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bbies\Shooting\Yorkshire Benchrest\"/>
    </mc:Choice>
  </mc:AlternateContent>
  <bookViews>
    <workbookView xWindow="0" yWindow="0" windowWidth="25200" windowHeight="11880"/>
  </bookViews>
  <sheets>
    <sheet name="Sheet1" sheetId="1" r:id="rId1"/>
  </sheets>
  <externalReferences>
    <externalReference r:id="rId2"/>
  </externalReferences>
  <definedNames>
    <definedName name="_xlnm.Print_Area" localSheetId="0">Sheet1!$A$1:$Q$429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7" i="1" l="1"/>
  <c r="B427" i="1"/>
  <c r="M426" i="1"/>
  <c r="K426" i="1"/>
  <c r="B426" i="1"/>
  <c r="M425" i="1"/>
  <c r="B425" i="1"/>
  <c r="N424" i="1"/>
  <c r="M424" i="1"/>
  <c r="B424" i="1"/>
  <c r="M423" i="1"/>
  <c r="B423" i="1"/>
  <c r="M422" i="1"/>
  <c r="M419" i="1"/>
  <c r="B419" i="1"/>
  <c r="M418" i="1"/>
  <c r="B418" i="1"/>
  <c r="M417" i="1"/>
  <c r="B417" i="1"/>
  <c r="N416" i="1"/>
  <c r="M416" i="1"/>
  <c r="B416" i="1"/>
  <c r="M415" i="1"/>
  <c r="B415" i="1"/>
  <c r="M414" i="1"/>
  <c r="M411" i="1"/>
  <c r="B411" i="1"/>
  <c r="M410" i="1"/>
  <c r="B410" i="1"/>
  <c r="M409" i="1"/>
  <c r="B409" i="1"/>
  <c r="N408" i="1"/>
  <c r="M408" i="1"/>
  <c r="B408" i="1"/>
  <c r="M407" i="1"/>
  <c r="B407" i="1"/>
  <c r="M406" i="1"/>
  <c r="M403" i="1"/>
  <c r="B403" i="1"/>
  <c r="M402" i="1"/>
  <c r="B402" i="1"/>
  <c r="M401" i="1"/>
  <c r="B401" i="1"/>
  <c r="N400" i="1"/>
  <c r="M400" i="1"/>
  <c r="B400" i="1"/>
  <c r="M399" i="1"/>
  <c r="B399" i="1"/>
  <c r="M398" i="1"/>
  <c r="M395" i="1"/>
  <c r="B395" i="1"/>
  <c r="M394" i="1"/>
  <c r="B394" i="1"/>
  <c r="M393" i="1"/>
  <c r="B393" i="1"/>
  <c r="N392" i="1"/>
  <c r="M392" i="1"/>
  <c r="B392" i="1"/>
  <c r="M391" i="1"/>
  <c r="B391" i="1"/>
  <c r="M390" i="1"/>
  <c r="M387" i="1"/>
  <c r="B387" i="1"/>
  <c r="M386" i="1"/>
  <c r="B386" i="1"/>
  <c r="M385" i="1"/>
  <c r="B385" i="1"/>
  <c r="M384" i="1"/>
  <c r="B384" i="1"/>
  <c r="M383" i="1"/>
  <c r="B383" i="1"/>
  <c r="M382" i="1"/>
  <c r="K378" i="1"/>
  <c r="D378" i="1"/>
  <c r="M375" i="1" s="1"/>
  <c r="K377" i="1"/>
  <c r="D377" i="1"/>
  <c r="M373" i="1" s="1"/>
  <c r="B377" i="1"/>
  <c r="B378" i="1" s="1"/>
  <c r="K376" i="1"/>
  <c r="D376" i="1"/>
  <c r="M374" i="1" s="1"/>
  <c r="K375" i="1"/>
  <c r="N378" i="1" s="1"/>
  <c r="D375" i="1"/>
  <c r="M378" i="1" s="1"/>
  <c r="B375" i="1"/>
  <c r="B376" i="1" s="1"/>
  <c r="K374" i="1"/>
  <c r="D374" i="1"/>
  <c r="M376" i="1" s="1"/>
  <c r="B374" i="1"/>
  <c r="O373" i="1"/>
  <c r="P373" i="1" s="1"/>
  <c r="Q373" i="1" s="1"/>
  <c r="N373" i="1"/>
  <c r="K373" i="1"/>
  <c r="N377" i="1" s="1"/>
  <c r="O377" i="1" s="1"/>
  <c r="P377" i="1" s="1"/>
  <c r="Q377" i="1" s="1"/>
  <c r="D373" i="1"/>
  <c r="M377" i="1" s="1"/>
  <c r="Q371" i="1"/>
  <c r="O371" i="1"/>
  <c r="P371" i="1" s="1"/>
  <c r="N371" i="1"/>
  <c r="K371" i="1"/>
  <c r="D371" i="1"/>
  <c r="O370" i="1"/>
  <c r="P370" i="1" s="1"/>
  <c r="Q370" i="1" s="1"/>
  <c r="N370" i="1"/>
  <c r="K370" i="1"/>
  <c r="D370" i="1"/>
  <c r="M366" i="1" s="1"/>
  <c r="N369" i="1"/>
  <c r="O369" i="1" s="1"/>
  <c r="P369" i="1" s="1"/>
  <c r="Q369" i="1" s="1"/>
  <c r="K369" i="1"/>
  <c r="D369" i="1"/>
  <c r="B369" i="1"/>
  <c r="B370" i="1" s="1"/>
  <c r="B371" i="1" s="1"/>
  <c r="N368" i="1"/>
  <c r="O368" i="1" s="1"/>
  <c r="P368" i="1" s="1"/>
  <c r="Q368" i="1" s="1"/>
  <c r="M368" i="1"/>
  <c r="K368" i="1"/>
  <c r="D368" i="1"/>
  <c r="M371" i="1" s="1"/>
  <c r="Q367" i="1"/>
  <c r="O367" i="1"/>
  <c r="P367" i="1" s="1"/>
  <c r="N367" i="1"/>
  <c r="M367" i="1"/>
  <c r="K367" i="1"/>
  <c r="D367" i="1"/>
  <c r="M369" i="1" s="1"/>
  <c r="B367" i="1"/>
  <c r="B368" i="1" s="1"/>
  <c r="O366" i="1"/>
  <c r="P366" i="1" s="1"/>
  <c r="Q366" i="1" s="1"/>
  <c r="N366" i="1"/>
  <c r="K366" i="1"/>
  <c r="D366" i="1"/>
  <c r="M370" i="1" s="1"/>
  <c r="M364" i="1"/>
  <c r="K364" i="1"/>
  <c r="D364" i="1"/>
  <c r="M363" i="1"/>
  <c r="K363" i="1"/>
  <c r="D363" i="1"/>
  <c r="M362" i="1"/>
  <c r="K362" i="1"/>
  <c r="D362" i="1"/>
  <c r="N361" i="1"/>
  <c r="M361" i="1"/>
  <c r="K361" i="1"/>
  <c r="N364" i="1" s="1"/>
  <c r="D361" i="1"/>
  <c r="B361" i="1"/>
  <c r="B362" i="1" s="1"/>
  <c r="B363" i="1" s="1"/>
  <c r="B364" i="1" s="1"/>
  <c r="N360" i="1"/>
  <c r="M360" i="1"/>
  <c r="K360" i="1"/>
  <c r="O360" i="1" s="1"/>
  <c r="P360" i="1" s="1"/>
  <c r="Q360" i="1" s="1"/>
  <c r="D360" i="1"/>
  <c r="B360" i="1"/>
  <c r="M359" i="1"/>
  <c r="K359" i="1"/>
  <c r="D359" i="1"/>
  <c r="K357" i="1"/>
  <c r="N354" i="1" s="1"/>
  <c r="D357" i="1"/>
  <c r="K356" i="1"/>
  <c r="D356" i="1"/>
  <c r="O355" i="1"/>
  <c r="P355" i="1" s="1"/>
  <c r="Q355" i="1" s="1"/>
  <c r="K355" i="1"/>
  <c r="N353" i="1" s="1"/>
  <c r="D355" i="1"/>
  <c r="M354" i="1"/>
  <c r="K354" i="1"/>
  <c r="D354" i="1"/>
  <c r="M357" i="1" s="1"/>
  <c r="O353" i="1"/>
  <c r="P353" i="1" s="1"/>
  <c r="Q353" i="1" s="1"/>
  <c r="M353" i="1"/>
  <c r="K353" i="1"/>
  <c r="N355" i="1" s="1"/>
  <c r="D353" i="1"/>
  <c r="M355" i="1" s="1"/>
  <c r="B353" i="1"/>
  <c r="B354" i="1" s="1"/>
  <c r="B355" i="1" s="1"/>
  <c r="B356" i="1" s="1"/>
  <c r="B357" i="1" s="1"/>
  <c r="M352" i="1"/>
  <c r="K352" i="1"/>
  <c r="N356" i="1" s="1"/>
  <c r="D352" i="1"/>
  <c r="M356" i="1" s="1"/>
  <c r="K350" i="1"/>
  <c r="D350" i="1"/>
  <c r="M347" i="1" s="1"/>
  <c r="K349" i="1"/>
  <c r="D349" i="1"/>
  <c r="M345" i="1" s="1"/>
  <c r="K348" i="1"/>
  <c r="D348" i="1"/>
  <c r="N347" i="1"/>
  <c r="K347" i="1"/>
  <c r="D347" i="1"/>
  <c r="M350" i="1" s="1"/>
  <c r="N346" i="1"/>
  <c r="M346" i="1"/>
  <c r="K346" i="1"/>
  <c r="D346" i="1"/>
  <c r="M348" i="1" s="1"/>
  <c r="B346" i="1"/>
  <c r="B347" i="1" s="1"/>
  <c r="B348" i="1" s="1"/>
  <c r="B349" i="1" s="1"/>
  <c r="B350" i="1" s="1"/>
  <c r="K345" i="1"/>
  <c r="N349" i="1" s="1"/>
  <c r="D345" i="1"/>
  <c r="M349" i="1" s="1"/>
  <c r="N341" i="1"/>
  <c r="O341" i="1" s="1"/>
  <c r="P341" i="1" s="1"/>
  <c r="Q341" i="1" s="1"/>
  <c r="K341" i="1"/>
  <c r="D341" i="1"/>
  <c r="M338" i="1" s="1"/>
  <c r="O340" i="1"/>
  <c r="P340" i="1" s="1"/>
  <c r="Q340" i="1" s="1"/>
  <c r="N340" i="1"/>
  <c r="K340" i="1"/>
  <c r="D340" i="1"/>
  <c r="M336" i="1" s="1"/>
  <c r="N339" i="1"/>
  <c r="O339" i="1" s="1"/>
  <c r="P339" i="1" s="1"/>
  <c r="Q339" i="1" s="1"/>
  <c r="K339" i="1"/>
  <c r="D339" i="1"/>
  <c r="M337" i="1" s="1"/>
  <c r="O338" i="1"/>
  <c r="P338" i="1" s="1"/>
  <c r="Q338" i="1" s="1"/>
  <c r="N338" i="1"/>
  <c r="K338" i="1"/>
  <c r="D338" i="1"/>
  <c r="M341" i="1" s="1"/>
  <c r="B338" i="1"/>
  <c r="B339" i="1" s="1"/>
  <c r="B340" i="1" s="1"/>
  <c r="B341" i="1" s="1"/>
  <c r="N337" i="1"/>
  <c r="O337" i="1" s="1"/>
  <c r="P337" i="1" s="1"/>
  <c r="Q337" i="1" s="1"/>
  <c r="K337" i="1"/>
  <c r="D337" i="1"/>
  <c r="M339" i="1" s="1"/>
  <c r="B337" i="1"/>
  <c r="O336" i="1"/>
  <c r="P336" i="1" s="1"/>
  <c r="Q336" i="1" s="1"/>
  <c r="N336" i="1"/>
  <c r="K336" i="1"/>
  <c r="D336" i="1"/>
  <c r="M340" i="1" s="1"/>
  <c r="Q334" i="1"/>
  <c r="N334" i="1"/>
  <c r="O334" i="1" s="1"/>
  <c r="P334" i="1" s="1"/>
  <c r="M334" i="1"/>
  <c r="K334" i="1"/>
  <c r="D334" i="1"/>
  <c r="Q333" i="1"/>
  <c r="N333" i="1"/>
  <c r="O333" i="1" s="1"/>
  <c r="P333" i="1" s="1"/>
  <c r="M333" i="1"/>
  <c r="K333" i="1"/>
  <c r="D333" i="1"/>
  <c r="Q332" i="1"/>
  <c r="N332" i="1"/>
  <c r="O332" i="1" s="1"/>
  <c r="P332" i="1" s="1"/>
  <c r="M332" i="1"/>
  <c r="K332" i="1"/>
  <c r="D332" i="1"/>
  <c r="Q331" i="1"/>
  <c r="N331" i="1"/>
  <c r="O331" i="1" s="1"/>
  <c r="P331" i="1" s="1"/>
  <c r="M331" i="1"/>
  <c r="K331" i="1"/>
  <c r="D331" i="1"/>
  <c r="B331" i="1"/>
  <c r="B332" i="1" s="1"/>
  <c r="B333" i="1" s="1"/>
  <c r="B334" i="1" s="1"/>
  <c r="Q330" i="1"/>
  <c r="N330" i="1"/>
  <c r="O330" i="1" s="1"/>
  <c r="P330" i="1" s="1"/>
  <c r="M330" i="1"/>
  <c r="K330" i="1"/>
  <c r="D330" i="1"/>
  <c r="B330" i="1"/>
  <c r="Q329" i="1"/>
  <c r="N329" i="1"/>
  <c r="O329" i="1" s="1"/>
  <c r="P329" i="1" s="1"/>
  <c r="M329" i="1"/>
  <c r="K329" i="1"/>
  <c r="D329" i="1"/>
  <c r="M327" i="1"/>
  <c r="K327" i="1"/>
  <c r="D327" i="1"/>
  <c r="M326" i="1"/>
  <c r="K326" i="1"/>
  <c r="D326" i="1"/>
  <c r="M325" i="1"/>
  <c r="K325" i="1"/>
  <c r="D325" i="1"/>
  <c r="M324" i="1"/>
  <c r="K324" i="1"/>
  <c r="D324" i="1"/>
  <c r="M323" i="1"/>
  <c r="K323" i="1"/>
  <c r="D323" i="1"/>
  <c r="B323" i="1"/>
  <c r="B324" i="1" s="1"/>
  <c r="B325" i="1" s="1"/>
  <c r="B326" i="1" s="1"/>
  <c r="B327" i="1" s="1"/>
  <c r="M322" i="1"/>
  <c r="K322" i="1"/>
  <c r="D322" i="1"/>
  <c r="K320" i="1"/>
  <c r="D320" i="1"/>
  <c r="M317" i="1" s="1"/>
  <c r="K319" i="1"/>
  <c r="D319" i="1"/>
  <c r="K318" i="1"/>
  <c r="D318" i="1"/>
  <c r="K317" i="1"/>
  <c r="D317" i="1"/>
  <c r="M320" i="1" s="1"/>
  <c r="M316" i="1"/>
  <c r="K316" i="1"/>
  <c r="N318" i="1" s="1"/>
  <c r="D316" i="1"/>
  <c r="M318" i="1" s="1"/>
  <c r="B316" i="1"/>
  <c r="B317" i="1" s="1"/>
  <c r="B318" i="1" s="1"/>
  <c r="B319" i="1" s="1"/>
  <c r="B320" i="1" s="1"/>
  <c r="M315" i="1"/>
  <c r="K315" i="1"/>
  <c r="N319" i="1" s="1"/>
  <c r="D315" i="1"/>
  <c r="M319" i="1" s="1"/>
  <c r="K313" i="1"/>
  <c r="D313" i="1"/>
  <c r="K312" i="1"/>
  <c r="D312" i="1"/>
  <c r="K311" i="1"/>
  <c r="D311" i="1"/>
  <c r="M310" i="1"/>
  <c r="K310" i="1"/>
  <c r="D310" i="1"/>
  <c r="M313" i="1" s="1"/>
  <c r="M309" i="1"/>
  <c r="K309" i="1"/>
  <c r="D309" i="1"/>
  <c r="M311" i="1" s="1"/>
  <c r="B309" i="1"/>
  <c r="B310" i="1" s="1"/>
  <c r="B311" i="1" s="1"/>
  <c r="B312" i="1" s="1"/>
  <c r="B313" i="1" s="1"/>
  <c r="M308" i="1"/>
  <c r="K308" i="1"/>
  <c r="D308" i="1"/>
  <c r="M312" i="1" s="1"/>
  <c r="O306" i="1"/>
  <c r="P306" i="1" s="1"/>
  <c r="Q306" i="1" s="1"/>
  <c r="K306" i="1"/>
  <c r="D306" i="1"/>
  <c r="M303" i="1" s="1"/>
  <c r="K305" i="1"/>
  <c r="D305" i="1"/>
  <c r="M301" i="1" s="1"/>
  <c r="O304" i="1"/>
  <c r="P304" i="1" s="1"/>
  <c r="Q304" i="1" s="1"/>
  <c r="K304" i="1"/>
  <c r="D304" i="1"/>
  <c r="M302" i="1" s="1"/>
  <c r="O303" i="1"/>
  <c r="P303" i="1" s="1"/>
  <c r="Q303" i="1" s="1"/>
  <c r="N303" i="1"/>
  <c r="K303" i="1"/>
  <c r="N306" i="1" s="1"/>
  <c r="D303" i="1"/>
  <c r="M306" i="1" s="1"/>
  <c r="O302" i="1"/>
  <c r="P302" i="1" s="1"/>
  <c r="Q302" i="1" s="1"/>
  <c r="N302" i="1"/>
  <c r="K302" i="1"/>
  <c r="N304" i="1" s="1"/>
  <c r="D302" i="1"/>
  <c r="M304" i="1" s="1"/>
  <c r="B302" i="1"/>
  <c r="B303" i="1" s="1"/>
  <c r="B304" i="1" s="1"/>
  <c r="B305" i="1" s="1"/>
  <c r="B306" i="1" s="1"/>
  <c r="O301" i="1"/>
  <c r="P301" i="1" s="1"/>
  <c r="Q301" i="1" s="1"/>
  <c r="N301" i="1"/>
  <c r="K301" i="1"/>
  <c r="N305" i="1" s="1"/>
  <c r="O305" i="1" s="1"/>
  <c r="P305" i="1" s="1"/>
  <c r="Q305" i="1" s="1"/>
  <c r="D301" i="1"/>
  <c r="M305" i="1" s="1"/>
  <c r="N299" i="1"/>
  <c r="K299" i="1"/>
  <c r="D299" i="1"/>
  <c r="N298" i="1"/>
  <c r="K298" i="1"/>
  <c r="D298" i="1"/>
  <c r="N297" i="1"/>
  <c r="K297" i="1"/>
  <c r="D297" i="1"/>
  <c r="N296" i="1"/>
  <c r="M296" i="1"/>
  <c r="K296" i="1"/>
  <c r="D296" i="1"/>
  <c r="M299" i="1" s="1"/>
  <c r="B296" i="1"/>
  <c r="B297" i="1" s="1"/>
  <c r="B298" i="1" s="1"/>
  <c r="B299" i="1" s="1"/>
  <c r="N295" i="1"/>
  <c r="M295" i="1"/>
  <c r="K295" i="1"/>
  <c r="O295" i="1" s="1"/>
  <c r="P295" i="1" s="1"/>
  <c r="Q295" i="1" s="1"/>
  <c r="D295" i="1"/>
  <c r="M297" i="1" s="1"/>
  <c r="B295" i="1"/>
  <c r="N294" i="1"/>
  <c r="M294" i="1"/>
  <c r="K294" i="1"/>
  <c r="O294" i="1" s="1"/>
  <c r="P294" i="1" s="1"/>
  <c r="Q294" i="1" s="1"/>
  <c r="D294" i="1"/>
  <c r="M298" i="1" s="1"/>
  <c r="M292" i="1"/>
  <c r="K292" i="1"/>
  <c r="D292" i="1"/>
  <c r="Q291" i="1"/>
  <c r="M291" i="1"/>
  <c r="K291" i="1"/>
  <c r="D291" i="1"/>
  <c r="M290" i="1"/>
  <c r="K290" i="1"/>
  <c r="D290" i="1"/>
  <c r="Q289" i="1"/>
  <c r="O289" i="1"/>
  <c r="P289" i="1" s="1"/>
  <c r="N289" i="1"/>
  <c r="M289" i="1"/>
  <c r="K289" i="1"/>
  <c r="N292" i="1" s="1"/>
  <c r="O292" i="1" s="1"/>
  <c r="P292" i="1" s="1"/>
  <c r="Q292" i="1" s="1"/>
  <c r="D289" i="1"/>
  <c r="Q288" i="1"/>
  <c r="O288" i="1"/>
  <c r="P288" i="1" s="1"/>
  <c r="N288" i="1"/>
  <c r="M288" i="1"/>
  <c r="K288" i="1"/>
  <c r="N290" i="1" s="1"/>
  <c r="O290" i="1" s="1"/>
  <c r="P290" i="1" s="1"/>
  <c r="Q290" i="1" s="1"/>
  <c r="D288" i="1"/>
  <c r="B288" i="1"/>
  <c r="B289" i="1" s="1"/>
  <c r="B290" i="1" s="1"/>
  <c r="B291" i="1" s="1"/>
  <c r="B292" i="1" s="1"/>
  <c r="O287" i="1"/>
  <c r="P287" i="1" s="1"/>
  <c r="Q287" i="1" s="1"/>
  <c r="N287" i="1"/>
  <c r="M287" i="1"/>
  <c r="K287" i="1"/>
  <c r="N291" i="1" s="1"/>
  <c r="O291" i="1" s="1"/>
  <c r="P291" i="1" s="1"/>
  <c r="D287" i="1"/>
  <c r="K283" i="1"/>
  <c r="D283" i="1"/>
  <c r="K282" i="1"/>
  <c r="D282" i="1"/>
  <c r="K281" i="1"/>
  <c r="D281" i="1"/>
  <c r="M279" i="1" s="1"/>
  <c r="M280" i="1"/>
  <c r="K280" i="1"/>
  <c r="D280" i="1"/>
  <c r="M283" i="1" s="1"/>
  <c r="K279" i="1"/>
  <c r="D279" i="1"/>
  <c r="M281" i="1" s="1"/>
  <c r="B279" i="1"/>
  <c r="B280" i="1" s="1"/>
  <c r="B281" i="1" s="1"/>
  <c r="B282" i="1" s="1"/>
  <c r="B283" i="1" s="1"/>
  <c r="M278" i="1"/>
  <c r="K278" i="1"/>
  <c r="D278" i="1"/>
  <c r="M282" i="1" s="1"/>
  <c r="O276" i="1"/>
  <c r="P276" i="1" s="1"/>
  <c r="Q276" i="1" s="1"/>
  <c r="K276" i="1"/>
  <c r="D276" i="1"/>
  <c r="M273" i="1" s="1"/>
  <c r="K275" i="1"/>
  <c r="D275" i="1"/>
  <c r="M271" i="1" s="1"/>
  <c r="O274" i="1"/>
  <c r="P274" i="1" s="1"/>
  <c r="Q274" i="1" s="1"/>
  <c r="K274" i="1"/>
  <c r="D274" i="1"/>
  <c r="M272" i="1" s="1"/>
  <c r="O273" i="1"/>
  <c r="P273" i="1" s="1"/>
  <c r="Q273" i="1" s="1"/>
  <c r="N273" i="1"/>
  <c r="K273" i="1"/>
  <c r="N276" i="1" s="1"/>
  <c r="D273" i="1"/>
  <c r="M276" i="1" s="1"/>
  <c r="O272" i="1"/>
  <c r="P272" i="1" s="1"/>
  <c r="Q272" i="1" s="1"/>
  <c r="N272" i="1"/>
  <c r="K272" i="1"/>
  <c r="N274" i="1" s="1"/>
  <c r="D272" i="1"/>
  <c r="M274" i="1" s="1"/>
  <c r="B272" i="1"/>
  <c r="B273" i="1" s="1"/>
  <c r="B274" i="1" s="1"/>
  <c r="B275" i="1" s="1"/>
  <c r="B276" i="1" s="1"/>
  <c r="O271" i="1"/>
  <c r="P271" i="1" s="1"/>
  <c r="Q271" i="1" s="1"/>
  <c r="N271" i="1"/>
  <c r="K271" i="1"/>
  <c r="N275" i="1" s="1"/>
  <c r="O275" i="1" s="1"/>
  <c r="P275" i="1" s="1"/>
  <c r="Q275" i="1" s="1"/>
  <c r="D271" i="1"/>
  <c r="M275" i="1" s="1"/>
  <c r="N269" i="1"/>
  <c r="K269" i="1"/>
  <c r="D269" i="1"/>
  <c r="N268" i="1"/>
  <c r="K268" i="1"/>
  <c r="D268" i="1"/>
  <c r="N267" i="1"/>
  <c r="K267" i="1"/>
  <c r="D267" i="1"/>
  <c r="N266" i="1"/>
  <c r="M266" i="1"/>
  <c r="K266" i="1"/>
  <c r="D266" i="1"/>
  <c r="M269" i="1" s="1"/>
  <c r="B266" i="1"/>
  <c r="B267" i="1" s="1"/>
  <c r="B268" i="1" s="1"/>
  <c r="B269" i="1" s="1"/>
  <c r="N265" i="1"/>
  <c r="M265" i="1"/>
  <c r="K265" i="1"/>
  <c r="O265" i="1" s="1"/>
  <c r="P265" i="1" s="1"/>
  <c r="Q265" i="1" s="1"/>
  <c r="D265" i="1"/>
  <c r="M267" i="1" s="1"/>
  <c r="B265" i="1"/>
  <c r="N264" i="1"/>
  <c r="M264" i="1"/>
  <c r="K264" i="1"/>
  <c r="O264" i="1" s="1"/>
  <c r="P264" i="1" s="1"/>
  <c r="Q264" i="1" s="1"/>
  <c r="D264" i="1"/>
  <c r="M268" i="1" s="1"/>
  <c r="M262" i="1"/>
  <c r="K262" i="1"/>
  <c r="D262" i="1"/>
  <c r="K261" i="1"/>
  <c r="D261" i="1"/>
  <c r="M260" i="1"/>
  <c r="K260" i="1"/>
  <c r="D260" i="1"/>
  <c r="Q259" i="1"/>
  <c r="O259" i="1"/>
  <c r="P259" i="1" s="1"/>
  <c r="N259" i="1"/>
  <c r="M259" i="1"/>
  <c r="K259" i="1"/>
  <c r="N262" i="1" s="1"/>
  <c r="O262" i="1" s="1"/>
  <c r="P262" i="1" s="1"/>
  <c r="Q262" i="1" s="1"/>
  <c r="D259" i="1"/>
  <c r="Q258" i="1"/>
  <c r="O258" i="1"/>
  <c r="P258" i="1" s="1"/>
  <c r="N258" i="1"/>
  <c r="M258" i="1"/>
  <c r="K258" i="1"/>
  <c r="N260" i="1" s="1"/>
  <c r="O260" i="1" s="1"/>
  <c r="P260" i="1" s="1"/>
  <c r="Q260" i="1" s="1"/>
  <c r="D258" i="1"/>
  <c r="B258" i="1"/>
  <c r="B259" i="1" s="1"/>
  <c r="B260" i="1" s="1"/>
  <c r="B261" i="1" s="1"/>
  <c r="B262" i="1" s="1"/>
  <c r="O257" i="1"/>
  <c r="P257" i="1" s="1"/>
  <c r="Q257" i="1" s="1"/>
  <c r="N257" i="1"/>
  <c r="M257" i="1"/>
  <c r="K257" i="1"/>
  <c r="N261" i="1" s="1"/>
  <c r="O261" i="1" s="1"/>
  <c r="P261" i="1" s="1"/>
  <c r="Q261" i="1" s="1"/>
  <c r="D257" i="1"/>
  <c r="M261" i="1" s="1"/>
  <c r="N255" i="1"/>
  <c r="K255" i="1"/>
  <c r="D255" i="1"/>
  <c r="K254" i="1"/>
  <c r="O254" i="1" s="1"/>
  <c r="P254" i="1" s="1"/>
  <c r="Q254" i="1" s="1"/>
  <c r="D254" i="1"/>
  <c r="K253" i="1"/>
  <c r="D253" i="1"/>
  <c r="M251" i="1" s="1"/>
  <c r="M252" i="1"/>
  <c r="K252" i="1"/>
  <c r="D252" i="1"/>
  <c r="M255" i="1" s="1"/>
  <c r="N251" i="1"/>
  <c r="K251" i="1"/>
  <c r="O251" i="1" s="1"/>
  <c r="P251" i="1" s="1"/>
  <c r="Q251" i="1" s="1"/>
  <c r="D251" i="1"/>
  <c r="M253" i="1" s="1"/>
  <c r="B251" i="1"/>
  <c r="B252" i="1" s="1"/>
  <c r="B253" i="1" s="1"/>
  <c r="B254" i="1" s="1"/>
  <c r="B255" i="1" s="1"/>
  <c r="N250" i="1"/>
  <c r="M250" i="1"/>
  <c r="K250" i="1"/>
  <c r="N254" i="1" s="1"/>
  <c r="D250" i="1"/>
  <c r="M254" i="1" s="1"/>
  <c r="M248" i="1"/>
  <c r="K248" i="1"/>
  <c r="D248" i="1"/>
  <c r="M245" i="1" s="1"/>
  <c r="M247" i="1"/>
  <c r="K247" i="1"/>
  <c r="D247" i="1"/>
  <c r="M246" i="1"/>
  <c r="K246" i="1"/>
  <c r="D246" i="1"/>
  <c r="M244" i="1" s="1"/>
  <c r="N245" i="1"/>
  <c r="K245" i="1"/>
  <c r="D245" i="1"/>
  <c r="N244" i="1"/>
  <c r="K244" i="1"/>
  <c r="D244" i="1"/>
  <c r="B244" i="1"/>
  <c r="B245" i="1" s="1"/>
  <c r="B246" i="1" s="1"/>
  <c r="B247" i="1" s="1"/>
  <c r="B248" i="1" s="1"/>
  <c r="N243" i="1"/>
  <c r="M243" i="1"/>
  <c r="K243" i="1"/>
  <c r="D243" i="1"/>
  <c r="O241" i="1"/>
  <c r="P241" i="1" s="1"/>
  <c r="Q241" i="1" s="1"/>
  <c r="K241" i="1"/>
  <c r="N238" i="1" s="1"/>
  <c r="D241" i="1"/>
  <c r="M238" i="1" s="1"/>
  <c r="K240" i="1"/>
  <c r="N236" i="1" s="1"/>
  <c r="D240" i="1"/>
  <c r="M236" i="1" s="1"/>
  <c r="K239" i="1"/>
  <c r="N237" i="1" s="1"/>
  <c r="D239" i="1"/>
  <c r="M237" i="1" s="1"/>
  <c r="O238" i="1"/>
  <c r="P238" i="1" s="1"/>
  <c r="Q238" i="1" s="1"/>
  <c r="K238" i="1"/>
  <c r="N241" i="1" s="1"/>
  <c r="D238" i="1"/>
  <c r="M241" i="1" s="1"/>
  <c r="O237" i="1"/>
  <c r="P237" i="1" s="1"/>
  <c r="Q237" i="1" s="1"/>
  <c r="K237" i="1"/>
  <c r="N239" i="1" s="1"/>
  <c r="O239" i="1" s="1"/>
  <c r="P239" i="1" s="1"/>
  <c r="Q239" i="1" s="1"/>
  <c r="D237" i="1"/>
  <c r="M239" i="1" s="1"/>
  <c r="B237" i="1"/>
  <c r="B238" i="1" s="1"/>
  <c r="B239" i="1" s="1"/>
  <c r="B240" i="1" s="1"/>
  <c r="B241" i="1" s="1"/>
  <c r="O236" i="1"/>
  <c r="P236" i="1" s="1"/>
  <c r="Q236" i="1" s="1"/>
  <c r="K236" i="1"/>
  <c r="N240" i="1" s="1"/>
  <c r="O240" i="1" s="1"/>
  <c r="P240" i="1" s="1"/>
  <c r="Q240" i="1" s="1"/>
  <c r="D236" i="1"/>
  <c r="M240" i="1" s="1"/>
  <c r="N234" i="1"/>
  <c r="K234" i="1"/>
  <c r="O234" i="1" s="1"/>
  <c r="P234" i="1" s="1"/>
  <c r="Q234" i="1" s="1"/>
  <c r="D234" i="1"/>
  <c r="M231" i="1" s="1"/>
  <c r="N233" i="1"/>
  <c r="K233" i="1"/>
  <c r="O233" i="1" s="1"/>
  <c r="P233" i="1" s="1"/>
  <c r="Q233" i="1" s="1"/>
  <c r="D233" i="1"/>
  <c r="M229" i="1" s="1"/>
  <c r="N232" i="1"/>
  <c r="K232" i="1"/>
  <c r="O232" i="1" s="1"/>
  <c r="P232" i="1" s="1"/>
  <c r="Q232" i="1" s="1"/>
  <c r="D232" i="1"/>
  <c r="M230" i="1" s="1"/>
  <c r="N231" i="1"/>
  <c r="K231" i="1"/>
  <c r="O231" i="1" s="1"/>
  <c r="P231" i="1" s="1"/>
  <c r="Q231" i="1" s="1"/>
  <c r="D231" i="1"/>
  <c r="M234" i="1" s="1"/>
  <c r="N230" i="1"/>
  <c r="K230" i="1"/>
  <c r="O230" i="1" s="1"/>
  <c r="P230" i="1" s="1"/>
  <c r="Q230" i="1" s="1"/>
  <c r="D230" i="1"/>
  <c r="M232" i="1" s="1"/>
  <c r="B230" i="1"/>
  <c r="B231" i="1" s="1"/>
  <c r="B232" i="1" s="1"/>
  <c r="B233" i="1" s="1"/>
  <c r="B234" i="1" s="1"/>
  <c r="N229" i="1"/>
  <c r="K229" i="1"/>
  <c r="O229" i="1" s="1"/>
  <c r="P229" i="1" s="1"/>
  <c r="Q229" i="1" s="1"/>
  <c r="D229" i="1"/>
  <c r="M233" i="1" s="1"/>
  <c r="O225" i="1"/>
  <c r="P225" i="1" s="1"/>
  <c r="Q225" i="1" s="1"/>
  <c r="N225" i="1"/>
  <c r="M225" i="1"/>
  <c r="K225" i="1"/>
  <c r="D225" i="1"/>
  <c r="Q224" i="1"/>
  <c r="O224" i="1"/>
  <c r="P224" i="1" s="1"/>
  <c r="N224" i="1"/>
  <c r="M224" i="1"/>
  <c r="K224" i="1"/>
  <c r="D224" i="1"/>
  <c r="O223" i="1"/>
  <c r="P223" i="1" s="1"/>
  <c r="Q223" i="1" s="1"/>
  <c r="N223" i="1"/>
  <c r="M223" i="1"/>
  <c r="K223" i="1"/>
  <c r="D223" i="1"/>
  <c r="Q222" i="1"/>
  <c r="O222" i="1"/>
  <c r="P222" i="1" s="1"/>
  <c r="N222" i="1"/>
  <c r="M222" i="1"/>
  <c r="K222" i="1"/>
  <c r="D222" i="1"/>
  <c r="O221" i="1"/>
  <c r="P221" i="1" s="1"/>
  <c r="Q221" i="1" s="1"/>
  <c r="N221" i="1"/>
  <c r="M221" i="1"/>
  <c r="K221" i="1"/>
  <c r="D221" i="1"/>
  <c r="B221" i="1"/>
  <c r="B222" i="1" s="1"/>
  <c r="B223" i="1" s="1"/>
  <c r="B224" i="1" s="1"/>
  <c r="B225" i="1" s="1"/>
  <c r="Q220" i="1"/>
  <c r="O220" i="1"/>
  <c r="P220" i="1" s="1"/>
  <c r="N220" i="1"/>
  <c r="M220" i="1"/>
  <c r="K220" i="1"/>
  <c r="D220" i="1"/>
  <c r="M218" i="1"/>
  <c r="K218" i="1"/>
  <c r="D218" i="1"/>
  <c r="M217" i="1"/>
  <c r="K217" i="1"/>
  <c r="D217" i="1"/>
  <c r="M216" i="1"/>
  <c r="K216" i="1"/>
  <c r="D216" i="1"/>
  <c r="M215" i="1"/>
  <c r="K215" i="1"/>
  <c r="D215" i="1"/>
  <c r="M214" i="1"/>
  <c r="K214" i="1"/>
  <c r="D214" i="1"/>
  <c r="B214" i="1"/>
  <c r="B215" i="1" s="1"/>
  <c r="B216" i="1" s="1"/>
  <c r="B217" i="1" s="1"/>
  <c r="B218" i="1" s="1"/>
  <c r="M213" i="1"/>
  <c r="K213" i="1"/>
  <c r="D213" i="1"/>
  <c r="K211" i="1"/>
  <c r="N208" i="1" s="1"/>
  <c r="D211" i="1"/>
  <c r="M208" i="1" s="1"/>
  <c r="K210" i="1"/>
  <c r="N206" i="1" s="1"/>
  <c r="D210" i="1"/>
  <c r="M206" i="1" s="1"/>
  <c r="K209" i="1"/>
  <c r="K417" i="1" s="1"/>
  <c r="D209" i="1"/>
  <c r="M207" i="1" s="1"/>
  <c r="O208" i="1"/>
  <c r="P208" i="1" s="1"/>
  <c r="Q208" i="1" s="1"/>
  <c r="K208" i="1"/>
  <c r="D208" i="1"/>
  <c r="M211" i="1" s="1"/>
  <c r="K207" i="1"/>
  <c r="N209" i="1" s="1"/>
  <c r="O209" i="1" s="1"/>
  <c r="P209" i="1" s="1"/>
  <c r="Q209" i="1" s="1"/>
  <c r="D207" i="1"/>
  <c r="M209" i="1" s="1"/>
  <c r="B207" i="1"/>
  <c r="B208" i="1" s="1"/>
  <c r="B209" i="1" s="1"/>
  <c r="B210" i="1" s="1"/>
  <c r="B211" i="1" s="1"/>
  <c r="O206" i="1"/>
  <c r="P206" i="1" s="1"/>
  <c r="Q206" i="1" s="1"/>
  <c r="K206" i="1"/>
  <c r="N210" i="1" s="1"/>
  <c r="O210" i="1" s="1"/>
  <c r="P210" i="1" s="1"/>
  <c r="Q210" i="1" s="1"/>
  <c r="D206" i="1"/>
  <c r="M210" i="1" s="1"/>
  <c r="N204" i="1"/>
  <c r="K204" i="1"/>
  <c r="O204" i="1" s="1"/>
  <c r="P204" i="1" s="1"/>
  <c r="Q204" i="1" s="1"/>
  <c r="D204" i="1"/>
  <c r="M201" i="1" s="1"/>
  <c r="N203" i="1"/>
  <c r="K203" i="1"/>
  <c r="O203" i="1" s="1"/>
  <c r="P203" i="1" s="1"/>
  <c r="Q203" i="1" s="1"/>
  <c r="D203" i="1"/>
  <c r="M199" i="1" s="1"/>
  <c r="N202" i="1"/>
  <c r="K202" i="1"/>
  <c r="O202" i="1" s="1"/>
  <c r="P202" i="1" s="1"/>
  <c r="Q202" i="1" s="1"/>
  <c r="D202" i="1"/>
  <c r="M200" i="1" s="1"/>
  <c r="N201" i="1"/>
  <c r="K201" i="1"/>
  <c r="O201" i="1" s="1"/>
  <c r="P201" i="1" s="1"/>
  <c r="Q201" i="1" s="1"/>
  <c r="D201" i="1"/>
  <c r="M204" i="1" s="1"/>
  <c r="N200" i="1"/>
  <c r="K200" i="1"/>
  <c r="O200" i="1" s="1"/>
  <c r="P200" i="1" s="1"/>
  <c r="Q200" i="1" s="1"/>
  <c r="D200" i="1"/>
  <c r="M202" i="1" s="1"/>
  <c r="B200" i="1"/>
  <c r="B201" i="1" s="1"/>
  <c r="B202" i="1" s="1"/>
  <c r="B203" i="1" s="1"/>
  <c r="B204" i="1" s="1"/>
  <c r="N199" i="1"/>
  <c r="K199" i="1"/>
  <c r="O199" i="1" s="1"/>
  <c r="P199" i="1" s="1"/>
  <c r="Q199" i="1" s="1"/>
  <c r="D199" i="1"/>
  <c r="M203" i="1" s="1"/>
  <c r="M197" i="1"/>
  <c r="K197" i="1"/>
  <c r="D197" i="1"/>
  <c r="M194" i="1" s="1"/>
  <c r="M196" i="1"/>
  <c r="K196" i="1"/>
  <c r="D196" i="1"/>
  <c r="K195" i="1"/>
  <c r="D195" i="1"/>
  <c r="M193" i="1" s="1"/>
  <c r="N194" i="1"/>
  <c r="K194" i="1"/>
  <c r="N197" i="1" s="1"/>
  <c r="O197" i="1" s="1"/>
  <c r="P197" i="1" s="1"/>
  <c r="Q197" i="1" s="1"/>
  <c r="D194" i="1"/>
  <c r="Q193" i="1"/>
  <c r="O193" i="1"/>
  <c r="P193" i="1" s="1"/>
  <c r="N193" i="1"/>
  <c r="K193" i="1"/>
  <c r="N195" i="1" s="1"/>
  <c r="O195" i="1" s="1"/>
  <c r="P195" i="1" s="1"/>
  <c r="Q195" i="1" s="1"/>
  <c r="D193" i="1"/>
  <c r="M195" i="1" s="1"/>
  <c r="M192" i="1"/>
  <c r="K192" i="1"/>
  <c r="D192" i="1"/>
  <c r="M190" i="1"/>
  <c r="K190" i="1"/>
  <c r="D190" i="1"/>
  <c r="M187" i="1" s="1"/>
  <c r="N189" i="1"/>
  <c r="K189" i="1"/>
  <c r="O189" i="1" s="1"/>
  <c r="P189" i="1" s="1"/>
  <c r="Q189" i="1" s="1"/>
  <c r="D189" i="1"/>
  <c r="M185" i="1" s="1"/>
  <c r="K188" i="1"/>
  <c r="D188" i="1"/>
  <c r="N187" i="1"/>
  <c r="K187" i="1"/>
  <c r="D187" i="1"/>
  <c r="O186" i="1"/>
  <c r="P186" i="1" s="1"/>
  <c r="Q186" i="1" s="1"/>
  <c r="N186" i="1"/>
  <c r="M186" i="1"/>
  <c r="K186" i="1"/>
  <c r="N188" i="1" s="1"/>
  <c r="O188" i="1" s="1"/>
  <c r="P188" i="1" s="1"/>
  <c r="Q188" i="1" s="1"/>
  <c r="D186" i="1"/>
  <c r="M188" i="1" s="1"/>
  <c r="N185" i="1"/>
  <c r="K185" i="1"/>
  <c r="O185" i="1" s="1"/>
  <c r="P185" i="1" s="1"/>
  <c r="Q185" i="1" s="1"/>
  <c r="D185" i="1"/>
  <c r="M189" i="1" s="1"/>
  <c r="M183" i="1"/>
  <c r="K183" i="1"/>
  <c r="D183" i="1"/>
  <c r="M180" i="1" s="1"/>
  <c r="K182" i="1"/>
  <c r="D182" i="1"/>
  <c r="O181" i="1"/>
  <c r="P181" i="1" s="1"/>
  <c r="Q181" i="1" s="1"/>
  <c r="K181" i="1"/>
  <c r="D181" i="1"/>
  <c r="N180" i="1"/>
  <c r="K180" i="1"/>
  <c r="N183" i="1" s="1"/>
  <c r="O183" i="1" s="1"/>
  <c r="P183" i="1" s="1"/>
  <c r="Q183" i="1" s="1"/>
  <c r="D180" i="1"/>
  <c r="O179" i="1"/>
  <c r="P179" i="1" s="1"/>
  <c r="Q179" i="1" s="1"/>
  <c r="N179" i="1"/>
  <c r="M179" i="1"/>
  <c r="K179" i="1"/>
  <c r="N181" i="1" s="1"/>
  <c r="D179" i="1"/>
  <c r="M181" i="1" s="1"/>
  <c r="M178" i="1"/>
  <c r="K178" i="1"/>
  <c r="D178" i="1"/>
  <c r="M182" i="1" s="1"/>
  <c r="M176" i="1"/>
  <c r="K176" i="1"/>
  <c r="D176" i="1"/>
  <c r="M173" i="1" s="1"/>
  <c r="N175" i="1"/>
  <c r="K175" i="1"/>
  <c r="D175" i="1"/>
  <c r="Q174" i="1"/>
  <c r="M174" i="1"/>
  <c r="K174" i="1"/>
  <c r="D174" i="1"/>
  <c r="N173" i="1"/>
  <c r="K173" i="1"/>
  <c r="D173" i="1"/>
  <c r="O172" i="1"/>
  <c r="P172" i="1" s="1"/>
  <c r="Q172" i="1" s="1"/>
  <c r="N172" i="1"/>
  <c r="M172" i="1"/>
  <c r="K172" i="1"/>
  <c r="N174" i="1" s="1"/>
  <c r="O174" i="1" s="1"/>
  <c r="P174" i="1" s="1"/>
  <c r="D172" i="1"/>
  <c r="N171" i="1"/>
  <c r="M171" i="1"/>
  <c r="K171" i="1"/>
  <c r="D171" i="1"/>
  <c r="M175" i="1" s="1"/>
  <c r="Q167" i="1"/>
  <c r="M167" i="1"/>
  <c r="K167" i="1"/>
  <c r="D167" i="1"/>
  <c r="M164" i="1" s="1"/>
  <c r="K166" i="1"/>
  <c r="D166" i="1"/>
  <c r="K165" i="1"/>
  <c r="D165" i="1"/>
  <c r="N164" i="1"/>
  <c r="K164" i="1"/>
  <c r="N167" i="1" s="1"/>
  <c r="O167" i="1" s="1"/>
  <c r="P167" i="1" s="1"/>
  <c r="D164" i="1"/>
  <c r="Q163" i="1"/>
  <c r="O163" i="1"/>
  <c r="P163" i="1" s="1"/>
  <c r="N163" i="1"/>
  <c r="M163" i="1"/>
  <c r="K163" i="1"/>
  <c r="N165" i="1" s="1"/>
  <c r="O165" i="1" s="1"/>
  <c r="P165" i="1" s="1"/>
  <c r="Q165" i="1" s="1"/>
  <c r="D163" i="1"/>
  <c r="M165" i="1" s="1"/>
  <c r="M162" i="1"/>
  <c r="K162" i="1"/>
  <c r="D162" i="1"/>
  <c r="M166" i="1" s="1"/>
  <c r="M160" i="1"/>
  <c r="K160" i="1"/>
  <c r="D160" i="1"/>
  <c r="M157" i="1" s="1"/>
  <c r="N159" i="1"/>
  <c r="K159" i="1"/>
  <c r="O159" i="1" s="1"/>
  <c r="P159" i="1" s="1"/>
  <c r="Q159" i="1" s="1"/>
  <c r="D159" i="1"/>
  <c r="M158" i="1"/>
  <c r="K158" i="1"/>
  <c r="D158" i="1"/>
  <c r="N157" i="1"/>
  <c r="K157" i="1"/>
  <c r="D157" i="1"/>
  <c r="O156" i="1"/>
  <c r="P156" i="1" s="1"/>
  <c r="Q156" i="1" s="1"/>
  <c r="N156" i="1"/>
  <c r="M156" i="1"/>
  <c r="K156" i="1"/>
  <c r="N158" i="1" s="1"/>
  <c r="O158" i="1" s="1"/>
  <c r="P158" i="1" s="1"/>
  <c r="Q158" i="1" s="1"/>
  <c r="D156" i="1"/>
  <c r="N155" i="1"/>
  <c r="M155" i="1"/>
  <c r="K155" i="1"/>
  <c r="O155" i="1" s="1"/>
  <c r="P155" i="1" s="1"/>
  <c r="Q155" i="1" s="1"/>
  <c r="D155" i="1"/>
  <c r="M159" i="1" s="1"/>
  <c r="Q153" i="1"/>
  <c r="M153" i="1"/>
  <c r="K153" i="1"/>
  <c r="D153" i="1"/>
  <c r="M150" i="1" s="1"/>
  <c r="K152" i="1"/>
  <c r="D152" i="1"/>
  <c r="K151" i="1"/>
  <c r="D151" i="1"/>
  <c r="M149" i="1" s="1"/>
  <c r="N150" i="1"/>
  <c r="K150" i="1"/>
  <c r="N153" i="1" s="1"/>
  <c r="O153" i="1" s="1"/>
  <c r="P153" i="1" s="1"/>
  <c r="D150" i="1"/>
  <c r="Q149" i="1"/>
  <c r="O149" i="1"/>
  <c r="P149" i="1" s="1"/>
  <c r="N149" i="1"/>
  <c r="K149" i="1"/>
  <c r="N151" i="1" s="1"/>
  <c r="O151" i="1" s="1"/>
  <c r="P151" i="1" s="1"/>
  <c r="Q151" i="1" s="1"/>
  <c r="D149" i="1"/>
  <c r="M151" i="1" s="1"/>
  <c r="M148" i="1"/>
  <c r="K148" i="1"/>
  <c r="D148" i="1"/>
  <c r="M152" i="1" s="1"/>
  <c r="M146" i="1"/>
  <c r="K146" i="1"/>
  <c r="D146" i="1"/>
  <c r="M143" i="1" s="1"/>
  <c r="N145" i="1"/>
  <c r="K145" i="1"/>
  <c r="O145" i="1" s="1"/>
  <c r="P145" i="1" s="1"/>
  <c r="Q145" i="1" s="1"/>
  <c r="D145" i="1"/>
  <c r="K144" i="1"/>
  <c r="D144" i="1"/>
  <c r="N143" i="1"/>
  <c r="K143" i="1"/>
  <c r="D143" i="1"/>
  <c r="O142" i="1"/>
  <c r="P142" i="1" s="1"/>
  <c r="Q142" i="1" s="1"/>
  <c r="N142" i="1"/>
  <c r="M142" i="1"/>
  <c r="K142" i="1"/>
  <c r="N144" i="1" s="1"/>
  <c r="O144" i="1" s="1"/>
  <c r="P144" i="1" s="1"/>
  <c r="Q144" i="1" s="1"/>
  <c r="D142" i="1"/>
  <c r="M144" i="1" s="1"/>
  <c r="N141" i="1"/>
  <c r="M141" i="1"/>
  <c r="K141" i="1"/>
  <c r="O141" i="1" s="1"/>
  <c r="P141" i="1" s="1"/>
  <c r="Q141" i="1" s="1"/>
  <c r="D141" i="1"/>
  <c r="M145" i="1" s="1"/>
  <c r="M139" i="1"/>
  <c r="K139" i="1"/>
  <c r="K410" i="1" s="1"/>
  <c r="D139" i="1"/>
  <c r="M136" i="1" s="1"/>
  <c r="K138" i="1"/>
  <c r="D138" i="1"/>
  <c r="K137" i="1"/>
  <c r="D137" i="1"/>
  <c r="M135" i="1" s="1"/>
  <c r="N136" i="1"/>
  <c r="K136" i="1"/>
  <c r="N139" i="1" s="1"/>
  <c r="O139" i="1" s="1"/>
  <c r="P139" i="1" s="1"/>
  <c r="Q139" i="1" s="1"/>
  <c r="D136" i="1"/>
  <c r="O135" i="1"/>
  <c r="P135" i="1" s="1"/>
  <c r="Q135" i="1" s="1"/>
  <c r="N135" i="1"/>
  <c r="K135" i="1"/>
  <c r="K409" i="1" s="1"/>
  <c r="D135" i="1"/>
  <c r="M137" i="1" s="1"/>
  <c r="M134" i="1"/>
  <c r="K134" i="1"/>
  <c r="D134" i="1"/>
  <c r="M138" i="1" s="1"/>
  <c r="M132" i="1"/>
  <c r="K132" i="1"/>
  <c r="D132" i="1"/>
  <c r="M129" i="1" s="1"/>
  <c r="K131" i="1"/>
  <c r="D131" i="1"/>
  <c r="K130" i="1"/>
  <c r="D130" i="1"/>
  <c r="N129" i="1"/>
  <c r="K129" i="1"/>
  <c r="D129" i="1"/>
  <c r="O128" i="1"/>
  <c r="P128" i="1" s="1"/>
  <c r="Q128" i="1" s="1"/>
  <c r="N128" i="1"/>
  <c r="M128" i="1"/>
  <c r="K128" i="1"/>
  <c r="N130" i="1" s="1"/>
  <c r="O130" i="1" s="1"/>
  <c r="P130" i="1" s="1"/>
  <c r="Q130" i="1" s="1"/>
  <c r="D128" i="1"/>
  <c r="M130" i="1" s="1"/>
  <c r="N127" i="1"/>
  <c r="M127" i="1"/>
  <c r="K127" i="1"/>
  <c r="D127" i="1"/>
  <c r="M131" i="1" s="1"/>
  <c r="M125" i="1"/>
  <c r="K125" i="1"/>
  <c r="D125" i="1"/>
  <c r="M122" i="1" s="1"/>
  <c r="K124" i="1"/>
  <c r="D124" i="1"/>
  <c r="K123" i="1"/>
  <c r="D123" i="1"/>
  <c r="N122" i="1"/>
  <c r="K122" i="1"/>
  <c r="D122" i="1"/>
  <c r="O121" i="1"/>
  <c r="P121" i="1" s="1"/>
  <c r="Q121" i="1" s="1"/>
  <c r="N121" i="1"/>
  <c r="M121" i="1"/>
  <c r="K121" i="1"/>
  <c r="D121" i="1"/>
  <c r="M123" i="1" s="1"/>
  <c r="M120" i="1"/>
  <c r="K120" i="1"/>
  <c r="N124" i="1" s="1"/>
  <c r="D120" i="1"/>
  <c r="M124" i="1" s="1"/>
  <c r="M118" i="1"/>
  <c r="K118" i="1"/>
  <c r="D118" i="1"/>
  <c r="M115" i="1" s="1"/>
  <c r="N117" i="1"/>
  <c r="K117" i="1"/>
  <c r="N113" i="1" s="1"/>
  <c r="D117" i="1"/>
  <c r="K116" i="1"/>
  <c r="D116" i="1"/>
  <c r="N115" i="1"/>
  <c r="K115" i="1"/>
  <c r="D115" i="1"/>
  <c r="Q114" i="1"/>
  <c r="O114" i="1"/>
  <c r="P114" i="1" s="1"/>
  <c r="N114" i="1"/>
  <c r="M114" i="1"/>
  <c r="K114" i="1"/>
  <c r="N116" i="1" s="1"/>
  <c r="O116" i="1" s="1"/>
  <c r="P116" i="1" s="1"/>
  <c r="Q116" i="1" s="1"/>
  <c r="D114" i="1"/>
  <c r="M116" i="1" s="1"/>
  <c r="M113" i="1"/>
  <c r="K113" i="1"/>
  <c r="D113" i="1"/>
  <c r="M117" i="1" s="1"/>
  <c r="M109" i="1"/>
  <c r="K109" i="1"/>
  <c r="D109" i="1"/>
  <c r="M106" i="1" s="1"/>
  <c r="K108" i="1"/>
  <c r="D108" i="1"/>
  <c r="Q107" i="1"/>
  <c r="O107" i="1"/>
  <c r="P107" i="1" s="1"/>
  <c r="K107" i="1"/>
  <c r="D107" i="1"/>
  <c r="M105" i="1" s="1"/>
  <c r="N106" i="1"/>
  <c r="K106" i="1"/>
  <c r="D106" i="1"/>
  <c r="O105" i="1"/>
  <c r="P105" i="1" s="1"/>
  <c r="Q105" i="1" s="1"/>
  <c r="N105" i="1"/>
  <c r="K105" i="1"/>
  <c r="N107" i="1" s="1"/>
  <c r="D105" i="1"/>
  <c r="M107" i="1" s="1"/>
  <c r="N104" i="1"/>
  <c r="M104" i="1"/>
  <c r="K104" i="1"/>
  <c r="N108" i="1" s="1"/>
  <c r="D104" i="1"/>
  <c r="M108" i="1" s="1"/>
  <c r="M102" i="1"/>
  <c r="K102" i="1"/>
  <c r="D102" i="1"/>
  <c r="O101" i="1"/>
  <c r="P101" i="1" s="1"/>
  <c r="Q101" i="1" s="1"/>
  <c r="N101" i="1"/>
  <c r="K101" i="1"/>
  <c r="D101" i="1"/>
  <c r="M97" i="1" s="1"/>
  <c r="K100" i="1"/>
  <c r="D100" i="1"/>
  <c r="M99" i="1"/>
  <c r="K99" i="1"/>
  <c r="N102" i="1" s="1"/>
  <c r="D99" i="1"/>
  <c r="N98" i="1"/>
  <c r="M98" i="1"/>
  <c r="K98" i="1"/>
  <c r="O98" i="1" s="1"/>
  <c r="P98" i="1" s="1"/>
  <c r="Q98" i="1" s="1"/>
  <c r="D98" i="1"/>
  <c r="M100" i="1" s="1"/>
  <c r="O97" i="1"/>
  <c r="P97" i="1" s="1"/>
  <c r="Q97" i="1" s="1"/>
  <c r="N97" i="1"/>
  <c r="K97" i="1"/>
  <c r="D97" i="1"/>
  <c r="M101" i="1" s="1"/>
  <c r="N95" i="1"/>
  <c r="O95" i="1" s="1"/>
  <c r="P95" i="1" s="1"/>
  <c r="Q95" i="1" s="1"/>
  <c r="K95" i="1"/>
  <c r="D95" i="1"/>
  <c r="M92" i="1" s="1"/>
  <c r="M94" i="1"/>
  <c r="K94" i="1"/>
  <c r="D94" i="1"/>
  <c r="K93" i="1"/>
  <c r="D93" i="1"/>
  <c r="O92" i="1"/>
  <c r="P92" i="1" s="1"/>
  <c r="Q92" i="1" s="1"/>
  <c r="N92" i="1"/>
  <c r="K92" i="1"/>
  <c r="D92" i="1"/>
  <c r="M95" i="1" s="1"/>
  <c r="N91" i="1"/>
  <c r="O91" i="1" s="1"/>
  <c r="P91" i="1" s="1"/>
  <c r="Q91" i="1" s="1"/>
  <c r="M91" i="1"/>
  <c r="K91" i="1"/>
  <c r="N93" i="1" s="1"/>
  <c r="D91" i="1"/>
  <c r="M93" i="1" s="1"/>
  <c r="M90" i="1"/>
  <c r="K90" i="1"/>
  <c r="D90" i="1"/>
  <c r="M88" i="1"/>
  <c r="K88" i="1"/>
  <c r="D88" i="1"/>
  <c r="O87" i="1"/>
  <c r="P87" i="1" s="1"/>
  <c r="Q87" i="1" s="1"/>
  <c r="N87" i="1"/>
  <c r="K87" i="1"/>
  <c r="D87" i="1"/>
  <c r="M83" i="1" s="1"/>
  <c r="K86" i="1"/>
  <c r="D86" i="1"/>
  <c r="M85" i="1"/>
  <c r="K85" i="1"/>
  <c r="N88" i="1" s="1"/>
  <c r="D85" i="1"/>
  <c r="N84" i="1"/>
  <c r="M84" i="1"/>
  <c r="K84" i="1"/>
  <c r="D84" i="1"/>
  <c r="M86" i="1" s="1"/>
  <c r="O83" i="1"/>
  <c r="P83" i="1" s="1"/>
  <c r="Q83" i="1" s="1"/>
  <c r="N83" i="1"/>
  <c r="K83" i="1"/>
  <c r="D83" i="1"/>
  <c r="M87" i="1" s="1"/>
  <c r="N81" i="1"/>
  <c r="O81" i="1" s="1"/>
  <c r="P81" i="1" s="1"/>
  <c r="Q81" i="1" s="1"/>
  <c r="K81" i="1"/>
  <c r="K401" i="1" s="1"/>
  <c r="D81" i="1"/>
  <c r="M78" i="1" s="1"/>
  <c r="M80" i="1"/>
  <c r="K80" i="1"/>
  <c r="D80" i="1"/>
  <c r="K79" i="1"/>
  <c r="D79" i="1"/>
  <c r="O78" i="1"/>
  <c r="P78" i="1" s="1"/>
  <c r="Q78" i="1" s="1"/>
  <c r="N78" i="1"/>
  <c r="K78" i="1"/>
  <c r="D78" i="1"/>
  <c r="M81" i="1" s="1"/>
  <c r="N77" i="1"/>
  <c r="O77" i="1" s="1"/>
  <c r="P77" i="1" s="1"/>
  <c r="Q77" i="1" s="1"/>
  <c r="M77" i="1"/>
  <c r="K77" i="1"/>
  <c r="N79" i="1" s="1"/>
  <c r="D77" i="1"/>
  <c r="M79" i="1" s="1"/>
  <c r="M76" i="1"/>
  <c r="K76" i="1"/>
  <c r="D76" i="1"/>
  <c r="M74" i="1"/>
  <c r="K74" i="1"/>
  <c r="D74" i="1"/>
  <c r="O73" i="1"/>
  <c r="P73" i="1" s="1"/>
  <c r="Q73" i="1" s="1"/>
  <c r="N73" i="1"/>
  <c r="K73" i="1"/>
  <c r="D73" i="1"/>
  <c r="M69" i="1" s="1"/>
  <c r="N72" i="1"/>
  <c r="O72" i="1" s="1"/>
  <c r="P72" i="1" s="1"/>
  <c r="Q72" i="1" s="1"/>
  <c r="K72" i="1"/>
  <c r="D72" i="1"/>
  <c r="M71" i="1"/>
  <c r="K71" i="1"/>
  <c r="N74" i="1" s="1"/>
  <c r="D71" i="1"/>
  <c r="N70" i="1"/>
  <c r="M70" i="1"/>
  <c r="K70" i="1"/>
  <c r="D70" i="1"/>
  <c r="M72" i="1" s="1"/>
  <c r="O69" i="1"/>
  <c r="P69" i="1" s="1"/>
  <c r="Q69" i="1" s="1"/>
  <c r="N69" i="1"/>
  <c r="K69" i="1"/>
  <c r="D69" i="1"/>
  <c r="M73" i="1" s="1"/>
  <c r="N67" i="1"/>
  <c r="O67" i="1" s="1"/>
  <c r="P67" i="1" s="1"/>
  <c r="Q67" i="1" s="1"/>
  <c r="K67" i="1"/>
  <c r="D67" i="1"/>
  <c r="M64" i="1" s="1"/>
  <c r="M66" i="1"/>
  <c r="K66" i="1"/>
  <c r="D66" i="1"/>
  <c r="K65" i="1"/>
  <c r="N63" i="1" s="1"/>
  <c r="O63" i="1" s="1"/>
  <c r="P63" i="1" s="1"/>
  <c r="Q63" i="1" s="1"/>
  <c r="D65" i="1"/>
  <c r="O64" i="1"/>
  <c r="P64" i="1" s="1"/>
  <c r="Q64" i="1" s="1"/>
  <c r="N64" i="1"/>
  <c r="K64" i="1"/>
  <c r="D64" i="1"/>
  <c r="M67" i="1" s="1"/>
  <c r="M63" i="1"/>
  <c r="K63" i="1"/>
  <c r="N65" i="1" s="1"/>
  <c r="D63" i="1"/>
  <c r="M65" i="1" s="1"/>
  <c r="M62" i="1"/>
  <c r="K62" i="1"/>
  <c r="D62" i="1"/>
  <c r="M60" i="1"/>
  <c r="K60" i="1"/>
  <c r="N57" i="1" s="1"/>
  <c r="D60" i="1"/>
  <c r="O59" i="1"/>
  <c r="P59" i="1" s="1"/>
  <c r="Q59" i="1" s="1"/>
  <c r="N59" i="1"/>
  <c r="K59" i="1"/>
  <c r="D59" i="1"/>
  <c r="M55" i="1" s="1"/>
  <c r="M58" i="1"/>
  <c r="K58" i="1"/>
  <c r="D58" i="1"/>
  <c r="M57" i="1"/>
  <c r="K57" i="1"/>
  <c r="D57" i="1"/>
  <c r="N56" i="1"/>
  <c r="M56" i="1"/>
  <c r="K56" i="1"/>
  <c r="N58" i="1" s="1"/>
  <c r="O58" i="1" s="1"/>
  <c r="P58" i="1" s="1"/>
  <c r="Q58" i="1" s="1"/>
  <c r="D56" i="1"/>
  <c r="O55" i="1"/>
  <c r="P55" i="1" s="1"/>
  <c r="Q55" i="1" s="1"/>
  <c r="N55" i="1"/>
  <c r="K55" i="1"/>
  <c r="D55" i="1"/>
  <c r="M59" i="1" s="1"/>
  <c r="Q51" i="1"/>
  <c r="N51" i="1"/>
  <c r="O51" i="1" s="1"/>
  <c r="P51" i="1" s="1"/>
  <c r="M51" i="1"/>
  <c r="K51" i="1"/>
  <c r="D51" i="1"/>
  <c r="M48" i="1" s="1"/>
  <c r="M50" i="1"/>
  <c r="K50" i="1"/>
  <c r="D50" i="1"/>
  <c r="K49" i="1"/>
  <c r="O49" i="1" s="1"/>
  <c r="P49" i="1" s="1"/>
  <c r="Q49" i="1" s="1"/>
  <c r="D49" i="1"/>
  <c r="O48" i="1"/>
  <c r="P48" i="1" s="1"/>
  <c r="Q48" i="1" s="1"/>
  <c r="N48" i="1"/>
  <c r="K48" i="1"/>
  <c r="D48" i="1"/>
  <c r="M47" i="1"/>
  <c r="K47" i="1"/>
  <c r="N49" i="1" s="1"/>
  <c r="D47" i="1"/>
  <c r="M49" i="1" s="1"/>
  <c r="M46" i="1"/>
  <c r="K46" i="1"/>
  <c r="D46" i="1"/>
  <c r="M44" i="1"/>
  <c r="K44" i="1"/>
  <c r="D44" i="1"/>
  <c r="M41" i="1" s="1"/>
  <c r="N43" i="1"/>
  <c r="O43" i="1" s="1"/>
  <c r="P43" i="1" s="1"/>
  <c r="Q43" i="1" s="1"/>
  <c r="K43" i="1"/>
  <c r="D43" i="1"/>
  <c r="M39" i="1" s="1"/>
  <c r="N42" i="1"/>
  <c r="O42" i="1" s="1"/>
  <c r="P42" i="1" s="1"/>
  <c r="Q42" i="1" s="1"/>
  <c r="K42" i="1"/>
  <c r="D42" i="1"/>
  <c r="K41" i="1"/>
  <c r="D41" i="1"/>
  <c r="O40" i="1"/>
  <c r="P40" i="1" s="1"/>
  <c r="Q40" i="1" s="1"/>
  <c r="N40" i="1"/>
  <c r="M40" i="1"/>
  <c r="K40" i="1"/>
  <c r="D40" i="1"/>
  <c r="M42" i="1" s="1"/>
  <c r="N39" i="1"/>
  <c r="O39" i="1" s="1"/>
  <c r="P39" i="1" s="1"/>
  <c r="Q39" i="1" s="1"/>
  <c r="K39" i="1"/>
  <c r="D39" i="1"/>
  <c r="M43" i="1" s="1"/>
  <c r="N37" i="1"/>
  <c r="O37" i="1" s="1"/>
  <c r="P37" i="1" s="1"/>
  <c r="Q37" i="1" s="1"/>
  <c r="K37" i="1"/>
  <c r="D37" i="1"/>
  <c r="M34" i="1" s="1"/>
  <c r="M36" i="1"/>
  <c r="K36" i="1"/>
  <c r="D36" i="1"/>
  <c r="K35" i="1"/>
  <c r="D35" i="1"/>
  <c r="M33" i="1" s="1"/>
  <c r="N34" i="1"/>
  <c r="O34" i="1" s="1"/>
  <c r="P34" i="1" s="1"/>
  <c r="Q34" i="1" s="1"/>
  <c r="K34" i="1"/>
  <c r="D34" i="1"/>
  <c r="M37" i="1" s="1"/>
  <c r="N33" i="1"/>
  <c r="O33" i="1" s="1"/>
  <c r="P33" i="1" s="1"/>
  <c r="Q33" i="1" s="1"/>
  <c r="K33" i="1"/>
  <c r="D33" i="1"/>
  <c r="M35" i="1" s="1"/>
  <c r="M32" i="1"/>
  <c r="K32" i="1"/>
  <c r="D32" i="1"/>
  <c r="M30" i="1"/>
  <c r="K30" i="1"/>
  <c r="N27" i="1" s="1"/>
  <c r="D30" i="1"/>
  <c r="O29" i="1"/>
  <c r="P29" i="1" s="1"/>
  <c r="Q29" i="1" s="1"/>
  <c r="N29" i="1"/>
  <c r="K29" i="1"/>
  <c r="D29" i="1"/>
  <c r="M25" i="1" s="1"/>
  <c r="M28" i="1"/>
  <c r="K28" i="1"/>
  <c r="D28" i="1"/>
  <c r="M27" i="1"/>
  <c r="K27" i="1"/>
  <c r="D27" i="1"/>
  <c r="N26" i="1"/>
  <c r="M26" i="1"/>
  <c r="K26" i="1"/>
  <c r="O26" i="1" s="1"/>
  <c r="P26" i="1" s="1"/>
  <c r="Q26" i="1" s="1"/>
  <c r="D26" i="1"/>
  <c r="O25" i="1"/>
  <c r="P25" i="1" s="1"/>
  <c r="Q25" i="1" s="1"/>
  <c r="N25" i="1"/>
  <c r="K25" i="1"/>
  <c r="D25" i="1"/>
  <c r="M29" i="1" s="1"/>
  <c r="Q23" i="1"/>
  <c r="N23" i="1"/>
  <c r="O23" i="1" s="1"/>
  <c r="P23" i="1" s="1"/>
  <c r="M23" i="1"/>
  <c r="K23" i="1"/>
  <c r="D23" i="1"/>
  <c r="M20" i="1" s="1"/>
  <c r="M22" i="1"/>
  <c r="K22" i="1"/>
  <c r="D22" i="1"/>
  <c r="K21" i="1"/>
  <c r="K384" i="1" s="1"/>
  <c r="D21" i="1"/>
  <c r="O20" i="1"/>
  <c r="P20" i="1" s="1"/>
  <c r="Q20" i="1" s="1"/>
  <c r="N20" i="1"/>
  <c r="K20" i="1"/>
  <c r="D20" i="1"/>
  <c r="M19" i="1"/>
  <c r="K19" i="1"/>
  <c r="N21" i="1" s="1"/>
  <c r="D19" i="1"/>
  <c r="M21" i="1" s="1"/>
  <c r="M18" i="1"/>
  <c r="K18" i="1"/>
  <c r="D18" i="1"/>
  <c r="M16" i="1"/>
  <c r="K16" i="1"/>
  <c r="N13" i="1" s="1"/>
  <c r="D16" i="1"/>
  <c r="N15" i="1"/>
  <c r="O15" i="1" s="1"/>
  <c r="P15" i="1" s="1"/>
  <c r="Q15" i="1" s="1"/>
  <c r="K15" i="1"/>
  <c r="D15" i="1"/>
  <c r="M11" i="1" s="1"/>
  <c r="N14" i="1"/>
  <c r="O14" i="1" s="1"/>
  <c r="P14" i="1" s="1"/>
  <c r="Q14" i="1" s="1"/>
  <c r="K14" i="1"/>
  <c r="D14" i="1"/>
  <c r="M13" i="1"/>
  <c r="K13" i="1"/>
  <c r="D13" i="1"/>
  <c r="O12" i="1"/>
  <c r="P12" i="1" s="1"/>
  <c r="Q12" i="1" s="1"/>
  <c r="N12" i="1"/>
  <c r="M12" i="1"/>
  <c r="K12" i="1"/>
  <c r="K391" i="1" s="1"/>
  <c r="D12" i="1"/>
  <c r="M14" i="1" s="1"/>
  <c r="N11" i="1"/>
  <c r="O11" i="1" s="1"/>
  <c r="P11" i="1" s="1"/>
  <c r="Q11" i="1" s="1"/>
  <c r="K11" i="1"/>
  <c r="D11" i="1"/>
  <c r="M15" i="1" s="1"/>
  <c r="D10" i="1"/>
  <c r="K9" i="1"/>
  <c r="N6" i="1" s="1"/>
  <c r="D9" i="1"/>
  <c r="M6" i="1" s="1"/>
  <c r="Q8" i="1"/>
  <c r="N8" i="1"/>
  <c r="O8" i="1" s="1"/>
  <c r="P8" i="1" s="1"/>
  <c r="M8" i="1"/>
  <c r="K8" i="1"/>
  <c r="D8" i="1"/>
  <c r="K7" i="1"/>
  <c r="D7" i="1"/>
  <c r="K6" i="1"/>
  <c r="N9" i="1" s="1"/>
  <c r="O9" i="1" s="1"/>
  <c r="P9" i="1" s="1"/>
  <c r="Q9" i="1" s="1"/>
  <c r="D6" i="1"/>
  <c r="M9" i="1" s="1"/>
  <c r="M5" i="1"/>
  <c r="K5" i="1"/>
  <c r="N7" i="1" s="1"/>
  <c r="D5" i="1"/>
  <c r="M7" i="1" s="1"/>
  <c r="N4" i="1"/>
  <c r="O4" i="1" s="1"/>
  <c r="P4" i="1" s="1"/>
  <c r="Q4" i="1" s="1"/>
  <c r="M4" i="1"/>
  <c r="K4" i="1"/>
  <c r="D4" i="1"/>
  <c r="B1" i="1"/>
  <c r="K400" i="1" l="1"/>
  <c r="O7" i="1"/>
  <c r="P7" i="1" s="1"/>
  <c r="Q7" i="1" s="1"/>
  <c r="N22" i="1"/>
  <c r="O93" i="1"/>
  <c r="P93" i="1" s="1"/>
  <c r="Q93" i="1" s="1"/>
  <c r="N5" i="1"/>
  <c r="O5" i="1" s="1"/>
  <c r="P5" i="1" s="1"/>
  <c r="Q5" i="1" s="1"/>
  <c r="O6" i="1"/>
  <c r="P6" i="1" s="1"/>
  <c r="Q6" i="1" s="1"/>
  <c r="K387" i="1"/>
  <c r="N16" i="1"/>
  <c r="O16" i="1" s="1"/>
  <c r="P16" i="1" s="1"/>
  <c r="Q16" i="1" s="1"/>
  <c r="O13" i="1"/>
  <c r="P13" i="1" s="1"/>
  <c r="Q13" i="1" s="1"/>
  <c r="N28" i="1"/>
  <c r="O28" i="1" s="1"/>
  <c r="P28" i="1" s="1"/>
  <c r="Q28" i="1" s="1"/>
  <c r="N36" i="1"/>
  <c r="O36" i="1" s="1"/>
  <c r="P36" i="1" s="1"/>
  <c r="Q36" i="1" s="1"/>
  <c r="K392" i="1"/>
  <c r="N41" i="1"/>
  <c r="N47" i="1"/>
  <c r="O47" i="1" s="1"/>
  <c r="P47" i="1" s="1"/>
  <c r="Q47" i="1" s="1"/>
  <c r="O56" i="1"/>
  <c r="P56" i="1" s="1"/>
  <c r="Q56" i="1" s="1"/>
  <c r="O102" i="1"/>
  <c r="P102" i="1" s="1"/>
  <c r="Q102" i="1" s="1"/>
  <c r="K407" i="1"/>
  <c r="N46" i="1"/>
  <c r="K394" i="1"/>
  <c r="N60" i="1"/>
  <c r="O60" i="1" s="1"/>
  <c r="P60" i="1" s="1"/>
  <c r="Q60" i="1" s="1"/>
  <c r="O57" i="1"/>
  <c r="P57" i="1" s="1"/>
  <c r="Q57" i="1" s="1"/>
  <c r="N30" i="1"/>
  <c r="O27" i="1"/>
  <c r="P27" i="1" s="1"/>
  <c r="Q27" i="1" s="1"/>
  <c r="O46" i="1"/>
  <c r="P46" i="1" s="1"/>
  <c r="Q46" i="1" s="1"/>
  <c r="N50" i="1"/>
  <c r="O50" i="1" s="1"/>
  <c r="P50" i="1" s="1"/>
  <c r="Q50" i="1" s="1"/>
  <c r="K402" i="1"/>
  <c r="O70" i="1"/>
  <c r="P70" i="1" s="1"/>
  <c r="Q70" i="1" s="1"/>
  <c r="O74" i="1"/>
  <c r="P74" i="1" s="1"/>
  <c r="Q74" i="1" s="1"/>
  <c r="N71" i="1"/>
  <c r="O79" i="1"/>
  <c r="P79" i="1" s="1"/>
  <c r="Q79" i="1" s="1"/>
  <c r="O88" i="1"/>
  <c r="P88" i="1" s="1"/>
  <c r="Q88" i="1" s="1"/>
  <c r="O65" i="1"/>
  <c r="P65" i="1" s="1"/>
  <c r="Q65" i="1" s="1"/>
  <c r="O84" i="1"/>
  <c r="P84" i="1" s="1"/>
  <c r="Q84" i="1" s="1"/>
  <c r="N86" i="1"/>
  <c r="O86" i="1" s="1"/>
  <c r="P86" i="1" s="1"/>
  <c r="Q86" i="1" s="1"/>
  <c r="N387" i="1"/>
  <c r="O22" i="1"/>
  <c r="P22" i="1" s="1"/>
  <c r="Q22" i="1" s="1"/>
  <c r="N18" i="1"/>
  <c r="O18" i="1" s="1"/>
  <c r="P18" i="1" s="1"/>
  <c r="Q18" i="1" s="1"/>
  <c r="O30" i="1"/>
  <c r="P30" i="1" s="1"/>
  <c r="Q30" i="1" s="1"/>
  <c r="N393" i="1"/>
  <c r="N19" i="1"/>
  <c r="O19" i="1" s="1"/>
  <c r="P19" i="1" s="1"/>
  <c r="Q19" i="1" s="1"/>
  <c r="O21" i="1"/>
  <c r="P21" i="1" s="1"/>
  <c r="Q21" i="1" s="1"/>
  <c r="N32" i="1"/>
  <c r="O32" i="1" s="1"/>
  <c r="P32" i="1" s="1"/>
  <c r="Q32" i="1" s="1"/>
  <c r="N44" i="1"/>
  <c r="O44" i="1" s="1"/>
  <c r="P44" i="1" s="1"/>
  <c r="Q44" i="1" s="1"/>
  <c r="O41" i="1"/>
  <c r="P41" i="1" s="1"/>
  <c r="Q41" i="1" s="1"/>
  <c r="O62" i="1"/>
  <c r="P62" i="1" s="1"/>
  <c r="Q62" i="1" s="1"/>
  <c r="N66" i="1"/>
  <c r="O66" i="1" s="1"/>
  <c r="P66" i="1" s="1"/>
  <c r="Q66" i="1" s="1"/>
  <c r="N100" i="1"/>
  <c r="O100" i="1" s="1"/>
  <c r="P100" i="1" s="1"/>
  <c r="Q100" i="1" s="1"/>
  <c r="O148" i="1"/>
  <c r="P148" i="1" s="1"/>
  <c r="Q148" i="1" s="1"/>
  <c r="N152" i="1"/>
  <c r="O152" i="1" s="1"/>
  <c r="P152" i="1" s="1"/>
  <c r="Q152" i="1" s="1"/>
  <c r="N148" i="1"/>
  <c r="N160" i="1"/>
  <c r="O160" i="1" s="1"/>
  <c r="P160" i="1" s="1"/>
  <c r="Q160" i="1" s="1"/>
  <c r="O157" i="1"/>
  <c r="P157" i="1" s="1"/>
  <c r="Q157" i="1" s="1"/>
  <c r="N196" i="1"/>
  <c r="O196" i="1"/>
  <c r="P196" i="1" s="1"/>
  <c r="Q196" i="1" s="1"/>
  <c r="N192" i="1"/>
  <c r="O192" i="1" s="1"/>
  <c r="P192" i="1" s="1"/>
  <c r="Q192" i="1" s="1"/>
  <c r="N246" i="1"/>
  <c r="O246" i="1" s="1"/>
  <c r="P246" i="1" s="1"/>
  <c r="Q246" i="1" s="1"/>
  <c r="O244" i="1"/>
  <c r="P244" i="1" s="1"/>
  <c r="Q244" i="1" s="1"/>
  <c r="N248" i="1"/>
  <c r="O248" i="1" s="1"/>
  <c r="P248" i="1" s="1"/>
  <c r="Q248" i="1" s="1"/>
  <c r="O245" i="1"/>
  <c r="P245" i="1" s="1"/>
  <c r="Q245" i="1" s="1"/>
  <c r="N308" i="1"/>
  <c r="K386" i="1"/>
  <c r="K385" i="1"/>
  <c r="N62" i="1"/>
  <c r="N76" i="1"/>
  <c r="O76" i="1" s="1"/>
  <c r="P76" i="1" s="1"/>
  <c r="Q76" i="1" s="1"/>
  <c r="K406" i="1"/>
  <c r="N80" i="1"/>
  <c r="O80" i="1" s="1"/>
  <c r="P80" i="1" s="1"/>
  <c r="Q80" i="1" s="1"/>
  <c r="N85" i="1"/>
  <c r="O85" i="1" s="1"/>
  <c r="P85" i="1" s="1"/>
  <c r="Q85" i="1" s="1"/>
  <c r="N90" i="1"/>
  <c r="O90" i="1" s="1"/>
  <c r="P90" i="1" s="1"/>
  <c r="Q90" i="1" s="1"/>
  <c r="K398" i="1"/>
  <c r="N94" i="1"/>
  <c r="O94" i="1" s="1"/>
  <c r="P94" i="1" s="1"/>
  <c r="Q94" i="1" s="1"/>
  <c r="N99" i="1"/>
  <c r="N109" i="1"/>
  <c r="O109" i="1" s="1"/>
  <c r="P109" i="1" s="1"/>
  <c r="Q109" i="1" s="1"/>
  <c r="O106" i="1"/>
  <c r="P106" i="1" s="1"/>
  <c r="Q106" i="1" s="1"/>
  <c r="O127" i="1"/>
  <c r="P127" i="1" s="1"/>
  <c r="Q127" i="1" s="1"/>
  <c r="N138" i="1"/>
  <c r="O138" i="1" s="1"/>
  <c r="P138" i="1" s="1"/>
  <c r="Q138" i="1" s="1"/>
  <c r="N134" i="1"/>
  <c r="O134" i="1" s="1"/>
  <c r="P134" i="1" s="1"/>
  <c r="Q134" i="1" s="1"/>
  <c r="N146" i="1"/>
  <c r="O146" i="1" s="1"/>
  <c r="P146" i="1" s="1"/>
  <c r="Q146" i="1" s="1"/>
  <c r="O143" i="1"/>
  <c r="P143" i="1" s="1"/>
  <c r="Q143" i="1" s="1"/>
  <c r="N190" i="1"/>
  <c r="O190" i="1" s="1"/>
  <c r="P190" i="1" s="1"/>
  <c r="Q190" i="1" s="1"/>
  <c r="O187" i="1"/>
  <c r="P187" i="1" s="1"/>
  <c r="Q187" i="1" s="1"/>
  <c r="N279" i="1"/>
  <c r="O124" i="1"/>
  <c r="P124" i="1" s="1"/>
  <c r="Q124" i="1" s="1"/>
  <c r="K393" i="1"/>
  <c r="N132" i="1"/>
  <c r="O132" i="1" s="1"/>
  <c r="P132" i="1" s="1"/>
  <c r="Q132" i="1" s="1"/>
  <c r="O129" i="1"/>
  <c r="P129" i="1" s="1"/>
  <c r="Q129" i="1" s="1"/>
  <c r="N282" i="1"/>
  <c r="O308" i="1"/>
  <c r="P308" i="1" s="1"/>
  <c r="Q308" i="1" s="1"/>
  <c r="N312" i="1"/>
  <c r="O312" i="1" s="1"/>
  <c r="P312" i="1" s="1"/>
  <c r="Q312" i="1" s="1"/>
  <c r="N422" i="1"/>
  <c r="K383" i="1"/>
  <c r="K382" i="1"/>
  <c r="K390" i="1"/>
  <c r="N35" i="1"/>
  <c r="O35" i="1" s="1"/>
  <c r="P35" i="1" s="1"/>
  <c r="Q35" i="1" s="1"/>
  <c r="O71" i="1"/>
  <c r="P71" i="1" s="1"/>
  <c r="Q71" i="1" s="1"/>
  <c r="N399" i="1"/>
  <c r="O99" i="1"/>
  <c r="P99" i="1" s="1"/>
  <c r="Q99" i="1" s="1"/>
  <c r="O104" i="1"/>
  <c r="P104" i="1" s="1"/>
  <c r="Q104" i="1" s="1"/>
  <c r="O108" i="1"/>
  <c r="P108" i="1" s="1"/>
  <c r="Q108" i="1" s="1"/>
  <c r="N118" i="1"/>
  <c r="O118" i="1" s="1"/>
  <c r="P118" i="1" s="1"/>
  <c r="Q118" i="1" s="1"/>
  <c r="O115" i="1"/>
  <c r="P115" i="1" s="1"/>
  <c r="Q115" i="1" s="1"/>
  <c r="N120" i="1"/>
  <c r="O120" i="1" s="1"/>
  <c r="P120" i="1" s="1"/>
  <c r="Q120" i="1" s="1"/>
  <c r="N131" i="1"/>
  <c r="O131" i="1" s="1"/>
  <c r="P131" i="1" s="1"/>
  <c r="Q131" i="1" s="1"/>
  <c r="O171" i="1"/>
  <c r="P171" i="1" s="1"/>
  <c r="Q171" i="1" s="1"/>
  <c r="O178" i="1"/>
  <c r="P178" i="1" s="1"/>
  <c r="Q178" i="1" s="1"/>
  <c r="N182" i="1"/>
  <c r="O182" i="1" s="1"/>
  <c r="P182" i="1" s="1"/>
  <c r="Q182" i="1" s="1"/>
  <c r="N178" i="1"/>
  <c r="O213" i="1"/>
  <c r="P213" i="1" s="1"/>
  <c r="Q213" i="1" s="1"/>
  <c r="N217" i="1"/>
  <c r="N247" i="1"/>
  <c r="O247" i="1" s="1"/>
  <c r="P247" i="1" s="1"/>
  <c r="Q247" i="1" s="1"/>
  <c r="O243" i="1"/>
  <c r="P243" i="1" s="1"/>
  <c r="Q243" i="1" s="1"/>
  <c r="O280" i="1"/>
  <c r="P280" i="1" s="1"/>
  <c r="Q280" i="1" s="1"/>
  <c r="N283" i="1"/>
  <c r="K399" i="1"/>
  <c r="O113" i="1"/>
  <c r="P113" i="1" s="1"/>
  <c r="Q113" i="1" s="1"/>
  <c r="O117" i="1"/>
  <c r="P117" i="1" s="1"/>
  <c r="Q117" i="1" s="1"/>
  <c r="N125" i="1"/>
  <c r="O125" i="1" s="1"/>
  <c r="P125" i="1" s="1"/>
  <c r="Q125" i="1" s="1"/>
  <c r="O122" i="1"/>
  <c r="P122" i="1" s="1"/>
  <c r="Q122" i="1" s="1"/>
  <c r="N166" i="1"/>
  <c r="O166" i="1" s="1"/>
  <c r="P166" i="1" s="1"/>
  <c r="Q166" i="1" s="1"/>
  <c r="N162" i="1"/>
  <c r="O162" i="1" s="1"/>
  <c r="P162" i="1" s="1"/>
  <c r="Q162" i="1" s="1"/>
  <c r="N176" i="1"/>
  <c r="O176" i="1" s="1"/>
  <c r="P176" i="1" s="1"/>
  <c r="Q176" i="1" s="1"/>
  <c r="O173" i="1"/>
  <c r="P173" i="1" s="1"/>
  <c r="Q173" i="1" s="1"/>
  <c r="O175" i="1"/>
  <c r="P175" i="1" s="1"/>
  <c r="Q175" i="1" s="1"/>
  <c r="O214" i="1"/>
  <c r="P214" i="1" s="1"/>
  <c r="Q214" i="1" s="1"/>
  <c r="N216" i="1"/>
  <c r="O215" i="1"/>
  <c r="P215" i="1" s="1"/>
  <c r="Q215" i="1" s="1"/>
  <c r="N218" i="1"/>
  <c r="O216" i="1"/>
  <c r="P216" i="1" s="1"/>
  <c r="Q216" i="1" s="1"/>
  <c r="N214" i="1"/>
  <c r="O217" i="1"/>
  <c r="P217" i="1" s="1"/>
  <c r="Q217" i="1" s="1"/>
  <c r="N213" i="1"/>
  <c r="O218" i="1"/>
  <c r="P218" i="1" s="1"/>
  <c r="Q218" i="1" s="1"/>
  <c r="N215" i="1"/>
  <c r="N253" i="1"/>
  <c r="O253" i="1" s="1"/>
  <c r="P253" i="1" s="1"/>
  <c r="Q253" i="1" s="1"/>
  <c r="N316" i="1"/>
  <c r="O316" i="1" s="1"/>
  <c r="P316" i="1" s="1"/>
  <c r="Q316" i="1" s="1"/>
  <c r="O318" i="1"/>
  <c r="P318" i="1" s="1"/>
  <c r="Q318" i="1" s="1"/>
  <c r="N317" i="1"/>
  <c r="O320" i="1"/>
  <c r="P320" i="1" s="1"/>
  <c r="Q320" i="1" s="1"/>
  <c r="O346" i="1"/>
  <c r="P346" i="1" s="1"/>
  <c r="Q346" i="1" s="1"/>
  <c r="N348" i="1"/>
  <c r="O348" i="1" s="1"/>
  <c r="P348" i="1" s="1"/>
  <c r="Q348" i="1" s="1"/>
  <c r="O136" i="1"/>
  <c r="P136" i="1" s="1"/>
  <c r="Q136" i="1" s="1"/>
  <c r="O150" i="1"/>
  <c r="P150" i="1" s="1"/>
  <c r="Q150" i="1" s="1"/>
  <c r="K416" i="1"/>
  <c r="O164" i="1"/>
  <c r="P164" i="1" s="1"/>
  <c r="Q164" i="1" s="1"/>
  <c r="O180" i="1"/>
  <c r="P180" i="1" s="1"/>
  <c r="Q180" i="1" s="1"/>
  <c r="K414" i="1"/>
  <c r="O194" i="1"/>
  <c r="P194" i="1" s="1"/>
  <c r="Q194" i="1" s="1"/>
  <c r="K418" i="1"/>
  <c r="N415" i="1"/>
  <c r="O255" i="1"/>
  <c r="P255" i="1" s="1"/>
  <c r="Q255" i="1" s="1"/>
  <c r="K425" i="1"/>
  <c r="O279" i="1"/>
  <c r="P279" i="1" s="1"/>
  <c r="Q279" i="1" s="1"/>
  <c r="N281" i="1"/>
  <c r="O281" i="1" s="1"/>
  <c r="P281" i="1" s="1"/>
  <c r="Q281" i="1" s="1"/>
  <c r="O309" i="1"/>
  <c r="P309" i="1" s="1"/>
  <c r="Q309" i="1" s="1"/>
  <c r="N311" i="1"/>
  <c r="O310" i="1"/>
  <c r="P310" i="1" s="1"/>
  <c r="Q310" i="1" s="1"/>
  <c r="N313" i="1"/>
  <c r="O311" i="1"/>
  <c r="P311" i="1" s="1"/>
  <c r="Q311" i="1" s="1"/>
  <c r="N309" i="1"/>
  <c r="O325" i="1"/>
  <c r="P325" i="1" s="1"/>
  <c r="Q325" i="1" s="1"/>
  <c r="N323" i="1"/>
  <c r="K415" i="1"/>
  <c r="K422" i="1"/>
  <c r="O250" i="1"/>
  <c r="P250" i="1" s="1"/>
  <c r="Q250" i="1" s="1"/>
  <c r="O266" i="1"/>
  <c r="P266" i="1" s="1"/>
  <c r="Q266" i="1" s="1"/>
  <c r="O283" i="1"/>
  <c r="P283" i="1" s="1"/>
  <c r="Q283" i="1" s="1"/>
  <c r="N280" i="1"/>
  <c r="O296" i="1"/>
  <c r="P296" i="1" s="1"/>
  <c r="Q296" i="1" s="1"/>
  <c r="N320" i="1"/>
  <c r="O317" i="1"/>
  <c r="P317" i="1" s="1"/>
  <c r="Q317" i="1" s="1"/>
  <c r="O319" i="1"/>
  <c r="P319" i="1" s="1"/>
  <c r="Q319" i="1" s="1"/>
  <c r="N315" i="1"/>
  <c r="O315" i="1" s="1"/>
  <c r="P315" i="1" s="1"/>
  <c r="Q315" i="1" s="1"/>
  <c r="O322" i="1"/>
  <c r="P322" i="1" s="1"/>
  <c r="Q322" i="1" s="1"/>
  <c r="N326" i="1"/>
  <c r="K408" i="1"/>
  <c r="N123" i="1"/>
  <c r="O123" i="1" s="1"/>
  <c r="P123" i="1" s="1"/>
  <c r="Q123" i="1" s="1"/>
  <c r="N407" i="1"/>
  <c r="N137" i="1"/>
  <c r="O137" i="1" s="1"/>
  <c r="P137" i="1" s="1"/>
  <c r="Q137" i="1" s="1"/>
  <c r="N406" i="1"/>
  <c r="K423" i="1"/>
  <c r="K424" i="1"/>
  <c r="N207" i="1"/>
  <c r="O207" i="1" s="1"/>
  <c r="P207" i="1" s="1"/>
  <c r="Q207" i="1" s="1"/>
  <c r="N211" i="1"/>
  <c r="O211" i="1" s="1"/>
  <c r="P211" i="1" s="1"/>
  <c r="Q211" i="1" s="1"/>
  <c r="N252" i="1"/>
  <c r="O252" i="1" s="1"/>
  <c r="P252" i="1" s="1"/>
  <c r="Q252" i="1" s="1"/>
  <c r="O267" i="1"/>
  <c r="P267" i="1" s="1"/>
  <c r="Q267" i="1" s="1"/>
  <c r="O268" i="1"/>
  <c r="P268" i="1" s="1"/>
  <c r="Q268" i="1" s="1"/>
  <c r="O269" i="1"/>
  <c r="P269" i="1" s="1"/>
  <c r="Q269" i="1" s="1"/>
  <c r="O282" i="1"/>
  <c r="P282" i="1" s="1"/>
  <c r="Q282" i="1" s="1"/>
  <c r="N278" i="1"/>
  <c r="O278" i="1" s="1"/>
  <c r="P278" i="1" s="1"/>
  <c r="Q278" i="1" s="1"/>
  <c r="O297" i="1"/>
  <c r="P297" i="1" s="1"/>
  <c r="Q297" i="1" s="1"/>
  <c r="O298" i="1"/>
  <c r="P298" i="1" s="1"/>
  <c r="Q298" i="1" s="1"/>
  <c r="O299" i="1"/>
  <c r="P299" i="1" s="1"/>
  <c r="Q299" i="1" s="1"/>
  <c r="O313" i="1"/>
  <c r="P313" i="1" s="1"/>
  <c r="Q313" i="1" s="1"/>
  <c r="N310" i="1"/>
  <c r="O326" i="1"/>
  <c r="P326" i="1" s="1"/>
  <c r="Q326" i="1" s="1"/>
  <c r="N322" i="1"/>
  <c r="N352" i="1"/>
  <c r="O356" i="1"/>
  <c r="P356" i="1" s="1"/>
  <c r="Q356" i="1" s="1"/>
  <c r="O363" i="1"/>
  <c r="P363" i="1" s="1"/>
  <c r="Q363" i="1" s="1"/>
  <c r="N359" i="1"/>
  <c r="O374" i="1"/>
  <c r="P374" i="1" s="1"/>
  <c r="Q374" i="1" s="1"/>
  <c r="N376" i="1"/>
  <c r="N375" i="1"/>
  <c r="O375" i="1" s="1"/>
  <c r="P375" i="1" s="1"/>
  <c r="Q375" i="1" s="1"/>
  <c r="O378" i="1"/>
  <c r="P378" i="1" s="1"/>
  <c r="Q378" i="1" s="1"/>
  <c r="O323" i="1"/>
  <c r="P323" i="1" s="1"/>
  <c r="Q323" i="1" s="1"/>
  <c r="N325" i="1"/>
  <c r="O327" i="1"/>
  <c r="P327" i="1" s="1"/>
  <c r="Q327" i="1" s="1"/>
  <c r="N324" i="1"/>
  <c r="N350" i="1"/>
  <c r="O350" i="1" s="1"/>
  <c r="P350" i="1" s="1"/>
  <c r="Q350" i="1" s="1"/>
  <c r="O347" i="1"/>
  <c r="P347" i="1" s="1"/>
  <c r="Q347" i="1" s="1"/>
  <c r="N357" i="1"/>
  <c r="O357" i="1" s="1"/>
  <c r="P357" i="1" s="1"/>
  <c r="Q357" i="1" s="1"/>
  <c r="O354" i="1"/>
  <c r="P354" i="1" s="1"/>
  <c r="Q354" i="1" s="1"/>
  <c r="O324" i="1"/>
  <c r="P324" i="1" s="1"/>
  <c r="Q324" i="1" s="1"/>
  <c r="N327" i="1"/>
  <c r="O349" i="1"/>
  <c r="P349" i="1" s="1"/>
  <c r="Q349" i="1" s="1"/>
  <c r="N345" i="1"/>
  <c r="O345" i="1" s="1"/>
  <c r="P345" i="1" s="1"/>
  <c r="Q345" i="1" s="1"/>
  <c r="O359" i="1"/>
  <c r="P359" i="1" s="1"/>
  <c r="Q359" i="1" s="1"/>
  <c r="N363" i="1"/>
  <c r="O376" i="1"/>
  <c r="P376" i="1" s="1"/>
  <c r="Q376" i="1" s="1"/>
  <c r="N374" i="1"/>
  <c r="O352" i="1"/>
  <c r="P352" i="1" s="1"/>
  <c r="Q352" i="1" s="1"/>
  <c r="O362" i="1"/>
  <c r="P362" i="1" s="1"/>
  <c r="Q362" i="1" s="1"/>
  <c r="O361" i="1"/>
  <c r="P361" i="1" s="1"/>
  <c r="Q361" i="1" s="1"/>
  <c r="N362" i="1"/>
  <c r="O364" i="1"/>
  <c r="P364" i="1" s="1"/>
  <c r="Q364" i="1" s="1"/>
  <c r="N427" i="1" l="1"/>
  <c r="O427" i="1" s="1"/>
  <c r="P427" i="1" s="1"/>
  <c r="Q427" i="1" s="1"/>
  <c r="O424" i="1"/>
  <c r="P424" i="1" s="1"/>
  <c r="Q424" i="1" s="1"/>
  <c r="N411" i="1"/>
  <c r="O411" i="1" s="1"/>
  <c r="P411" i="1" s="1"/>
  <c r="Q411" i="1" s="1"/>
  <c r="O408" i="1"/>
  <c r="P408" i="1" s="1"/>
  <c r="Q408" i="1" s="1"/>
  <c r="O422" i="1"/>
  <c r="P422" i="1" s="1"/>
  <c r="Q422" i="1" s="1"/>
  <c r="N426" i="1"/>
  <c r="O426" i="1" s="1"/>
  <c r="P426" i="1" s="1"/>
  <c r="Q426" i="1" s="1"/>
  <c r="N423" i="1"/>
  <c r="O393" i="1"/>
  <c r="P393" i="1" s="1"/>
  <c r="Q393" i="1" s="1"/>
  <c r="N391" i="1"/>
  <c r="O391" i="1" s="1"/>
  <c r="P391" i="1" s="1"/>
  <c r="Q391" i="1" s="1"/>
  <c r="N398" i="1"/>
  <c r="O402" i="1"/>
  <c r="P402" i="1" s="1"/>
  <c r="Q402" i="1" s="1"/>
  <c r="N418" i="1"/>
  <c r="O418" i="1" s="1"/>
  <c r="P418" i="1" s="1"/>
  <c r="Q418" i="1" s="1"/>
  <c r="N385" i="1"/>
  <c r="N390" i="1"/>
  <c r="O394" i="1"/>
  <c r="P394" i="1" s="1"/>
  <c r="Q394" i="1" s="1"/>
  <c r="N425" i="1"/>
  <c r="O425" i="1" s="1"/>
  <c r="P425" i="1" s="1"/>
  <c r="Q425" i="1" s="1"/>
  <c r="O423" i="1"/>
  <c r="P423" i="1" s="1"/>
  <c r="Q423" i="1" s="1"/>
  <c r="N417" i="1"/>
  <c r="O417" i="1" s="1"/>
  <c r="P417" i="1" s="1"/>
  <c r="Q417" i="1" s="1"/>
  <c r="O415" i="1"/>
  <c r="P415" i="1" s="1"/>
  <c r="Q415" i="1" s="1"/>
  <c r="N414" i="1"/>
  <c r="O414" i="1" s="1"/>
  <c r="P414" i="1" s="1"/>
  <c r="Q414" i="1" s="1"/>
  <c r="O399" i="1"/>
  <c r="P399" i="1" s="1"/>
  <c r="Q399" i="1" s="1"/>
  <c r="N401" i="1"/>
  <c r="O401" i="1" s="1"/>
  <c r="P401" i="1" s="1"/>
  <c r="Q401" i="1" s="1"/>
  <c r="N394" i="1"/>
  <c r="O390" i="1"/>
  <c r="P390" i="1" s="1"/>
  <c r="Q390" i="1" s="1"/>
  <c r="N395" i="1"/>
  <c r="O395" i="1" s="1"/>
  <c r="P395" i="1" s="1"/>
  <c r="Q395" i="1" s="1"/>
  <c r="O392" i="1"/>
  <c r="P392" i="1" s="1"/>
  <c r="Q392" i="1" s="1"/>
  <c r="N402" i="1"/>
  <c r="O398" i="1"/>
  <c r="P398" i="1" s="1"/>
  <c r="Q398" i="1" s="1"/>
  <c r="O406" i="1"/>
  <c r="P406" i="1" s="1"/>
  <c r="Q406" i="1" s="1"/>
  <c r="N410" i="1"/>
  <c r="O410" i="1" s="1"/>
  <c r="P410" i="1" s="1"/>
  <c r="Q410" i="1" s="1"/>
  <c r="N382" i="1"/>
  <c r="O382" i="1" s="1"/>
  <c r="P382" i="1" s="1"/>
  <c r="Q382" i="1" s="1"/>
  <c r="O387" i="1"/>
  <c r="P387" i="1" s="1"/>
  <c r="Q387" i="1" s="1"/>
  <c r="N384" i="1"/>
  <c r="O384" i="1" s="1"/>
  <c r="P384" i="1" s="1"/>
  <c r="Q384" i="1" s="1"/>
  <c r="O416" i="1"/>
  <c r="P416" i="1" s="1"/>
  <c r="Q416" i="1" s="1"/>
  <c r="N419" i="1"/>
  <c r="O419" i="1" s="1"/>
  <c r="P419" i="1" s="1"/>
  <c r="Q419" i="1" s="1"/>
  <c r="N386" i="1"/>
  <c r="O386" i="1" s="1"/>
  <c r="P386" i="1" s="1"/>
  <c r="Q386" i="1" s="1"/>
  <c r="O385" i="1"/>
  <c r="P385" i="1" s="1"/>
  <c r="Q385" i="1" s="1"/>
  <c r="N383" i="1"/>
  <c r="O383" i="1" s="1"/>
  <c r="P383" i="1" s="1"/>
  <c r="Q383" i="1" s="1"/>
  <c r="N409" i="1"/>
  <c r="O409" i="1" s="1"/>
  <c r="P409" i="1" s="1"/>
  <c r="Q409" i="1" s="1"/>
  <c r="O407" i="1"/>
  <c r="P407" i="1" s="1"/>
  <c r="Q407" i="1" s="1"/>
  <c r="N403" i="1"/>
  <c r="O403" i="1" s="1"/>
  <c r="P403" i="1" s="1"/>
  <c r="Q403" i="1" s="1"/>
  <c r="O400" i="1"/>
  <c r="P400" i="1" s="1"/>
  <c r="Q400" i="1" s="1"/>
</calcChain>
</file>

<file path=xl/sharedStrings.xml><?xml version="1.0" encoding="utf-8"?>
<sst xmlns="http://schemas.openxmlformats.org/spreadsheetml/2006/main" count="1141" uniqueCount="45">
  <si>
    <t>ROUND</t>
  </si>
  <si>
    <t>Div</t>
  </si>
  <si>
    <t>Name</t>
  </si>
  <si>
    <t>Target 1</t>
  </si>
  <si>
    <t>Target 2</t>
  </si>
  <si>
    <t>Total</t>
  </si>
  <si>
    <t>Opp Score</t>
  </si>
  <si>
    <t>Result</t>
  </si>
  <si>
    <t>Points</t>
  </si>
  <si>
    <t>Total Points</t>
  </si>
  <si>
    <t>+</t>
  </si>
  <si>
    <t>v</t>
  </si>
  <si>
    <t xml:space="preserve"> </t>
  </si>
  <si>
    <t>Easingwold A</t>
  </si>
  <si>
    <t>Driffield A</t>
  </si>
  <si>
    <t>Rotherham A</t>
  </si>
  <si>
    <t>Parkland A</t>
  </si>
  <si>
    <t>York R I A</t>
  </si>
  <si>
    <t>Morley A</t>
  </si>
  <si>
    <t>Easingwold B</t>
  </si>
  <si>
    <t>Keighley A</t>
  </si>
  <si>
    <t>Rotherham B</t>
  </si>
  <si>
    <t>Parkland B</t>
  </si>
  <si>
    <t>Scarboro A</t>
  </si>
  <si>
    <t>Bye</t>
  </si>
  <si>
    <t>Rotherham C</t>
  </si>
  <si>
    <t>Beverley A</t>
  </si>
  <si>
    <t>Baildon A</t>
  </si>
  <si>
    <t>Driffield B</t>
  </si>
  <si>
    <t>Easingwold C</t>
  </si>
  <si>
    <t>Morley B</t>
  </si>
  <si>
    <t>Sutton Coldf A</t>
  </si>
  <si>
    <t>Beverley B</t>
  </si>
  <si>
    <t>Rotherham D</t>
  </si>
  <si>
    <t>York R I B</t>
  </si>
  <si>
    <t>Rotherham E</t>
  </si>
  <si>
    <t>Strthearn A</t>
  </si>
  <si>
    <t>Driffield C</t>
  </si>
  <si>
    <t>York R I C</t>
  </si>
  <si>
    <t>Easingwold D</t>
  </si>
  <si>
    <t>Rotherham F</t>
  </si>
  <si>
    <t>Keighley B</t>
  </si>
  <si>
    <t>Morley C</t>
  </si>
  <si>
    <t>York R I D</t>
  </si>
  <si>
    <t>Rotherham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</si>
</sst>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orkshire%20Benchrest%20Master%20Winter%202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ham Data"/>
      <sheetName val="Derek Data"/>
      <sheetName val="Master Paste"/>
      <sheetName val="Averages"/>
      <sheetName val="Round 10"/>
      <sheetName val="Round 9"/>
      <sheetName val="Round 8"/>
      <sheetName val="Round 7"/>
      <sheetName val="Round 6"/>
      <sheetName val="Round 5"/>
      <sheetName val="Round 4"/>
      <sheetName val="Round 3"/>
      <sheetName val="Round 2"/>
      <sheetName val="Round 1"/>
      <sheetName val="G Wilson Sheet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YORKSHIRE ASSOCIATION BENCHREST SCORE SHEET - Winter 2022 / 2023</v>
          </cell>
        </row>
        <row r="4">
          <cell r="D4" t="str">
            <v>L Van Vuuren</v>
          </cell>
        </row>
        <row r="5">
          <cell r="D5" t="str">
            <v>J Taylor</v>
          </cell>
        </row>
        <row r="6">
          <cell r="D6" t="str">
            <v>D Phillips</v>
          </cell>
        </row>
        <row r="7">
          <cell r="D7" t="str">
            <v>M Jarvis</v>
          </cell>
        </row>
        <row r="8">
          <cell r="D8" t="str">
            <v>P Bramwell</v>
          </cell>
        </row>
        <row r="9">
          <cell r="D9" t="str">
            <v>S Sowden</v>
          </cell>
        </row>
        <row r="10">
          <cell r="D10" t="str">
            <v>Name</v>
          </cell>
        </row>
        <row r="11">
          <cell r="D11" t="str">
            <v>J Gaskell</v>
          </cell>
        </row>
        <row r="12">
          <cell r="D12" t="str">
            <v>P Hargreaves</v>
          </cell>
        </row>
        <row r="13">
          <cell r="D13" t="str">
            <v>R Dalton</v>
          </cell>
        </row>
        <row r="14">
          <cell r="D14" t="str">
            <v>R Shaw</v>
          </cell>
        </row>
        <row r="15">
          <cell r="D15" t="str">
            <v>M H Lee</v>
          </cell>
        </row>
        <row r="16">
          <cell r="D16" t="str">
            <v>T Ealing</v>
          </cell>
        </row>
        <row r="18">
          <cell r="D18" t="str">
            <v>S Cottrell</v>
          </cell>
        </row>
        <row r="19">
          <cell r="D19" t="str">
            <v>E Kendall</v>
          </cell>
        </row>
        <row r="20">
          <cell r="D20" t="str">
            <v>S Preston</v>
          </cell>
        </row>
        <row r="21">
          <cell r="D21" t="str">
            <v>M Waistell</v>
          </cell>
        </row>
        <row r="22">
          <cell r="D22" t="str">
            <v>S Thomas</v>
          </cell>
        </row>
        <row r="23">
          <cell r="D23" t="str">
            <v>T Briggs</v>
          </cell>
        </row>
        <row r="25">
          <cell r="D25" t="str">
            <v>J Forrest</v>
          </cell>
        </row>
        <row r="26">
          <cell r="D26" t="str">
            <v>J Latimer</v>
          </cell>
        </row>
        <row r="27">
          <cell r="D27" t="str">
            <v>M Dunkley</v>
          </cell>
        </row>
        <row r="28">
          <cell r="D28" t="str">
            <v>G Dutton</v>
          </cell>
        </row>
        <row r="29">
          <cell r="D29" t="str">
            <v>I Screeton</v>
          </cell>
        </row>
        <row r="30">
          <cell r="D30" t="str">
            <v>C Roscoe</v>
          </cell>
        </row>
        <row r="32">
          <cell r="D32" t="str">
            <v>J Green</v>
          </cell>
        </row>
        <row r="33">
          <cell r="D33" t="str">
            <v>K Thomas</v>
          </cell>
        </row>
        <row r="34">
          <cell r="D34" t="str">
            <v>D Hudson</v>
          </cell>
        </row>
        <row r="35">
          <cell r="D35" t="str">
            <v>S Shaw</v>
          </cell>
        </row>
        <row r="36">
          <cell r="D36" t="str">
            <v>S Edis</v>
          </cell>
        </row>
        <row r="37">
          <cell r="D37" t="str">
            <v>J Hough</v>
          </cell>
        </row>
        <row r="39">
          <cell r="D39" t="str">
            <v>P Hipkiss</v>
          </cell>
        </row>
        <row r="40">
          <cell r="D40" t="str">
            <v>D Kirk</v>
          </cell>
        </row>
        <row r="41">
          <cell r="D41" t="str">
            <v>J Bernardes</v>
          </cell>
        </row>
        <row r="42">
          <cell r="D42" t="str">
            <v>C Chambers</v>
          </cell>
        </row>
        <row r="43">
          <cell r="D43" t="str">
            <v>R Quy</v>
          </cell>
        </row>
        <row r="44">
          <cell r="D44" t="str">
            <v>J Bunting</v>
          </cell>
        </row>
        <row r="46">
          <cell r="D46" t="str">
            <v>D Chambers</v>
          </cell>
        </row>
        <row r="47">
          <cell r="D47" t="str">
            <v>R Devlin</v>
          </cell>
        </row>
        <row r="48">
          <cell r="D48" t="str">
            <v>A Moseley</v>
          </cell>
        </row>
        <row r="49">
          <cell r="D49" t="str">
            <v>G Wilson</v>
          </cell>
        </row>
        <row r="50">
          <cell r="D50" t="str">
            <v>M Garbett</v>
          </cell>
        </row>
        <row r="51">
          <cell r="D51" t="str">
            <v>D Smith</v>
          </cell>
        </row>
        <row r="55">
          <cell r="D55" t="str">
            <v>J Brelsford</v>
          </cell>
        </row>
        <row r="56">
          <cell r="D56" t="str">
            <v>I Van Vuuren</v>
          </cell>
        </row>
        <row r="57">
          <cell r="D57" t="str">
            <v>P Cammish</v>
          </cell>
        </row>
        <row r="58">
          <cell r="D58" t="str">
            <v>J Heston</v>
          </cell>
        </row>
        <row r="59">
          <cell r="D59" t="str">
            <v>G Mc Arthur</v>
          </cell>
        </row>
        <row r="60">
          <cell r="D60" t="str">
            <v>R Moseley</v>
          </cell>
        </row>
        <row r="62">
          <cell r="D62" t="str">
            <v>J Ward Allen</v>
          </cell>
        </row>
        <row r="63">
          <cell r="D63" t="str">
            <v>G Carlin</v>
          </cell>
        </row>
        <row r="64">
          <cell r="D64" t="str">
            <v>N Thomson</v>
          </cell>
        </row>
        <row r="65">
          <cell r="D65" t="str">
            <v>D Whitlam</v>
          </cell>
        </row>
        <row r="66">
          <cell r="D66" t="str">
            <v>P Tayor</v>
          </cell>
        </row>
        <row r="67">
          <cell r="D67" t="str">
            <v>M Bell</v>
          </cell>
        </row>
        <row r="69">
          <cell r="D69" t="str">
            <v>C Bentley</v>
          </cell>
        </row>
        <row r="70">
          <cell r="D70" t="str">
            <v>T Barker</v>
          </cell>
        </row>
        <row r="71">
          <cell r="D71" t="str">
            <v>A Foster</v>
          </cell>
        </row>
        <row r="72">
          <cell r="D72" t="str">
            <v>A R Anderson</v>
          </cell>
        </row>
        <row r="73">
          <cell r="D73" t="str">
            <v>J Parkes</v>
          </cell>
        </row>
        <row r="74">
          <cell r="D74" t="str">
            <v>BYE</v>
          </cell>
        </row>
        <row r="76">
          <cell r="D76" t="str">
            <v>J Thompson</v>
          </cell>
        </row>
        <row r="77">
          <cell r="D77" t="str">
            <v>H Stewart</v>
          </cell>
        </row>
        <row r="78">
          <cell r="D78" t="str">
            <v>J Robson</v>
          </cell>
        </row>
        <row r="79">
          <cell r="D79" t="str">
            <v>A Padley</v>
          </cell>
        </row>
        <row r="80">
          <cell r="D80" t="str">
            <v>A Green</v>
          </cell>
        </row>
        <row r="81">
          <cell r="D81" t="str">
            <v>E Burnett</v>
          </cell>
        </row>
        <row r="83">
          <cell r="D83" t="str">
            <v>J Wood</v>
          </cell>
        </row>
        <row r="84">
          <cell r="D84" t="str">
            <v>J Rutherford</v>
          </cell>
        </row>
        <row r="85">
          <cell r="D85" t="str">
            <v>W Pepper</v>
          </cell>
        </row>
        <row r="86">
          <cell r="D86" t="str">
            <v>I Murdock</v>
          </cell>
        </row>
        <row r="87">
          <cell r="D87" t="str">
            <v>A Kitson</v>
          </cell>
        </row>
        <row r="88">
          <cell r="D88" t="str">
            <v>S Harris</v>
          </cell>
        </row>
        <row r="90">
          <cell r="D90" t="str">
            <v>P Whiteley</v>
          </cell>
        </row>
        <row r="91">
          <cell r="D91" t="str">
            <v>J Heath</v>
          </cell>
        </row>
        <row r="92">
          <cell r="D92" t="str">
            <v>A Michalski</v>
          </cell>
        </row>
        <row r="93">
          <cell r="D93" t="str">
            <v>B Moore</v>
          </cell>
        </row>
        <row r="94">
          <cell r="D94" t="str">
            <v>H Milliard</v>
          </cell>
        </row>
        <row r="95">
          <cell r="D95" t="str">
            <v>P Tyler</v>
          </cell>
        </row>
        <row r="97">
          <cell r="D97" t="str">
            <v>B Trout</v>
          </cell>
        </row>
        <row r="98">
          <cell r="D98" t="str">
            <v>S McArthur</v>
          </cell>
        </row>
        <row r="99">
          <cell r="D99" t="str">
            <v>M Baxter</v>
          </cell>
        </row>
        <row r="100">
          <cell r="D100" t="str">
            <v>S Sharman</v>
          </cell>
        </row>
        <row r="101">
          <cell r="D101" t="str">
            <v>D Rawlings</v>
          </cell>
        </row>
        <row r="102">
          <cell r="D102" t="str">
            <v>A Medd</v>
          </cell>
        </row>
        <row r="104">
          <cell r="D104" t="str">
            <v>M Millns</v>
          </cell>
        </row>
        <row r="105">
          <cell r="D105" t="str">
            <v>A Roberts</v>
          </cell>
        </row>
        <row r="106">
          <cell r="D106" t="str">
            <v xml:space="preserve">K Taylor </v>
          </cell>
        </row>
        <row r="107">
          <cell r="D107" t="str">
            <v>B Grummitt</v>
          </cell>
        </row>
        <row r="108">
          <cell r="D108" t="str">
            <v>C Dunnington</v>
          </cell>
        </row>
        <row r="109">
          <cell r="D109" t="str">
            <v xml:space="preserve">M Robinson </v>
          </cell>
        </row>
        <row r="113">
          <cell r="D113" t="str">
            <v>L Robson</v>
          </cell>
        </row>
        <row r="114">
          <cell r="D114" t="str">
            <v>P Akers</v>
          </cell>
        </row>
        <row r="115">
          <cell r="D115" t="str">
            <v>P Baylis</v>
          </cell>
        </row>
        <row r="116">
          <cell r="D116" t="str">
            <v>A Medcalfe</v>
          </cell>
        </row>
        <row r="117">
          <cell r="D117" t="str">
            <v>J West</v>
          </cell>
        </row>
        <row r="118">
          <cell r="D118" t="str">
            <v>J P Greenwood</v>
          </cell>
        </row>
        <row r="120">
          <cell r="D120" t="str">
            <v>S Smith</v>
          </cell>
        </row>
        <row r="121">
          <cell r="D121" t="str">
            <v>G Fielding</v>
          </cell>
        </row>
        <row r="122">
          <cell r="D122" t="str">
            <v>L Robinson</v>
          </cell>
        </row>
        <row r="123">
          <cell r="D123" t="str">
            <v>M Hope</v>
          </cell>
        </row>
        <row r="124">
          <cell r="D124" t="str">
            <v>T Mason</v>
          </cell>
        </row>
        <row r="125">
          <cell r="D125" t="str">
            <v>V Jones</v>
          </cell>
        </row>
        <row r="127">
          <cell r="D127" t="str">
            <v>M Richardson</v>
          </cell>
        </row>
        <row r="128">
          <cell r="D128" t="str">
            <v>T Oliver</v>
          </cell>
        </row>
        <row r="129">
          <cell r="D129" t="str">
            <v>R Emmerson</v>
          </cell>
        </row>
        <row r="130">
          <cell r="D130" t="str">
            <v>S Hipkiss</v>
          </cell>
        </row>
        <row r="131">
          <cell r="D131" t="str">
            <v>B Ringham</v>
          </cell>
        </row>
        <row r="132">
          <cell r="D132" t="str">
            <v>M Carter</v>
          </cell>
        </row>
        <row r="134">
          <cell r="D134" t="str">
            <v>K Nixon</v>
          </cell>
        </row>
        <row r="135">
          <cell r="D135" t="str">
            <v>R Cheshire</v>
          </cell>
        </row>
        <row r="136">
          <cell r="D136" t="str">
            <v>B Dinsdale</v>
          </cell>
        </row>
        <row r="137">
          <cell r="D137" t="str">
            <v>D Green</v>
          </cell>
        </row>
        <row r="138">
          <cell r="D138" t="str">
            <v>P Renwick</v>
          </cell>
        </row>
        <row r="139">
          <cell r="D139" t="str">
            <v>A Green</v>
          </cell>
        </row>
        <row r="141">
          <cell r="D141" t="str">
            <v>C Rice</v>
          </cell>
        </row>
        <row r="142">
          <cell r="D142" t="str">
            <v>P Pearce</v>
          </cell>
        </row>
        <row r="143">
          <cell r="D143" t="str">
            <v>G Bowles</v>
          </cell>
        </row>
        <row r="144">
          <cell r="D144" t="str">
            <v>M Merritt</v>
          </cell>
        </row>
        <row r="145">
          <cell r="D145" t="str">
            <v>A Smith</v>
          </cell>
        </row>
        <row r="146">
          <cell r="D146" t="str">
            <v>L Larman</v>
          </cell>
        </row>
        <row r="148">
          <cell r="D148" t="str">
            <v>G Hunt</v>
          </cell>
        </row>
        <row r="149">
          <cell r="D149" t="str">
            <v>B Mahbod</v>
          </cell>
        </row>
        <row r="150">
          <cell r="D150" t="str">
            <v>A S Greenwood</v>
          </cell>
        </row>
        <row r="151">
          <cell r="D151" t="str">
            <v>B Brown</v>
          </cell>
        </row>
        <row r="152">
          <cell r="D152" t="str">
            <v>I Sugden</v>
          </cell>
        </row>
        <row r="153">
          <cell r="D153" t="str">
            <v>D Ducker</v>
          </cell>
        </row>
        <row r="155">
          <cell r="D155" t="str">
            <v>I Waghorn</v>
          </cell>
        </row>
        <row r="156">
          <cell r="D156" t="str">
            <v>B Page</v>
          </cell>
        </row>
        <row r="157">
          <cell r="D157" t="str">
            <v>R Birchall</v>
          </cell>
        </row>
        <row r="158">
          <cell r="D158" t="str">
            <v>A Rodgers</v>
          </cell>
        </row>
        <row r="159">
          <cell r="D159" t="str">
            <v>T Chapman</v>
          </cell>
        </row>
        <row r="160">
          <cell r="D160" t="str">
            <v>P Thornton</v>
          </cell>
        </row>
        <row r="162">
          <cell r="D162" t="str">
            <v>L Allcock</v>
          </cell>
        </row>
        <row r="163">
          <cell r="D163" t="str">
            <v>G Allwood</v>
          </cell>
        </row>
        <row r="164">
          <cell r="D164" t="str">
            <v>A Platts</v>
          </cell>
        </row>
        <row r="165">
          <cell r="D165" t="str">
            <v>P Watson</v>
          </cell>
        </row>
        <row r="166">
          <cell r="D166" t="str">
            <v>P Bryan</v>
          </cell>
        </row>
        <row r="167">
          <cell r="D167" t="str">
            <v>G C Barker</v>
          </cell>
        </row>
        <row r="171">
          <cell r="D171" t="str">
            <v>S Carter</v>
          </cell>
        </row>
        <row r="172">
          <cell r="D172" t="str">
            <v>M Wilson</v>
          </cell>
        </row>
        <row r="173">
          <cell r="D173" t="str">
            <v>A Watson</v>
          </cell>
        </row>
        <row r="174">
          <cell r="D174" t="str">
            <v>P Walker</v>
          </cell>
        </row>
        <row r="175">
          <cell r="D175" t="str">
            <v>B Linden</v>
          </cell>
        </row>
        <row r="176">
          <cell r="D176" t="str">
            <v>S Dodds</v>
          </cell>
        </row>
        <row r="178">
          <cell r="D178" t="str">
            <v>P Croft</v>
          </cell>
        </row>
        <row r="179">
          <cell r="D179" t="str">
            <v>P Curl</v>
          </cell>
        </row>
        <row r="180">
          <cell r="D180" t="str">
            <v>A Dyson</v>
          </cell>
        </row>
        <row r="181">
          <cell r="D181" t="str">
            <v>T Hammerton</v>
          </cell>
        </row>
        <row r="182">
          <cell r="D182" t="str">
            <v>S Williams</v>
          </cell>
        </row>
        <row r="183">
          <cell r="D183" t="str">
            <v>J Lines</v>
          </cell>
        </row>
        <row r="185">
          <cell r="D185" t="str">
            <v>D Harrison</v>
          </cell>
        </row>
        <row r="186">
          <cell r="D186" t="str">
            <v>C Ward</v>
          </cell>
        </row>
        <row r="187">
          <cell r="D187" t="str">
            <v>P Scandrett</v>
          </cell>
        </row>
        <row r="188">
          <cell r="D188" t="str">
            <v>J Allen</v>
          </cell>
        </row>
        <row r="189">
          <cell r="D189" t="str">
            <v>P Bridger</v>
          </cell>
        </row>
        <row r="190">
          <cell r="D190" t="str">
            <v>BYE</v>
          </cell>
        </row>
        <row r="192">
          <cell r="D192" t="str">
            <v>S Short</v>
          </cell>
        </row>
        <row r="193">
          <cell r="D193" t="str">
            <v>S Shephard</v>
          </cell>
        </row>
        <row r="194">
          <cell r="D194" t="str">
            <v>A Parish</v>
          </cell>
        </row>
        <row r="195">
          <cell r="D195" t="str">
            <v>F Shaw</v>
          </cell>
        </row>
        <row r="196">
          <cell r="D196" t="str">
            <v>B Chapman</v>
          </cell>
        </row>
        <row r="197">
          <cell r="D197" t="str">
            <v>M Bentley</v>
          </cell>
        </row>
        <row r="199">
          <cell r="D199" t="str">
            <v>A Cottrell</v>
          </cell>
        </row>
        <row r="200">
          <cell r="D200" t="str">
            <v>A Mitchell</v>
          </cell>
        </row>
        <row r="201">
          <cell r="D201" t="str">
            <v>A Lees</v>
          </cell>
        </row>
        <row r="202">
          <cell r="D202" t="str">
            <v>T Ducker</v>
          </cell>
        </row>
        <row r="203">
          <cell r="D203" t="str">
            <v>J Nell</v>
          </cell>
        </row>
        <row r="204">
          <cell r="D204" t="str">
            <v>C Gale</v>
          </cell>
        </row>
        <row r="206">
          <cell r="D206" t="str">
            <v>A Cargill</v>
          </cell>
        </row>
        <row r="207">
          <cell r="D207" t="str">
            <v>J Daulton</v>
          </cell>
        </row>
        <row r="208">
          <cell r="D208" t="str">
            <v>A Wheatley</v>
          </cell>
        </row>
        <row r="209">
          <cell r="D209" t="str">
            <v>T Goodyear</v>
          </cell>
        </row>
        <row r="210">
          <cell r="D210" t="str">
            <v>D Withers</v>
          </cell>
        </row>
        <row r="211">
          <cell r="D211" t="str">
            <v>M Weston</v>
          </cell>
        </row>
        <row r="213">
          <cell r="D213" t="str">
            <v>C Wainwright</v>
          </cell>
        </row>
        <row r="214">
          <cell r="D214" t="str">
            <v>J Duxbury</v>
          </cell>
        </row>
        <row r="215">
          <cell r="D215" t="str">
            <v>D Clarkson</v>
          </cell>
        </row>
        <row r="216">
          <cell r="D216" t="str">
            <v>R Gaunt</v>
          </cell>
        </row>
        <row r="217">
          <cell r="D217" t="str">
            <v>I Mc Kinnon</v>
          </cell>
        </row>
        <row r="218">
          <cell r="D218" t="str">
            <v>G Wilks</v>
          </cell>
        </row>
        <row r="220">
          <cell r="D220" t="str">
            <v>R Dewhurst</v>
          </cell>
        </row>
        <row r="221">
          <cell r="D221" t="str">
            <v>M Shaw</v>
          </cell>
        </row>
        <row r="222">
          <cell r="D222" t="str">
            <v>L Harwood</v>
          </cell>
        </row>
        <row r="223">
          <cell r="D223" t="str">
            <v>D Robertson</v>
          </cell>
        </row>
        <row r="224">
          <cell r="D224" t="str">
            <v>T Whiteley</v>
          </cell>
        </row>
        <row r="225">
          <cell r="D225" t="str">
            <v>C Burt</v>
          </cell>
        </row>
        <row r="229">
          <cell r="D229" t="str">
            <v>T Hine</v>
          </cell>
        </row>
        <row r="230">
          <cell r="D230" t="str">
            <v>D Tibbs</v>
          </cell>
        </row>
        <row r="231">
          <cell r="D231" t="str">
            <v>T Bamford</v>
          </cell>
        </row>
        <row r="232">
          <cell r="D232" t="str">
            <v>A Tennant</v>
          </cell>
        </row>
        <row r="233">
          <cell r="D233" t="str">
            <v>C R South</v>
          </cell>
        </row>
        <row r="234">
          <cell r="D234" t="str">
            <v>D Melotti</v>
          </cell>
        </row>
        <row r="236">
          <cell r="D236" t="str">
            <v>D Keiller</v>
          </cell>
        </row>
        <row r="237">
          <cell r="D237" t="str">
            <v>I Wiles</v>
          </cell>
        </row>
        <row r="238">
          <cell r="D238" t="str">
            <v>D Brockbank</v>
          </cell>
        </row>
        <row r="239">
          <cell r="D239" t="str">
            <v>D Coverdale</v>
          </cell>
        </row>
        <row r="240">
          <cell r="D240" t="str">
            <v>G Hodgson</v>
          </cell>
        </row>
        <row r="241">
          <cell r="D241" t="str">
            <v>S Hannath</v>
          </cell>
        </row>
        <row r="243">
          <cell r="D243" t="str">
            <v>M Spilsbury</v>
          </cell>
        </row>
        <row r="244">
          <cell r="D244" t="str">
            <v>J Mc Morran</v>
          </cell>
        </row>
        <row r="245">
          <cell r="D245" t="str">
            <v>J Needham</v>
          </cell>
        </row>
        <row r="246">
          <cell r="D246" t="str">
            <v>P Wright</v>
          </cell>
        </row>
        <row r="247">
          <cell r="D247" t="str">
            <v>D Jones</v>
          </cell>
        </row>
        <row r="248">
          <cell r="D248" t="str">
            <v>G Metcalfe</v>
          </cell>
        </row>
        <row r="250">
          <cell r="D250" t="str">
            <v>B Downing</v>
          </cell>
        </row>
        <row r="251">
          <cell r="D251" t="str">
            <v>C Allain</v>
          </cell>
        </row>
        <row r="252">
          <cell r="D252" t="str">
            <v>G Lees</v>
          </cell>
        </row>
        <row r="253">
          <cell r="D253" t="str">
            <v>K Hathaway</v>
          </cell>
        </row>
        <row r="254">
          <cell r="D254" t="str">
            <v>L Johnson</v>
          </cell>
        </row>
        <row r="255">
          <cell r="D255" t="str">
            <v>BYE</v>
          </cell>
        </row>
        <row r="257">
          <cell r="D257" t="str">
            <v>S McFarquhar</v>
          </cell>
        </row>
        <row r="258">
          <cell r="D258" t="str">
            <v>D Warnes</v>
          </cell>
        </row>
        <row r="259">
          <cell r="D259" t="str">
            <v>L Donoghue</v>
          </cell>
        </row>
        <row r="260">
          <cell r="D260" t="str">
            <v>R Chapman</v>
          </cell>
        </row>
        <row r="261">
          <cell r="D261" t="str">
            <v>G Maxwell</v>
          </cell>
        </row>
        <row r="262">
          <cell r="D262" t="str">
            <v>A Fieldhouse</v>
          </cell>
        </row>
        <row r="264">
          <cell r="D264" t="str">
            <v>A Nell</v>
          </cell>
        </row>
        <row r="265">
          <cell r="D265" t="str">
            <v>I Weatherston</v>
          </cell>
        </row>
        <row r="266">
          <cell r="D266" t="str">
            <v>J Bower</v>
          </cell>
        </row>
        <row r="267">
          <cell r="D267" t="str">
            <v>R Wilson</v>
          </cell>
        </row>
        <row r="268">
          <cell r="D268" t="str">
            <v>A Fletcher</v>
          </cell>
        </row>
        <row r="269">
          <cell r="D269" t="str">
            <v>E Guest</v>
          </cell>
        </row>
        <row r="271">
          <cell r="D271" t="str">
            <v>J Lee</v>
          </cell>
        </row>
        <row r="272">
          <cell r="D272" t="str">
            <v>P Mitchell</v>
          </cell>
        </row>
        <row r="273">
          <cell r="D273" t="str">
            <v>H Ayre</v>
          </cell>
        </row>
        <row r="274">
          <cell r="D274" t="str">
            <v>J Dyminski</v>
          </cell>
        </row>
        <row r="275">
          <cell r="D275" t="str">
            <v>G Burtenshaw</v>
          </cell>
        </row>
        <row r="276">
          <cell r="D276" t="str">
            <v>C Grantham</v>
          </cell>
        </row>
        <row r="278">
          <cell r="D278" t="str">
            <v>W Neale</v>
          </cell>
        </row>
        <row r="279">
          <cell r="D279" t="str">
            <v>G Hudson</v>
          </cell>
        </row>
        <row r="280">
          <cell r="D280" t="str">
            <v>B Lockerbie</v>
          </cell>
        </row>
        <row r="281">
          <cell r="D281" t="str">
            <v>J Payne</v>
          </cell>
        </row>
        <row r="282">
          <cell r="D282" t="str">
            <v>C Walton</v>
          </cell>
        </row>
        <row r="283">
          <cell r="D283" t="str">
            <v>A Cooper</v>
          </cell>
        </row>
        <row r="287">
          <cell r="D287" t="str">
            <v>D Gibson</v>
          </cell>
        </row>
        <row r="288">
          <cell r="D288" t="str">
            <v>M Palmer</v>
          </cell>
        </row>
        <row r="289">
          <cell r="D289" t="str">
            <v>M. Payne</v>
          </cell>
        </row>
        <row r="290">
          <cell r="D290" t="str">
            <v>A Colverson</v>
          </cell>
        </row>
        <row r="291">
          <cell r="D291" t="str">
            <v>R Mallinson</v>
          </cell>
        </row>
        <row r="292">
          <cell r="D292" t="str">
            <v>R Lynden</v>
          </cell>
        </row>
        <row r="294">
          <cell r="D294" t="str">
            <v>G Griffiths</v>
          </cell>
        </row>
        <row r="295">
          <cell r="D295" t="str">
            <v>R Ward</v>
          </cell>
        </row>
        <row r="296">
          <cell r="D296" t="str">
            <v>W Wells</v>
          </cell>
        </row>
        <row r="297">
          <cell r="D297" t="str">
            <v>A Richmond</v>
          </cell>
        </row>
        <row r="298">
          <cell r="D298" t="str">
            <v>T Hannath</v>
          </cell>
        </row>
        <row r="299">
          <cell r="D299" t="str">
            <v>J Evans</v>
          </cell>
        </row>
        <row r="301">
          <cell r="D301" t="str">
            <v>A Willows</v>
          </cell>
        </row>
        <row r="302">
          <cell r="D302" t="str">
            <v>S Fitzgerald</v>
          </cell>
        </row>
        <row r="303">
          <cell r="D303" t="str">
            <v>P Shaw</v>
          </cell>
        </row>
        <row r="304">
          <cell r="D304" t="str">
            <v>I Zougman</v>
          </cell>
        </row>
        <row r="305">
          <cell r="D305" t="str">
            <v>M Laws</v>
          </cell>
        </row>
        <row r="306">
          <cell r="D306" t="str">
            <v>M Gale</v>
          </cell>
        </row>
        <row r="308">
          <cell r="D308" t="str">
            <v>M. Elgie</v>
          </cell>
        </row>
        <row r="309">
          <cell r="D309" t="str">
            <v>N Cowdrey</v>
          </cell>
        </row>
        <row r="310">
          <cell r="D310" t="str">
            <v>N Watson</v>
          </cell>
        </row>
        <row r="311">
          <cell r="D311" t="str">
            <v>N Bylo</v>
          </cell>
        </row>
        <row r="312">
          <cell r="D312" t="str">
            <v>C Bell</v>
          </cell>
        </row>
        <row r="313">
          <cell r="D313" t="str">
            <v>J Hall</v>
          </cell>
        </row>
        <row r="315">
          <cell r="D315" t="str">
            <v>P Primmer</v>
          </cell>
        </row>
        <row r="316">
          <cell r="D316" t="str">
            <v>J Hall</v>
          </cell>
        </row>
        <row r="317">
          <cell r="D317" t="str">
            <v>Q Tang</v>
          </cell>
        </row>
        <row r="318">
          <cell r="D318" t="str">
            <v>Bye</v>
          </cell>
        </row>
        <row r="319">
          <cell r="D319" t="str">
            <v>J Brady</v>
          </cell>
        </row>
        <row r="320">
          <cell r="D320" t="str">
            <v>A Sellar</v>
          </cell>
        </row>
        <row r="322">
          <cell r="D322" t="str">
            <v>A Woodford</v>
          </cell>
        </row>
        <row r="323">
          <cell r="D323" t="str">
            <v>M Lowe</v>
          </cell>
        </row>
        <row r="324">
          <cell r="D324" t="str">
            <v>A Lowe</v>
          </cell>
        </row>
        <row r="325">
          <cell r="D325" t="str">
            <v>K Rudd</v>
          </cell>
        </row>
        <row r="326">
          <cell r="D326" t="str">
            <v>S Firth</v>
          </cell>
        </row>
        <row r="327">
          <cell r="D327" t="str">
            <v>G Ferguson</v>
          </cell>
        </row>
        <row r="329">
          <cell r="D329" t="str">
            <v>S Gale</v>
          </cell>
        </row>
        <row r="330">
          <cell r="D330" t="str">
            <v>N Gardiner</v>
          </cell>
        </row>
        <row r="331">
          <cell r="D331" t="str">
            <v>K Woodley</v>
          </cell>
        </row>
        <row r="332">
          <cell r="D332" t="str">
            <v>L Nutter</v>
          </cell>
        </row>
        <row r="333">
          <cell r="D333" t="str">
            <v>A Miller</v>
          </cell>
        </row>
        <row r="334">
          <cell r="D334" t="str">
            <v>A Penman</v>
          </cell>
        </row>
        <row r="336">
          <cell r="D336" t="str">
            <v>P Dickinson</v>
          </cell>
        </row>
        <row r="337">
          <cell r="D337" t="str">
            <v>R Garth</v>
          </cell>
        </row>
        <row r="338">
          <cell r="D338" t="str">
            <v>A. Wood</v>
          </cell>
        </row>
        <row r="339">
          <cell r="D339" t="str">
            <v>T Thompson</v>
          </cell>
        </row>
        <row r="340">
          <cell r="D340" t="str">
            <v>P Teft</v>
          </cell>
        </row>
        <row r="341">
          <cell r="D341" t="str">
            <v>P Allman</v>
          </cell>
        </row>
        <row r="345">
          <cell r="D345" t="str">
            <v>I Claridge</v>
          </cell>
        </row>
        <row r="346">
          <cell r="D346" t="str">
            <v>S Shaw</v>
          </cell>
        </row>
        <row r="347">
          <cell r="D347" t="str">
            <v>P Payne</v>
          </cell>
        </row>
        <row r="348">
          <cell r="D348" t="str">
            <v>T Stainforth</v>
          </cell>
        </row>
        <row r="349">
          <cell r="D349" t="str">
            <v>R Minter</v>
          </cell>
        </row>
        <row r="350">
          <cell r="D350" t="str">
            <v>F Oldknow</v>
          </cell>
        </row>
        <row r="352">
          <cell r="D352" t="str">
            <v>A Johnson</v>
          </cell>
        </row>
        <row r="353">
          <cell r="D353" t="str">
            <v>W Hildreth</v>
          </cell>
        </row>
        <row r="354">
          <cell r="D354" t="str">
            <v>A Harrison</v>
          </cell>
        </row>
        <row r="355">
          <cell r="D355" t="str">
            <v>R Lee</v>
          </cell>
        </row>
        <row r="356">
          <cell r="D356" t="str">
            <v>C Rawlings</v>
          </cell>
        </row>
        <row r="357">
          <cell r="D357" t="str">
            <v>B Greenwood</v>
          </cell>
        </row>
        <row r="359">
          <cell r="D359" t="str">
            <v>G Allman</v>
          </cell>
        </row>
        <row r="360">
          <cell r="D360" t="str">
            <v>R Salt</v>
          </cell>
        </row>
        <row r="361">
          <cell r="D361" t="str">
            <v>S Colverson</v>
          </cell>
        </row>
        <row r="362">
          <cell r="D362" t="str">
            <v>C Hauge</v>
          </cell>
        </row>
        <row r="363">
          <cell r="D363" t="str">
            <v>S Sidebottom</v>
          </cell>
        </row>
        <row r="364">
          <cell r="D364" t="str">
            <v>R Naylor</v>
          </cell>
        </row>
        <row r="366">
          <cell r="D366" t="str">
            <v>M Rawlings</v>
          </cell>
        </row>
        <row r="367">
          <cell r="D367" t="str">
            <v>G Winder</v>
          </cell>
        </row>
        <row r="368">
          <cell r="D368" t="str">
            <v>D Johnson</v>
          </cell>
        </row>
        <row r="369">
          <cell r="D369" t="str">
            <v>N Cropper</v>
          </cell>
        </row>
        <row r="370">
          <cell r="D370" t="str">
            <v>A Gibson</v>
          </cell>
        </row>
        <row r="371">
          <cell r="D371" t="str">
            <v>M Mallinson</v>
          </cell>
        </row>
        <row r="373">
          <cell r="D373" t="str">
            <v>H Rawlings</v>
          </cell>
        </row>
        <row r="374">
          <cell r="D374" t="str">
            <v>G Neely</v>
          </cell>
        </row>
        <row r="375">
          <cell r="D375" t="str">
            <v>D Rushworth</v>
          </cell>
        </row>
        <row r="376">
          <cell r="D376" t="str">
            <v>E Hauge</v>
          </cell>
        </row>
        <row r="377">
          <cell r="D377" t="str">
            <v>D Brown</v>
          </cell>
        </row>
        <row r="378">
          <cell r="D378" t="str">
            <v>D Earnshaw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5"/>
  <sheetViews>
    <sheetView tabSelected="1" topLeftCell="A4" zoomScaleNormal="100" workbookViewId="0">
      <selection activeCell="U4" sqref="U4"/>
    </sheetView>
  </sheetViews>
  <sheetFormatPr defaultRowHeight="15" x14ac:dyDescent="0.2"/>
  <cols>
    <col min="1" max="1" width="2.42578125" style="6" customWidth="1"/>
    <col min="2" max="2" width="4.7109375" style="17" customWidth="1"/>
    <col min="3" max="3" width="4" style="17" customWidth="1"/>
    <col min="4" max="4" width="15.28515625" style="17" customWidth="1"/>
    <col min="5" max="5" width="5.5703125" style="40" customWidth="1"/>
    <col min="6" max="6" width="2.5703125" style="40" customWidth="1"/>
    <col min="7" max="7" width="4.7109375" style="40" customWidth="1"/>
    <col min="8" max="8" width="5.5703125" style="40" customWidth="1"/>
    <col min="9" max="9" width="2.5703125" style="40" customWidth="1"/>
    <col min="10" max="10" width="4.7109375" style="6" customWidth="1"/>
    <col min="11" max="11" width="7.7109375" style="17" customWidth="1"/>
    <col min="12" max="12" width="3.7109375" style="17" customWidth="1"/>
    <col min="13" max="13" width="17.42578125" style="6" customWidth="1"/>
    <col min="14" max="14" width="9.42578125" style="17" customWidth="1"/>
    <col min="15" max="15" width="8.7109375" style="17" customWidth="1"/>
    <col min="16" max="16" width="8.85546875" style="17" customWidth="1"/>
    <col min="17" max="17" width="9" style="17" customWidth="1"/>
    <col min="18" max="18" width="9.140625" style="6"/>
    <col min="19" max="19" width="19" style="6" customWidth="1"/>
    <col min="20" max="16384" width="9.140625" style="6"/>
  </cols>
  <sheetData>
    <row r="1" spans="1:22" ht="39" customHeight="1" thickTop="1" x14ac:dyDescent="0.2">
      <c r="A1" s="1"/>
      <c r="B1" s="2" t="str">
        <f>'[1]G Wilson Sheet'!B1:M1</f>
        <v>YORKSHIRE ASSOCIATION BENCHREST SCORE SHEET - Winter 2022 / 2023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 t="s">
        <v>0</v>
      </c>
      <c r="Q1" s="5">
        <v>1</v>
      </c>
    </row>
    <row r="2" spans="1:22" ht="11.2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22" s="12" customFormat="1" ht="31.5" x14ac:dyDescent="0.25">
      <c r="A3" s="10"/>
      <c r="B3" s="11" t="s">
        <v>1</v>
      </c>
      <c r="C3" s="11"/>
      <c r="D3" s="12" t="s">
        <v>2</v>
      </c>
      <c r="E3" s="13" t="s">
        <v>3</v>
      </c>
      <c r="F3" s="13"/>
      <c r="G3" s="13"/>
      <c r="H3" s="13" t="s">
        <v>4</v>
      </c>
      <c r="I3" s="13"/>
      <c r="J3" s="14"/>
      <c r="K3" s="11" t="s">
        <v>5</v>
      </c>
      <c r="L3" s="11"/>
      <c r="M3" s="15" t="s">
        <v>2</v>
      </c>
      <c r="N3" s="11" t="s">
        <v>6</v>
      </c>
      <c r="O3" s="11" t="s">
        <v>7</v>
      </c>
      <c r="P3" s="11" t="s">
        <v>8</v>
      </c>
      <c r="Q3" s="16" t="s">
        <v>9</v>
      </c>
    </row>
    <row r="4" spans="1:22" x14ac:dyDescent="0.2">
      <c r="A4" s="7"/>
      <c r="B4" s="17">
        <v>1</v>
      </c>
      <c r="C4" s="17">
        <v>1</v>
      </c>
      <c r="D4" s="6" t="str">
        <f>'[1]G Wilson Sheet'!D4</f>
        <v>L Van Vuuren</v>
      </c>
      <c r="E4" s="18">
        <v>100</v>
      </c>
      <c r="F4" s="19" t="s">
        <v>10</v>
      </c>
      <c r="G4" s="18">
        <v>3</v>
      </c>
      <c r="H4" s="18">
        <v>100</v>
      </c>
      <c r="I4" s="19" t="s">
        <v>10</v>
      </c>
      <c r="J4" s="18">
        <v>4</v>
      </c>
      <c r="K4" s="19">
        <f t="shared" ref="K4:K9" si="0">E4+G4+H4+J4</f>
        <v>207</v>
      </c>
      <c r="L4" s="17" t="s">
        <v>11</v>
      </c>
      <c r="M4" s="6" t="str">
        <f>D8</f>
        <v>P Bramwell</v>
      </c>
      <c r="N4" s="19">
        <f>K8</f>
        <v>0</v>
      </c>
      <c r="O4" s="17" t="str">
        <f t="shared" ref="O4:O9" si="1">IF(K4=" ","L",IF(K4="0","L",IF(K4&gt;N4,"W",IF(K4&lt;N4,"L",IF(N4=0,"L",IF(N4=K4,"D"))))))</f>
        <v>W</v>
      </c>
      <c r="P4" s="17" t="str">
        <f t="shared" ref="P4:P30" si="2">IF(O4="W","2",IF(O4="D","1",IF(O4="l","0")))</f>
        <v>2</v>
      </c>
      <c r="Q4" s="20" t="str">
        <f t="shared" ref="Q4:Q60" si="3">P4</f>
        <v>2</v>
      </c>
    </row>
    <row r="5" spans="1:22" x14ac:dyDescent="0.2">
      <c r="A5" s="7"/>
      <c r="B5" s="17">
        <v>1</v>
      </c>
      <c r="C5" s="17">
        <v>2</v>
      </c>
      <c r="D5" s="6" t="str">
        <f>'[1]G Wilson Sheet'!D5</f>
        <v>J Taylor</v>
      </c>
      <c r="E5" s="18">
        <v>100</v>
      </c>
      <c r="F5" s="19" t="s">
        <v>10</v>
      </c>
      <c r="G5" s="18">
        <v>3</v>
      </c>
      <c r="H5" s="18">
        <v>100</v>
      </c>
      <c r="I5" s="19" t="s">
        <v>10</v>
      </c>
      <c r="J5" s="18">
        <v>2</v>
      </c>
      <c r="K5" s="19">
        <f t="shared" si="0"/>
        <v>205</v>
      </c>
      <c r="L5" s="17" t="s">
        <v>11</v>
      </c>
      <c r="M5" s="6" t="str">
        <f>D7</f>
        <v>M Jarvis</v>
      </c>
      <c r="N5" s="19">
        <f>K7</f>
        <v>204</v>
      </c>
      <c r="O5" s="17" t="str">
        <f t="shared" si="1"/>
        <v>W</v>
      </c>
      <c r="P5" s="17" t="str">
        <f t="shared" si="2"/>
        <v>2</v>
      </c>
      <c r="Q5" s="20" t="str">
        <f t="shared" si="3"/>
        <v>2</v>
      </c>
    </row>
    <row r="6" spans="1:22" x14ac:dyDescent="0.2">
      <c r="A6" s="7"/>
      <c r="B6" s="17">
        <v>1</v>
      </c>
      <c r="C6" s="17">
        <v>3</v>
      </c>
      <c r="D6" s="6" t="str">
        <f>'[1]G Wilson Sheet'!D6</f>
        <v>D Phillips</v>
      </c>
      <c r="E6" s="18">
        <v>99</v>
      </c>
      <c r="F6" s="19" t="s">
        <v>10</v>
      </c>
      <c r="G6" s="18">
        <v>1</v>
      </c>
      <c r="H6" s="18">
        <v>100</v>
      </c>
      <c r="I6" s="19" t="s">
        <v>10</v>
      </c>
      <c r="J6" s="18">
        <v>2</v>
      </c>
      <c r="K6" s="19">
        <f t="shared" si="0"/>
        <v>202</v>
      </c>
      <c r="L6" s="17" t="s">
        <v>11</v>
      </c>
      <c r="M6" s="6" t="str">
        <f>D9</f>
        <v>S Sowden</v>
      </c>
      <c r="N6" s="19">
        <f>K9</f>
        <v>200</v>
      </c>
      <c r="O6" s="17" t="str">
        <f t="shared" si="1"/>
        <v>W</v>
      </c>
      <c r="P6" s="17" t="str">
        <f t="shared" si="2"/>
        <v>2</v>
      </c>
      <c r="Q6" s="20" t="str">
        <f t="shared" si="3"/>
        <v>2</v>
      </c>
    </row>
    <row r="7" spans="1:22" x14ac:dyDescent="0.2">
      <c r="A7" s="7"/>
      <c r="B7" s="17">
        <v>1</v>
      </c>
      <c r="C7" s="17">
        <v>4</v>
      </c>
      <c r="D7" s="6" t="str">
        <f>'[1]G Wilson Sheet'!D7</f>
        <v>M Jarvis</v>
      </c>
      <c r="E7" s="18">
        <v>99</v>
      </c>
      <c r="F7" s="19" t="s">
        <v>10</v>
      </c>
      <c r="G7" s="18">
        <v>2</v>
      </c>
      <c r="H7" s="18">
        <v>100</v>
      </c>
      <c r="I7" s="19" t="s">
        <v>10</v>
      </c>
      <c r="J7" s="18">
        <v>3</v>
      </c>
      <c r="K7" s="19">
        <f t="shared" si="0"/>
        <v>204</v>
      </c>
      <c r="L7" s="17" t="s">
        <v>11</v>
      </c>
      <c r="M7" s="6" t="str">
        <f>D5</f>
        <v>J Taylor</v>
      </c>
      <c r="N7" s="19">
        <f>K5</f>
        <v>205</v>
      </c>
      <c r="O7" s="17" t="str">
        <f t="shared" si="1"/>
        <v>L</v>
      </c>
      <c r="P7" s="17" t="str">
        <f t="shared" si="2"/>
        <v>0</v>
      </c>
      <c r="Q7" s="20" t="str">
        <f t="shared" si="3"/>
        <v>0</v>
      </c>
    </row>
    <row r="8" spans="1:22" x14ac:dyDescent="0.2">
      <c r="A8" s="7"/>
      <c r="B8" s="17">
        <v>1</v>
      </c>
      <c r="C8" s="17">
        <v>5</v>
      </c>
      <c r="D8" s="6" t="str">
        <f>'[1]G Wilson Sheet'!D8</f>
        <v>P Bramwell</v>
      </c>
      <c r="E8" s="18">
        <v>0</v>
      </c>
      <c r="F8" s="19" t="s">
        <v>10</v>
      </c>
      <c r="G8" s="18">
        <v>0</v>
      </c>
      <c r="H8" s="18">
        <v>0</v>
      </c>
      <c r="I8" s="19" t="s">
        <v>10</v>
      </c>
      <c r="J8" s="18">
        <v>0</v>
      </c>
      <c r="K8" s="19">
        <f t="shared" si="0"/>
        <v>0</v>
      </c>
      <c r="L8" s="17" t="s">
        <v>11</v>
      </c>
      <c r="M8" s="6" t="str">
        <f>D4</f>
        <v>L Van Vuuren</v>
      </c>
      <c r="N8" s="19">
        <f>K4</f>
        <v>207</v>
      </c>
      <c r="O8" s="17" t="str">
        <f t="shared" si="1"/>
        <v>L</v>
      </c>
      <c r="P8" s="17" t="str">
        <f t="shared" si="2"/>
        <v>0</v>
      </c>
      <c r="Q8" s="20" t="str">
        <f t="shared" si="3"/>
        <v>0</v>
      </c>
    </row>
    <row r="9" spans="1:22" x14ac:dyDescent="0.2">
      <c r="A9" s="7"/>
      <c r="B9" s="17">
        <v>1</v>
      </c>
      <c r="C9" s="17">
        <v>6</v>
      </c>
      <c r="D9" s="6" t="str">
        <f>'[1]G Wilson Sheet'!D9</f>
        <v>S Sowden</v>
      </c>
      <c r="E9" s="18">
        <v>99</v>
      </c>
      <c r="F9" s="19" t="s">
        <v>10</v>
      </c>
      <c r="G9" s="18">
        <v>1</v>
      </c>
      <c r="H9" s="18">
        <v>98</v>
      </c>
      <c r="I9" s="19" t="s">
        <v>10</v>
      </c>
      <c r="J9" s="18">
        <v>2</v>
      </c>
      <c r="K9" s="19">
        <f t="shared" si="0"/>
        <v>200</v>
      </c>
      <c r="L9" s="17" t="s">
        <v>11</v>
      </c>
      <c r="M9" s="6" t="str">
        <f>D6</f>
        <v>D Phillips</v>
      </c>
      <c r="N9" s="19">
        <f>K6</f>
        <v>202</v>
      </c>
      <c r="O9" s="17" t="str">
        <f t="shared" si="1"/>
        <v>L</v>
      </c>
      <c r="P9" s="17" t="str">
        <f t="shared" si="2"/>
        <v>0</v>
      </c>
      <c r="Q9" s="20" t="str">
        <f t="shared" si="3"/>
        <v>0</v>
      </c>
    </row>
    <row r="10" spans="1:22" ht="24.95" customHeight="1" x14ac:dyDescent="0.25">
      <c r="A10" s="7"/>
      <c r="B10" s="21" t="s">
        <v>1</v>
      </c>
      <c r="C10" s="21"/>
      <c r="D10" s="22" t="str">
        <f>'[1]G Wilson Sheet'!D10</f>
        <v>Name</v>
      </c>
      <c r="E10" s="18"/>
      <c r="F10" s="19"/>
      <c r="G10" s="18"/>
      <c r="H10" s="18"/>
      <c r="I10" s="19"/>
      <c r="J10" s="18"/>
      <c r="Q10" s="20"/>
      <c r="V10" s="6" t="s">
        <v>12</v>
      </c>
    </row>
    <row r="11" spans="1:22" x14ac:dyDescent="0.2">
      <c r="A11" s="7"/>
      <c r="B11" s="17">
        <v>2</v>
      </c>
      <c r="C11" s="17">
        <v>1</v>
      </c>
      <c r="D11" s="6" t="str">
        <f>'[1]G Wilson Sheet'!D11</f>
        <v>J Gaskell</v>
      </c>
      <c r="E11" s="18">
        <v>100</v>
      </c>
      <c r="F11" s="19" t="s">
        <v>10</v>
      </c>
      <c r="G11" s="18">
        <v>2</v>
      </c>
      <c r="H11" s="18">
        <v>100</v>
      </c>
      <c r="I11" s="19" t="s">
        <v>10</v>
      </c>
      <c r="J11" s="18">
        <v>2</v>
      </c>
      <c r="K11" s="19">
        <f t="shared" ref="K11:K16" si="4">E11+G11+H11+J11</f>
        <v>204</v>
      </c>
      <c r="L11" s="17" t="s">
        <v>11</v>
      </c>
      <c r="M11" s="6" t="str">
        <f>D15</f>
        <v>M H Lee</v>
      </c>
      <c r="N11" s="19">
        <f>K15</f>
        <v>201</v>
      </c>
      <c r="O11" s="17" t="str">
        <f t="shared" ref="O11:O16" si="5">IF(K11=" ","L",IF(K11="0","L",IF(K11&gt;N11,"W",IF(K11&lt;N11,"L",IF(N11=0,"L",IF(N11=K11,"D"))))))</f>
        <v>W</v>
      </c>
      <c r="P11" s="17" t="str">
        <f t="shared" si="2"/>
        <v>2</v>
      </c>
      <c r="Q11" s="20" t="str">
        <f t="shared" si="3"/>
        <v>2</v>
      </c>
    </row>
    <row r="12" spans="1:22" x14ac:dyDescent="0.2">
      <c r="A12" s="7"/>
      <c r="B12" s="17">
        <v>2</v>
      </c>
      <c r="C12" s="17">
        <v>2</v>
      </c>
      <c r="D12" s="6" t="str">
        <f>'[1]G Wilson Sheet'!D12</f>
        <v>P Hargreaves</v>
      </c>
      <c r="E12" s="18">
        <v>100</v>
      </c>
      <c r="F12" s="19" t="s">
        <v>10</v>
      </c>
      <c r="G12" s="18">
        <v>5</v>
      </c>
      <c r="H12" s="18">
        <v>100</v>
      </c>
      <c r="I12" s="19" t="s">
        <v>10</v>
      </c>
      <c r="J12" s="18">
        <v>3</v>
      </c>
      <c r="K12" s="19">
        <f t="shared" si="4"/>
        <v>208</v>
      </c>
      <c r="L12" s="17" t="s">
        <v>11</v>
      </c>
      <c r="M12" s="6" t="str">
        <f>D14</f>
        <v>R Shaw</v>
      </c>
      <c r="N12" s="19">
        <f>K14</f>
        <v>208</v>
      </c>
      <c r="O12" s="17" t="str">
        <f t="shared" si="5"/>
        <v>D</v>
      </c>
      <c r="P12" s="17" t="str">
        <f t="shared" si="2"/>
        <v>1</v>
      </c>
      <c r="Q12" s="20" t="str">
        <f t="shared" si="3"/>
        <v>1</v>
      </c>
    </row>
    <row r="13" spans="1:22" x14ac:dyDescent="0.2">
      <c r="A13" s="7"/>
      <c r="B13" s="17">
        <v>2</v>
      </c>
      <c r="C13" s="17">
        <v>3</v>
      </c>
      <c r="D13" s="6" t="str">
        <f>'[1]G Wilson Sheet'!D13</f>
        <v>R Dalton</v>
      </c>
      <c r="E13" s="18">
        <v>100</v>
      </c>
      <c r="F13" s="19" t="s">
        <v>10</v>
      </c>
      <c r="G13" s="18">
        <v>2</v>
      </c>
      <c r="H13" s="18">
        <v>100</v>
      </c>
      <c r="I13" s="19" t="s">
        <v>10</v>
      </c>
      <c r="J13" s="18">
        <v>3</v>
      </c>
      <c r="K13" s="19">
        <f t="shared" si="4"/>
        <v>205</v>
      </c>
      <c r="L13" s="17" t="s">
        <v>11</v>
      </c>
      <c r="M13" s="6" t="str">
        <f>D16</f>
        <v>T Ealing</v>
      </c>
      <c r="N13" s="19">
        <f>K16</f>
        <v>208</v>
      </c>
      <c r="O13" s="17" t="str">
        <f t="shared" si="5"/>
        <v>L</v>
      </c>
      <c r="P13" s="17" t="str">
        <f t="shared" si="2"/>
        <v>0</v>
      </c>
      <c r="Q13" s="20" t="str">
        <f t="shared" si="3"/>
        <v>0</v>
      </c>
    </row>
    <row r="14" spans="1:22" x14ac:dyDescent="0.2">
      <c r="A14" s="7"/>
      <c r="B14" s="17">
        <v>2</v>
      </c>
      <c r="C14" s="17">
        <v>4</v>
      </c>
      <c r="D14" s="6" t="str">
        <f>'[1]G Wilson Sheet'!D14</f>
        <v>R Shaw</v>
      </c>
      <c r="E14" s="18">
        <v>100</v>
      </c>
      <c r="F14" s="19" t="s">
        <v>10</v>
      </c>
      <c r="G14" s="18">
        <v>4</v>
      </c>
      <c r="H14" s="18">
        <v>100</v>
      </c>
      <c r="I14" s="19" t="s">
        <v>10</v>
      </c>
      <c r="J14" s="18">
        <v>4</v>
      </c>
      <c r="K14" s="19">
        <f t="shared" si="4"/>
        <v>208</v>
      </c>
      <c r="L14" s="17" t="s">
        <v>11</v>
      </c>
      <c r="M14" s="6" t="str">
        <f>D12</f>
        <v>P Hargreaves</v>
      </c>
      <c r="N14" s="19">
        <f>K12</f>
        <v>208</v>
      </c>
      <c r="O14" s="17" t="str">
        <f t="shared" si="5"/>
        <v>D</v>
      </c>
      <c r="P14" s="17" t="str">
        <f t="shared" si="2"/>
        <v>1</v>
      </c>
      <c r="Q14" s="20" t="str">
        <f t="shared" si="3"/>
        <v>1</v>
      </c>
    </row>
    <row r="15" spans="1:22" x14ac:dyDescent="0.2">
      <c r="A15" s="7"/>
      <c r="B15" s="17">
        <v>2</v>
      </c>
      <c r="C15" s="17">
        <v>5</v>
      </c>
      <c r="D15" s="6" t="str">
        <f>'[1]G Wilson Sheet'!D15</f>
        <v>M H Lee</v>
      </c>
      <c r="E15" s="18">
        <v>99</v>
      </c>
      <c r="F15" s="19" t="s">
        <v>10</v>
      </c>
      <c r="G15" s="18">
        <v>2</v>
      </c>
      <c r="H15" s="18">
        <v>99</v>
      </c>
      <c r="I15" s="19" t="s">
        <v>10</v>
      </c>
      <c r="J15" s="18">
        <v>1</v>
      </c>
      <c r="K15" s="19">
        <f t="shared" si="4"/>
        <v>201</v>
      </c>
      <c r="L15" s="17" t="s">
        <v>11</v>
      </c>
      <c r="M15" s="6" t="str">
        <f>D11</f>
        <v>J Gaskell</v>
      </c>
      <c r="N15" s="19">
        <f>K11</f>
        <v>204</v>
      </c>
      <c r="O15" s="17" t="str">
        <f t="shared" si="5"/>
        <v>L</v>
      </c>
      <c r="P15" s="17" t="str">
        <f t="shared" si="2"/>
        <v>0</v>
      </c>
      <c r="Q15" s="20" t="str">
        <f t="shared" si="3"/>
        <v>0</v>
      </c>
    </row>
    <row r="16" spans="1:22" x14ac:dyDescent="0.2">
      <c r="A16" s="7"/>
      <c r="B16" s="17">
        <v>2</v>
      </c>
      <c r="C16" s="17">
        <v>6</v>
      </c>
      <c r="D16" s="6" t="str">
        <f>'[1]G Wilson Sheet'!D16</f>
        <v>T Ealing</v>
      </c>
      <c r="E16" s="18">
        <v>100</v>
      </c>
      <c r="F16" s="19" t="s">
        <v>10</v>
      </c>
      <c r="G16" s="18">
        <v>5</v>
      </c>
      <c r="H16" s="18">
        <v>100</v>
      </c>
      <c r="I16" s="19" t="s">
        <v>10</v>
      </c>
      <c r="J16" s="18">
        <v>3</v>
      </c>
      <c r="K16" s="19">
        <f t="shared" si="4"/>
        <v>208</v>
      </c>
      <c r="L16" s="17" t="s">
        <v>11</v>
      </c>
      <c r="M16" s="6" t="str">
        <f>D13</f>
        <v>R Dalton</v>
      </c>
      <c r="N16" s="19">
        <f>K13</f>
        <v>205</v>
      </c>
      <c r="O16" s="17" t="str">
        <f t="shared" si="5"/>
        <v>W</v>
      </c>
      <c r="P16" s="17" t="str">
        <f t="shared" si="2"/>
        <v>2</v>
      </c>
      <c r="Q16" s="20" t="str">
        <f t="shared" si="3"/>
        <v>2</v>
      </c>
    </row>
    <row r="17" spans="1:21" ht="24.95" customHeight="1" x14ac:dyDescent="0.25">
      <c r="A17" s="7"/>
      <c r="B17" s="21" t="s">
        <v>1</v>
      </c>
      <c r="C17" s="21"/>
      <c r="D17" s="23" t="s">
        <v>2</v>
      </c>
      <c r="E17" s="18"/>
      <c r="F17" s="19"/>
      <c r="G17" s="18"/>
      <c r="H17" s="18"/>
      <c r="I17" s="19"/>
      <c r="J17" s="18"/>
      <c r="Q17" s="20"/>
      <c r="U17" s="6" t="s">
        <v>12</v>
      </c>
    </row>
    <row r="18" spans="1:21" x14ac:dyDescent="0.2">
      <c r="A18" s="7"/>
      <c r="B18" s="17">
        <v>3</v>
      </c>
      <c r="C18" s="17">
        <v>1</v>
      </c>
      <c r="D18" s="6" t="str">
        <f>'[1]G Wilson Sheet'!D18</f>
        <v>S Cottrell</v>
      </c>
      <c r="E18" s="18">
        <v>100</v>
      </c>
      <c r="F18" s="19" t="s">
        <v>10</v>
      </c>
      <c r="G18" s="18">
        <v>3</v>
      </c>
      <c r="H18" s="18">
        <v>94</v>
      </c>
      <c r="I18" s="19" t="s">
        <v>10</v>
      </c>
      <c r="J18" s="18">
        <v>1</v>
      </c>
      <c r="K18" s="19">
        <f t="shared" ref="K18:K23" si="6">E18+G18+H18+J18</f>
        <v>198</v>
      </c>
      <c r="L18" s="17" t="s">
        <v>11</v>
      </c>
      <c r="M18" s="6" t="str">
        <f>D22</f>
        <v>S Thomas</v>
      </c>
      <c r="N18" s="19">
        <f>K22</f>
        <v>206</v>
      </c>
      <c r="O18" s="17" t="str">
        <f t="shared" ref="O18:O23" si="7">IF(K18=" ","L",IF(K18="0","L",IF(K18&gt;N18,"W",IF(K18&lt;N18,"L",IF(N18=0,"L",IF(N18=K18,"D"))))))</f>
        <v>L</v>
      </c>
      <c r="P18" s="17" t="str">
        <f t="shared" si="2"/>
        <v>0</v>
      </c>
      <c r="Q18" s="20" t="str">
        <f t="shared" si="3"/>
        <v>0</v>
      </c>
    </row>
    <row r="19" spans="1:21" x14ac:dyDescent="0.2">
      <c r="A19" s="7"/>
      <c r="B19" s="17">
        <v>3</v>
      </c>
      <c r="C19" s="17">
        <v>2</v>
      </c>
      <c r="D19" s="6" t="str">
        <f>'[1]G Wilson Sheet'!D19</f>
        <v>E Kendall</v>
      </c>
      <c r="E19" s="18">
        <v>100</v>
      </c>
      <c r="F19" s="19" t="s">
        <v>10</v>
      </c>
      <c r="G19" s="18">
        <v>4</v>
      </c>
      <c r="H19" s="18">
        <v>100</v>
      </c>
      <c r="I19" s="19" t="s">
        <v>10</v>
      </c>
      <c r="J19" s="18">
        <v>3</v>
      </c>
      <c r="K19" s="19">
        <f t="shared" si="6"/>
        <v>207</v>
      </c>
      <c r="L19" s="17" t="s">
        <v>11</v>
      </c>
      <c r="M19" s="6" t="str">
        <f>D21</f>
        <v>M Waistell</v>
      </c>
      <c r="N19" s="19">
        <f>K21</f>
        <v>200</v>
      </c>
      <c r="O19" s="17" t="str">
        <f t="shared" si="7"/>
        <v>W</v>
      </c>
      <c r="P19" s="17" t="str">
        <f t="shared" si="2"/>
        <v>2</v>
      </c>
      <c r="Q19" s="20" t="str">
        <f t="shared" si="3"/>
        <v>2</v>
      </c>
    </row>
    <row r="20" spans="1:21" x14ac:dyDescent="0.2">
      <c r="A20" s="7"/>
      <c r="B20" s="17">
        <v>3</v>
      </c>
      <c r="C20" s="17">
        <v>3</v>
      </c>
      <c r="D20" s="6" t="str">
        <f>'[1]G Wilson Sheet'!D20</f>
        <v>S Preston</v>
      </c>
      <c r="E20" s="18">
        <v>98</v>
      </c>
      <c r="F20" s="19" t="s">
        <v>10</v>
      </c>
      <c r="G20" s="18">
        <v>0</v>
      </c>
      <c r="H20" s="18">
        <v>98</v>
      </c>
      <c r="I20" s="19" t="s">
        <v>10</v>
      </c>
      <c r="J20" s="18">
        <v>3</v>
      </c>
      <c r="K20" s="19">
        <f t="shared" si="6"/>
        <v>199</v>
      </c>
      <c r="L20" s="17" t="s">
        <v>11</v>
      </c>
      <c r="M20" s="6" t="str">
        <f>D23</f>
        <v>T Briggs</v>
      </c>
      <c r="N20" s="19">
        <f>K23</f>
        <v>202</v>
      </c>
      <c r="O20" s="17" t="str">
        <f t="shared" si="7"/>
        <v>L</v>
      </c>
      <c r="P20" s="17" t="str">
        <f t="shared" si="2"/>
        <v>0</v>
      </c>
      <c r="Q20" s="20" t="str">
        <f t="shared" si="3"/>
        <v>0</v>
      </c>
    </row>
    <row r="21" spans="1:21" x14ac:dyDescent="0.2">
      <c r="A21" s="7"/>
      <c r="B21" s="17">
        <v>3</v>
      </c>
      <c r="C21" s="17">
        <v>4</v>
      </c>
      <c r="D21" s="6" t="str">
        <f>'[1]G Wilson Sheet'!D21</f>
        <v>M Waistell</v>
      </c>
      <c r="E21" s="18">
        <v>100</v>
      </c>
      <c r="F21" s="19" t="s">
        <v>10</v>
      </c>
      <c r="G21" s="18">
        <v>1</v>
      </c>
      <c r="H21" s="18">
        <v>99</v>
      </c>
      <c r="I21" s="19" t="s">
        <v>10</v>
      </c>
      <c r="J21" s="18">
        <v>0</v>
      </c>
      <c r="K21" s="19">
        <f t="shared" si="6"/>
        <v>200</v>
      </c>
      <c r="L21" s="17" t="s">
        <v>11</v>
      </c>
      <c r="M21" s="6" t="str">
        <f>D19</f>
        <v>E Kendall</v>
      </c>
      <c r="N21" s="19">
        <f>K19</f>
        <v>207</v>
      </c>
      <c r="O21" s="17" t="str">
        <f t="shared" si="7"/>
        <v>L</v>
      </c>
      <c r="P21" s="17" t="str">
        <f t="shared" si="2"/>
        <v>0</v>
      </c>
      <c r="Q21" s="20" t="str">
        <f t="shared" si="3"/>
        <v>0</v>
      </c>
    </row>
    <row r="22" spans="1:21" x14ac:dyDescent="0.2">
      <c r="A22" s="7"/>
      <c r="B22" s="17">
        <v>3</v>
      </c>
      <c r="C22" s="17">
        <v>5</v>
      </c>
      <c r="D22" s="6" t="str">
        <f>'[1]G Wilson Sheet'!D22</f>
        <v>S Thomas</v>
      </c>
      <c r="E22" s="18">
        <v>100</v>
      </c>
      <c r="F22" s="19" t="s">
        <v>10</v>
      </c>
      <c r="G22" s="18">
        <v>2</v>
      </c>
      <c r="H22" s="18">
        <v>100</v>
      </c>
      <c r="I22" s="19" t="s">
        <v>10</v>
      </c>
      <c r="J22" s="18">
        <v>4</v>
      </c>
      <c r="K22" s="19">
        <f t="shared" si="6"/>
        <v>206</v>
      </c>
      <c r="L22" s="17" t="s">
        <v>11</v>
      </c>
      <c r="M22" s="6" t="str">
        <f>D18</f>
        <v>S Cottrell</v>
      </c>
      <c r="N22" s="19">
        <f>K18</f>
        <v>198</v>
      </c>
      <c r="O22" s="17" t="str">
        <f t="shared" si="7"/>
        <v>W</v>
      </c>
      <c r="P22" s="17" t="str">
        <f t="shared" si="2"/>
        <v>2</v>
      </c>
      <c r="Q22" s="20" t="str">
        <f t="shared" si="3"/>
        <v>2</v>
      </c>
    </row>
    <row r="23" spans="1:21" x14ac:dyDescent="0.2">
      <c r="A23" s="7"/>
      <c r="B23" s="17">
        <v>3</v>
      </c>
      <c r="C23" s="17">
        <v>6</v>
      </c>
      <c r="D23" s="6" t="str">
        <f>'[1]G Wilson Sheet'!D23</f>
        <v>T Briggs</v>
      </c>
      <c r="E23" s="18">
        <v>99</v>
      </c>
      <c r="F23" s="19" t="s">
        <v>10</v>
      </c>
      <c r="G23" s="18">
        <v>2</v>
      </c>
      <c r="H23" s="18">
        <v>99</v>
      </c>
      <c r="I23" s="19" t="s">
        <v>10</v>
      </c>
      <c r="J23" s="18">
        <v>2</v>
      </c>
      <c r="K23" s="19">
        <f t="shared" si="6"/>
        <v>202</v>
      </c>
      <c r="L23" s="17" t="s">
        <v>11</v>
      </c>
      <c r="M23" s="6" t="str">
        <f>D20</f>
        <v>S Preston</v>
      </c>
      <c r="N23" s="19">
        <f>K20</f>
        <v>199</v>
      </c>
      <c r="O23" s="17" t="str">
        <f t="shared" si="7"/>
        <v>W</v>
      </c>
      <c r="P23" s="17" t="str">
        <f t="shared" si="2"/>
        <v>2</v>
      </c>
      <c r="Q23" s="20" t="str">
        <f t="shared" si="3"/>
        <v>2</v>
      </c>
    </row>
    <row r="24" spans="1:21" ht="24.95" customHeight="1" x14ac:dyDescent="0.25">
      <c r="A24" s="7"/>
      <c r="B24" s="21" t="s">
        <v>1</v>
      </c>
      <c r="C24" s="21"/>
      <c r="D24" s="23" t="s">
        <v>2</v>
      </c>
      <c r="E24" s="18"/>
      <c r="F24" s="19"/>
      <c r="G24" s="18"/>
      <c r="H24" s="18"/>
      <c r="I24" s="19"/>
      <c r="J24" s="18"/>
      <c r="Q24" s="20"/>
    </row>
    <row r="25" spans="1:21" x14ac:dyDescent="0.2">
      <c r="A25" s="7"/>
      <c r="B25" s="17">
        <v>4</v>
      </c>
      <c r="C25" s="17">
        <v>1</v>
      </c>
      <c r="D25" s="6" t="str">
        <f>'[1]G Wilson Sheet'!D25</f>
        <v>J Forrest</v>
      </c>
      <c r="E25" s="18">
        <v>97</v>
      </c>
      <c r="F25" s="19" t="s">
        <v>10</v>
      </c>
      <c r="G25" s="18">
        <v>2</v>
      </c>
      <c r="H25" s="18">
        <v>100</v>
      </c>
      <c r="I25" s="19" t="s">
        <v>10</v>
      </c>
      <c r="J25" s="18">
        <v>1</v>
      </c>
      <c r="K25" s="19">
        <f t="shared" ref="K25:K30" si="8">E25+G25+H25+J25</f>
        <v>200</v>
      </c>
      <c r="L25" s="17" t="s">
        <v>11</v>
      </c>
      <c r="M25" s="6" t="str">
        <f>D29</f>
        <v>I Screeton</v>
      </c>
      <c r="N25" s="19">
        <f>K29</f>
        <v>202</v>
      </c>
      <c r="O25" s="17" t="str">
        <f t="shared" ref="O25:O30" si="9">IF(K25=" ","L",IF(K25="0","L",IF(K25&gt;N25,"W",IF(K25&lt;N25,"L",IF(N25=0,"L",IF(N25=K25,"D"))))))</f>
        <v>L</v>
      </c>
      <c r="P25" s="17" t="str">
        <f t="shared" si="2"/>
        <v>0</v>
      </c>
      <c r="Q25" s="20" t="str">
        <f t="shared" si="3"/>
        <v>0</v>
      </c>
    </row>
    <row r="26" spans="1:21" x14ac:dyDescent="0.2">
      <c r="A26" s="7"/>
      <c r="B26" s="17">
        <v>4</v>
      </c>
      <c r="C26" s="17">
        <v>2</v>
      </c>
      <c r="D26" s="6" t="str">
        <f>'[1]G Wilson Sheet'!D26</f>
        <v>J Latimer</v>
      </c>
      <c r="E26" s="18">
        <v>100</v>
      </c>
      <c r="F26" s="19" t="s">
        <v>10</v>
      </c>
      <c r="G26" s="18">
        <v>1</v>
      </c>
      <c r="H26" s="18">
        <v>100</v>
      </c>
      <c r="I26" s="19" t="s">
        <v>10</v>
      </c>
      <c r="J26" s="18">
        <v>4</v>
      </c>
      <c r="K26" s="19">
        <f t="shared" si="8"/>
        <v>205</v>
      </c>
      <c r="L26" s="17" t="s">
        <v>11</v>
      </c>
      <c r="M26" s="6" t="str">
        <f>D28</f>
        <v>G Dutton</v>
      </c>
      <c r="N26" s="19">
        <f>K28</f>
        <v>206</v>
      </c>
      <c r="O26" s="17" t="str">
        <f t="shared" si="9"/>
        <v>L</v>
      </c>
      <c r="P26" s="17" t="str">
        <f t="shared" si="2"/>
        <v>0</v>
      </c>
      <c r="Q26" s="20" t="str">
        <f t="shared" si="3"/>
        <v>0</v>
      </c>
    </row>
    <row r="27" spans="1:21" x14ac:dyDescent="0.2">
      <c r="A27" s="7"/>
      <c r="B27" s="17">
        <v>4</v>
      </c>
      <c r="C27" s="17">
        <v>3</v>
      </c>
      <c r="D27" s="6" t="str">
        <f>'[1]G Wilson Sheet'!D27</f>
        <v>M Dunkley</v>
      </c>
      <c r="E27" s="18">
        <v>100</v>
      </c>
      <c r="F27" s="19" t="s">
        <v>10</v>
      </c>
      <c r="G27" s="18">
        <v>3</v>
      </c>
      <c r="H27" s="18">
        <v>99</v>
      </c>
      <c r="I27" s="19" t="s">
        <v>10</v>
      </c>
      <c r="J27" s="18">
        <v>1</v>
      </c>
      <c r="K27" s="19">
        <f t="shared" si="8"/>
        <v>203</v>
      </c>
      <c r="L27" s="17" t="s">
        <v>11</v>
      </c>
      <c r="M27" s="6" t="str">
        <f>D30</f>
        <v>C Roscoe</v>
      </c>
      <c r="N27" s="19">
        <f>K30</f>
        <v>206</v>
      </c>
      <c r="O27" s="17" t="str">
        <f t="shared" si="9"/>
        <v>L</v>
      </c>
      <c r="P27" s="17" t="str">
        <f t="shared" si="2"/>
        <v>0</v>
      </c>
      <c r="Q27" s="20" t="str">
        <f t="shared" si="3"/>
        <v>0</v>
      </c>
    </row>
    <row r="28" spans="1:21" x14ac:dyDescent="0.2">
      <c r="A28" s="7"/>
      <c r="B28" s="17">
        <v>4</v>
      </c>
      <c r="C28" s="17">
        <v>4</v>
      </c>
      <c r="D28" s="6" t="str">
        <f>'[1]G Wilson Sheet'!D28</f>
        <v>G Dutton</v>
      </c>
      <c r="E28" s="18">
        <v>100</v>
      </c>
      <c r="F28" s="19" t="s">
        <v>10</v>
      </c>
      <c r="G28" s="18">
        <v>3</v>
      </c>
      <c r="H28" s="18">
        <v>99</v>
      </c>
      <c r="I28" s="19" t="s">
        <v>10</v>
      </c>
      <c r="J28" s="18">
        <v>4</v>
      </c>
      <c r="K28" s="19">
        <f t="shared" si="8"/>
        <v>206</v>
      </c>
      <c r="L28" s="17" t="s">
        <v>11</v>
      </c>
      <c r="M28" s="6" t="str">
        <f>D26</f>
        <v>J Latimer</v>
      </c>
      <c r="N28" s="19">
        <f>K26</f>
        <v>205</v>
      </c>
      <c r="O28" s="17" t="str">
        <f t="shared" si="9"/>
        <v>W</v>
      </c>
      <c r="P28" s="17" t="str">
        <f t="shared" si="2"/>
        <v>2</v>
      </c>
      <c r="Q28" s="20" t="str">
        <f t="shared" si="3"/>
        <v>2</v>
      </c>
    </row>
    <row r="29" spans="1:21" x14ac:dyDescent="0.2">
      <c r="A29" s="7"/>
      <c r="B29" s="17">
        <v>4</v>
      </c>
      <c r="C29" s="17">
        <v>5</v>
      </c>
      <c r="D29" s="6" t="str">
        <f>'[1]G Wilson Sheet'!D29</f>
        <v>I Screeton</v>
      </c>
      <c r="E29" s="18">
        <v>100</v>
      </c>
      <c r="F29" s="19" t="s">
        <v>10</v>
      </c>
      <c r="G29" s="18">
        <v>1</v>
      </c>
      <c r="H29" s="18">
        <v>100</v>
      </c>
      <c r="I29" s="19" t="s">
        <v>10</v>
      </c>
      <c r="J29" s="18">
        <v>1</v>
      </c>
      <c r="K29" s="19">
        <f t="shared" si="8"/>
        <v>202</v>
      </c>
      <c r="L29" s="17" t="s">
        <v>11</v>
      </c>
      <c r="M29" s="6" t="str">
        <f>D25</f>
        <v>J Forrest</v>
      </c>
      <c r="N29" s="19">
        <f>K25</f>
        <v>200</v>
      </c>
      <c r="O29" s="17" t="str">
        <f t="shared" si="9"/>
        <v>W</v>
      </c>
      <c r="P29" s="17" t="str">
        <f t="shared" si="2"/>
        <v>2</v>
      </c>
      <c r="Q29" s="20" t="str">
        <f t="shared" si="3"/>
        <v>2</v>
      </c>
    </row>
    <row r="30" spans="1:21" x14ac:dyDescent="0.2">
      <c r="A30" s="7"/>
      <c r="B30" s="17">
        <v>4</v>
      </c>
      <c r="C30" s="17">
        <v>6</v>
      </c>
      <c r="D30" s="6" t="str">
        <f>'[1]G Wilson Sheet'!D30</f>
        <v>C Roscoe</v>
      </c>
      <c r="E30" s="18">
        <v>100</v>
      </c>
      <c r="F30" s="19" t="s">
        <v>10</v>
      </c>
      <c r="G30" s="18">
        <v>3</v>
      </c>
      <c r="H30" s="18">
        <v>100</v>
      </c>
      <c r="I30" s="19" t="s">
        <v>10</v>
      </c>
      <c r="J30" s="18">
        <v>3</v>
      </c>
      <c r="K30" s="19">
        <f t="shared" si="8"/>
        <v>206</v>
      </c>
      <c r="L30" s="17" t="s">
        <v>11</v>
      </c>
      <c r="M30" s="6" t="str">
        <f>D27</f>
        <v>M Dunkley</v>
      </c>
      <c r="N30" s="19">
        <f>K27</f>
        <v>203</v>
      </c>
      <c r="O30" s="17" t="str">
        <f t="shared" si="9"/>
        <v>W</v>
      </c>
      <c r="P30" s="17" t="str">
        <f t="shared" si="2"/>
        <v>2</v>
      </c>
      <c r="Q30" s="20" t="str">
        <f t="shared" si="3"/>
        <v>2</v>
      </c>
    </row>
    <row r="31" spans="1:21" ht="24.95" customHeight="1" x14ac:dyDescent="0.25">
      <c r="A31" s="7"/>
      <c r="B31" s="21" t="s">
        <v>1</v>
      </c>
      <c r="C31" s="21"/>
      <c r="D31" s="23" t="s">
        <v>2</v>
      </c>
      <c r="E31" s="19"/>
      <c r="F31" s="19"/>
      <c r="G31" s="19"/>
      <c r="H31" s="19"/>
      <c r="I31" s="19"/>
      <c r="J31" s="19"/>
      <c r="Q31" s="20"/>
    </row>
    <row r="32" spans="1:21" x14ac:dyDescent="0.2">
      <c r="A32" s="7"/>
      <c r="B32" s="17">
        <v>5</v>
      </c>
      <c r="C32" s="17">
        <v>1</v>
      </c>
      <c r="D32" s="6" t="str">
        <f>'[1]G Wilson Sheet'!D32</f>
        <v>J Green</v>
      </c>
      <c r="E32" s="18">
        <v>99</v>
      </c>
      <c r="F32" s="19" t="s">
        <v>10</v>
      </c>
      <c r="G32" s="18">
        <v>2</v>
      </c>
      <c r="H32" s="18">
        <v>99</v>
      </c>
      <c r="I32" s="19" t="s">
        <v>10</v>
      </c>
      <c r="J32" s="18">
        <v>1</v>
      </c>
      <c r="K32" s="19">
        <f t="shared" ref="K32:K36" si="10">E32+G32+H32+J32</f>
        <v>201</v>
      </c>
      <c r="L32" s="17" t="s">
        <v>11</v>
      </c>
      <c r="M32" s="6" t="str">
        <f>D36</f>
        <v>S Edis</v>
      </c>
      <c r="N32" s="19">
        <f>K36</f>
        <v>205</v>
      </c>
      <c r="O32" s="17" t="str">
        <f t="shared" ref="O32:O37" si="11">IF(K32=" ","L",IF(K32="0","L",IF(K32&gt;N32,"W",IF(K32&lt;N32,"L",IF(N32=0,"L",IF(N32=K32,"D"))))))</f>
        <v>L</v>
      </c>
      <c r="P32" s="17" t="str">
        <f t="shared" ref="P32:P39" si="12">IF(O32="W","2",IF(O32="D","1",IF(O32="l","0")))</f>
        <v>0</v>
      </c>
      <c r="Q32" s="20" t="str">
        <f t="shared" si="3"/>
        <v>0</v>
      </c>
    </row>
    <row r="33" spans="1:17" x14ac:dyDescent="0.2">
      <c r="A33" s="7"/>
      <c r="B33" s="17">
        <v>5</v>
      </c>
      <c r="C33" s="17">
        <v>2</v>
      </c>
      <c r="D33" s="6" t="str">
        <f>'[1]G Wilson Sheet'!D33</f>
        <v>K Thomas</v>
      </c>
      <c r="E33" s="18">
        <v>98</v>
      </c>
      <c r="F33" s="19" t="s">
        <v>10</v>
      </c>
      <c r="G33" s="18">
        <v>1</v>
      </c>
      <c r="H33" s="18">
        <v>100</v>
      </c>
      <c r="I33" s="19" t="s">
        <v>10</v>
      </c>
      <c r="J33" s="18">
        <v>0</v>
      </c>
      <c r="K33" s="19">
        <f t="shared" si="10"/>
        <v>199</v>
      </c>
      <c r="L33" s="17" t="s">
        <v>11</v>
      </c>
      <c r="M33" s="6" t="str">
        <f>D35</f>
        <v>S Shaw</v>
      </c>
      <c r="N33" s="19">
        <f>K35</f>
        <v>204</v>
      </c>
      <c r="O33" s="17" t="str">
        <f t="shared" si="11"/>
        <v>L</v>
      </c>
      <c r="P33" s="17" t="str">
        <f t="shared" si="12"/>
        <v>0</v>
      </c>
      <c r="Q33" s="20" t="str">
        <f t="shared" si="3"/>
        <v>0</v>
      </c>
    </row>
    <row r="34" spans="1:17" x14ac:dyDescent="0.2">
      <c r="A34" s="7"/>
      <c r="B34" s="17">
        <v>5</v>
      </c>
      <c r="C34" s="17">
        <v>3</v>
      </c>
      <c r="D34" s="6" t="str">
        <f>'[1]G Wilson Sheet'!D34</f>
        <v>D Hudson</v>
      </c>
      <c r="E34" s="18">
        <v>99</v>
      </c>
      <c r="F34" s="19" t="s">
        <v>10</v>
      </c>
      <c r="G34" s="18">
        <v>2</v>
      </c>
      <c r="H34" s="18">
        <v>98</v>
      </c>
      <c r="I34" s="19" t="s">
        <v>10</v>
      </c>
      <c r="J34" s="18">
        <v>0</v>
      </c>
      <c r="K34" s="19">
        <f t="shared" si="10"/>
        <v>199</v>
      </c>
      <c r="L34" s="17" t="s">
        <v>11</v>
      </c>
      <c r="M34" s="6" t="str">
        <f>D37</f>
        <v>J Hough</v>
      </c>
      <c r="N34" s="19">
        <f>K37</f>
        <v>203</v>
      </c>
      <c r="O34" s="17" t="str">
        <f t="shared" si="11"/>
        <v>L</v>
      </c>
      <c r="P34" s="17" t="str">
        <f t="shared" si="12"/>
        <v>0</v>
      </c>
      <c r="Q34" s="20" t="str">
        <f t="shared" si="3"/>
        <v>0</v>
      </c>
    </row>
    <row r="35" spans="1:17" x14ac:dyDescent="0.2">
      <c r="A35" s="7"/>
      <c r="B35" s="17">
        <v>5</v>
      </c>
      <c r="C35" s="17">
        <v>4</v>
      </c>
      <c r="D35" s="6" t="str">
        <f>'[1]G Wilson Sheet'!D35</f>
        <v>S Shaw</v>
      </c>
      <c r="E35" s="18">
        <v>100</v>
      </c>
      <c r="F35" s="19" t="s">
        <v>10</v>
      </c>
      <c r="G35" s="18">
        <v>1</v>
      </c>
      <c r="H35" s="18">
        <v>100</v>
      </c>
      <c r="I35" s="19" t="s">
        <v>10</v>
      </c>
      <c r="J35" s="18">
        <v>3</v>
      </c>
      <c r="K35" s="19">
        <f t="shared" si="10"/>
        <v>204</v>
      </c>
      <c r="L35" s="17" t="s">
        <v>11</v>
      </c>
      <c r="M35" s="6" t="str">
        <f>D33</f>
        <v>K Thomas</v>
      </c>
      <c r="N35" s="19">
        <f>K33</f>
        <v>199</v>
      </c>
      <c r="O35" s="17" t="str">
        <f t="shared" si="11"/>
        <v>W</v>
      </c>
      <c r="P35" s="17" t="str">
        <f t="shared" si="12"/>
        <v>2</v>
      </c>
      <c r="Q35" s="20" t="str">
        <f t="shared" si="3"/>
        <v>2</v>
      </c>
    </row>
    <row r="36" spans="1:17" x14ac:dyDescent="0.2">
      <c r="A36" s="7"/>
      <c r="B36" s="17">
        <v>5</v>
      </c>
      <c r="C36" s="17">
        <v>5</v>
      </c>
      <c r="D36" s="6" t="str">
        <f>'[1]G Wilson Sheet'!D36</f>
        <v>S Edis</v>
      </c>
      <c r="E36" s="18">
        <v>100</v>
      </c>
      <c r="F36" s="19" t="s">
        <v>10</v>
      </c>
      <c r="G36" s="18">
        <v>3</v>
      </c>
      <c r="H36" s="18">
        <v>100</v>
      </c>
      <c r="I36" s="19" t="s">
        <v>10</v>
      </c>
      <c r="J36" s="18">
        <v>2</v>
      </c>
      <c r="K36" s="19">
        <f t="shared" si="10"/>
        <v>205</v>
      </c>
      <c r="L36" s="17" t="s">
        <v>11</v>
      </c>
      <c r="M36" s="6" t="str">
        <f>D32</f>
        <v>J Green</v>
      </c>
      <c r="N36" s="19">
        <f>K32</f>
        <v>201</v>
      </c>
      <c r="O36" s="17" t="str">
        <f t="shared" si="11"/>
        <v>W</v>
      </c>
      <c r="P36" s="17" t="str">
        <f t="shared" si="12"/>
        <v>2</v>
      </c>
      <c r="Q36" s="20" t="str">
        <f t="shared" si="3"/>
        <v>2</v>
      </c>
    </row>
    <row r="37" spans="1:17" x14ac:dyDescent="0.2">
      <c r="A37" s="7"/>
      <c r="B37" s="17">
        <v>5</v>
      </c>
      <c r="C37" s="17">
        <v>6</v>
      </c>
      <c r="D37" s="6" t="str">
        <f>'[1]G Wilson Sheet'!D37</f>
        <v>J Hough</v>
      </c>
      <c r="E37" s="18">
        <v>100</v>
      </c>
      <c r="F37" s="19" t="s">
        <v>10</v>
      </c>
      <c r="G37" s="18">
        <v>1</v>
      </c>
      <c r="H37" s="18">
        <v>100</v>
      </c>
      <c r="I37" s="19" t="s">
        <v>10</v>
      </c>
      <c r="J37" s="18">
        <v>2</v>
      </c>
      <c r="K37" s="19">
        <f>E37+G37+H37+J37</f>
        <v>203</v>
      </c>
      <c r="L37" s="17" t="s">
        <v>11</v>
      </c>
      <c r="M37" s="6" t="str">
        <f>D34</f>
        <v>D Hudson</v>
      </c>
      <c r="N37" s="19">
        <f>K34</f>
        <v>199</v>
      </c>
      <c r="O37" s="17" t="str">
        <f t="shared" si="11"/>
        <v>W</v>
      </c>
      <c r="P37" s="17" t="str">
        <f t="shared" si="12"/>
        <v>2</v>
      </c>
      <c r="Q37" s="20" t="str">
        <f t="shared" si="3"/>
        <v>2</v>
      </c>
    </row>
    <row r="38" spans="1:17" ht="24.95" customHeight="1" x14ac:dyDescent="0.25">
      <c r="A38" s="7"/>
      <c r="B38" s="21" t="s">
        <v>1</v>
      </c>
      <c r="C38" s="21"/>
      <c r="D38" s="23" t="s">
        <v>2</v>
      </c>
      <c r="E38" s="19"/>
      <c r="F38" s="19"/>
      <c r="G38" s="19"/>
      <c r="H38" s="19"/>
      <c r="I38" s="19"/>
      <c r="J38" s="19"/>
      <c r="Q38" s="20"/>
    </row>
    <row r="39" spans="1:17" x14ac:dyDescent="0.2">
      <c r="A39" s="7"/>
      <c r="B39" s="17">
        <v>6</v>
      </c>
      <c r="C39" s="17">
        <v>1</v>
      </c>
      <c r="D39" s="6" t="str">
        <f>'[1]G Wilson Sheet'!D39</f>
        <v>P Hipkiss</v>
      </c>
      <c r="E39" s="18">
        <v>100</v>
      </c>
      <c r="F39" s="19" t="s">
        <v>10</v>
      </c>
      <c r="G39" s="18">
        <v>4</v>
      </c>
      <c r="H39" s="18">
        <v>100</v>
      </c>
      <c r="I39" s="19" t="s">
        <v>10</v>
      </c>
      <c r="J39" s="18">
        <v>1</v>
      </c>
      <c r="K39" s="19">
        <f t="shared" ref="K39:K44" si="13">E39+G39+H39+J39</f>
        <v>205</v>
      </c>
      <c r="L39" s="17" t="s">
        <v>11</v>
      </c>
      <c r="M39" s="6" t="str">
        <f>D43</f>
        <v>R Quy</v>
      </c>
      <c r="N39" s="19">
        <f>K43</f>
        <v>202</v>
      </c>
      <c r="O39" s="17" t="str">
        <f t="shared" ref="O39:O44" si="14">IF(K39=" ","L",IF(K39="0","L",IF(K39&gt;N39,"W",IF(K39&lt;N39,"L",IF(N39=0,"L",IF(N39=K39,"D"))))))</f>
        <v>W</v>
      </c>
      <c r="P39" s="17" t="str">
        <f t="shared" si="12"/>
        <v>2</v>
      </c>
      <c r="Q39" s="20" t="str">
        <f t="shared" si="3"/>
        <v>2</v>
      </c>
    </row>
    <row r="40" spans="1:17" x14ac:dyDescent="0.2">
      <c r="A40" s="7"/>
      <c r="B40" s="17">
        <v>6</v>
      </c>
      <c r="C40" s="17">
        <v>2</v>
      </c>
      <c r="D40" s="6" t="str">
        <f>'[1]G Wilson Sheet'!D40</f>
        <v>D Kirk</v>
      </c>
      <c r="E40" s="18">
        <v>99</v>
      </c>
      <c r="F40" s="19" t="s">
        <v>10</v>
      </c>
      <c r="G40" s="18">
        <v>3</v>
      </c>
      <c r="H40" s="18">
        <v>99</v>
      </c>
      <c r="I40" s="19" t="s">
        <v>10</v>
      </c>
      <c r="J40" s="18">
        <v>4</v>
      </c>
      <c r="K40" s="19">
        <f t="shared" si="13"/>
        <v>205</v>
      </c>
      <c r="L40" s="17" t="s">
        <v>11</v>
      </c>
      <c r="M40" s="6" t="str">
        <f>D42</f>
        <v>C Chambers</v>
      </c>
      <c r="N40" s="19">
        <f>K42</f>
        <v>197</v>
      </c>
      <c r="O40" s="17" t="str">
        <f t="shared" si="14"/>
        <v>W</v>
      </c>
      <c r="P40" s="17" t="str">
        <f>IF(O40="W","2",IF(O40="D","1",IF(O40="l","0")))</f>
        <v>2</v>
      </c>
      <c r="Q40" s="20" t="str">
        <f t="shared" si="3"/>
        <v>2</v>
      </c>
    </row>
    <row r="41" spans="1:17" x14ac:dyDescent="0.2">
      <c r="A41" s="7"/>
      <c r="B41" s="17">
        <v>6</v>
      </c>
      <c r="C41" s="17">
        <v>3</v>
      </c>
      <c r="D41" s="6" t="str">
        <f>'[1]G Wilson Sheet'!D41</f>
        <v>J Bernardes</v>
      </c>
      <c r="E41" s="18">
        <v>100</v>
      </c>
      <c r="F41" s="19" t="s">
        <v>10</v>
      </c>
      <c r="G41" s="18">
        <v>2</v>
      </c>
      <c r="H41" s="18">
        <v>99</v>
      </c>
      <c r="I41" s="19" t="s">
        <v>10</v>
      </c>
      <c r="J41" s="18">
        <v>2</v>
      </c>
      <c r="K41" s="19">
        <f t="shared" si="13"/>
        <v>203</v>
      </c>
      <c r="L41" s="17" t="s">
        <v>11</v>
      </c>
      <c r="M41" s="6" t="str">
        <f>D44</f>
        <v>J Bunting</v>
      </c>
      <c r="N41" s="19">
        <f>K44</f>
        <v>201</v>
      </c>
      <c r="O41" s="17" t="str">
        <f t="shared" si="14"/>
        <v>W</v>
      </c>
      <c r="P41" s="17" t="str">
        <f>IF(O41="W","2",IF(O41="D","1",IF(O41="l","0")))</f>
        <v>2</v>
      </c>
      <c r="Q41" s="20" t="str">
        <f t="shared" si="3"/>
        <v>2</v>
      </c>
    </row>
    <row r="42" spans="1:17" x14ac:dyDescent="0.2">
      <c r="A42" s="7"/>
      <c r="B42" s="17">
        <v>6</v>
      </c>
      <c r="C42" s="17">
        <v>4</v>
      </c>
      <c r="D42" s="6" t="str">
        <f>'[1]G Wilson Sheet'!D42</f>
        <v>C Chambers</v>
      </c>
      <c r="E42" s="18">
        <v>99</v>
      </c>
      <c r="F42" s="19" t="s">
        <v>10</v>
      </c>
      <c r="G42" s="18">
        <v>1</v>
      </c>
      <c r="H42" s="18">
        <v>96</v>
      </c>
      <c r="I42" s="19" t="s">
        <v>10</v>
      </c>
      <c r="J42" s="18">
        <v>1</v>
      </c>
      <c r="K42" s="19">
        <f t="shared" si="13"/>
        <v>197</v>
      </c>
      <c r="L42" s="17" t="s">
        <v>11</v>
      </c>
      <c r="M42" s="6" t="str">
        <f>D40</f>
        <v>D Kirk</v>
      </c>
      <c r="N42" s="19">
        <f>K40</f>
        <v>205</v>
      </c>
      <c r="O42" s="17" t="str">
        <f t="shared" si="14"/>
        <v>L</v>
      </c>
      <c r="P42" s="17" t="str">
        <f>IF(O42="W","2",IF(O42="D","1",IF(O42="l","0")))</f>
        <v>0</v>
      </c>
      <c r="Q42" s="20" t="str">
        <f t="shared" si="3"/>
        <v>0</v>
      </c>
    </row>
    <row r="43" spans="1:17" x14ac:dyDescent="0.2">
      <c r="A43" s="7"/>
      <c r="B43" s="17">
        <v>6</v>
      </c>
      <c r="C43" s="17">
        <v>5</v>
      </c>
      <c r="D43" s="6" t="str">
        <f>'[1]G Wilson Sheet'!D43</f>
        <v>R Quy</v>
      </c>
      <c r="E43" s="18">
        <v>100</v>
      </c>
      <c r="F43" s="19" t="s">
        <v>10</v>
      </c>
      <c r="G43" s="18">
        <v>1</v>
      </c>
      <c r="H43" s="18">
        <v>99</v>
      </c>
      <c r="I43" s="19" t="s">
        <v>10</v>
      </c>
      <c r="J43" s="18">
        <v>2</v>
      </c>
      <c r="K43" s="19">
        <f t="shared" si="13"/>
        <v>202</v>
      </c>
      <c r="L43" s="17" t="s">
        <v>11</v>
      </c>
      <c r="M43" s="6" t="str">
        <f>D39</f>
        <v>P Hipkiss</v>
      </c>
      <c r="N43" s="19">
        <f>K39</f>
        <v>205</v>
      </c>
      <c r="O43" s="17" t="str">
        <f t="shared" si="14"/>
        <v>L</v>
      </c>
      <c r="P43" s="17" t="str">
        <f>IF(O43="W","2",IF(O43="D","1",IF(O43="l","0")))</f>
        <v>0</v>
      </c>
      <c r="Q43" s="20" t="str">
        <f t="shared" si="3"/>
        <v>0</v>
      </c>
    </row>
    <row r="44" spans="1:17" x14ac:dyDescent="0.2">
      <c r="A44" s="7"/>
      <c r="B44" s="17">
        <v>6</v>
      </c>
      <c r="C44" s="17">
        <v>6</v>
      </c>
      <c r="D44" s="6" t="str">
        <f>'[1]G Wilson Sheet'!D44</f>
        <v>J Bunting</v>
      </c>
      <c r="E44" s="18">
        <v>100</v>
      </c>
      <c r="F44" s="19" t="s">
        <v>10</v>
      </c>
      <c r="G44" s="18">
        <v>2</v>
      </c>
      <c r="H44" s="18">
        <v>98</v>
      </c>
      <c r="I44" s="19" t="s">
        <v>10</v>
      </c>
      <c r="J44" s="18">
        <v>1</v>
      </c>
      <c r="K44" s="19">
        <f t="shared" si="13"/>
        <v>201</v>
      </c>
      <c r="L44" s="17" t="s">
        <v>11</v>
      </c>
      <c r="M44" s="6" t="str">
        <f>D41</f>
        <v>J Bernardes</v>
      </c>
      <c r="N44" s="19">
        <f>K41</f>
        <v>203</v>
      </c>
      <c r="O44" s="17" t="str">
        <f t="shared" si="14"/>
        <v>L</v>
      </c>
      <c r="P44" s="17" t="str">
        <f>IF(O44="W","2",IF(O44="D","1",IF(O44="l","0")))</f>
        <v>0</v>
      </c>
      <c r="Q44" s="20" t="str">
        <f t="shared" si="3"/>
        <v>0</v>
      </c>
    </row>
    <row r="45" spans="1:17" ht="24.95" customHeight="1" x14ac:dyDescent="0.25">
      <c r="A45" s="7"/>
      <c r="B45" s="21" t="s">
        <v>1</v>
      </c>
      <c r="C45" s="21"/>
      <c r="D45" s="23" t="s">
        <v>2</v>
      </c>
      <c r="E45" s="19"/>
      <c r="F45" s="19"/>
      <c r="G45" s="19"/>
      <c r="H45" s="19"/>
      <c r="I45" s="19"/>
      <c r="J45" s="19"/>
      <c r="Q45" s="20"/>
    </row>
    <row r="46" spans="1:17" x14ac:dyDescent="0.2">
      <c r="A46" s="7"/>
      <c r="B46" s="17">
        <v>7</v>
      </c>
      <c r="C46" s="17">
        <v>1</v>
      </c>
      <c r="D46" s="6" t="str">
        <f>'[1]G Wilson Sheet'!D46</f>
        <v>D Chambers</v>
      </c>
      <c r="E46" s="18">
        <v>95</v>
      </c>
      <c r="F46" s="19" t="s">
        <v>10</v>
      </c>
      <c r="G46" s="18">
        <v>0</v>
      </c>
      <c r="H46" s="18">
        <v>98</v>
      </c>
      <c r="I46" s="19" t="s">
        <v>10</v>
      </c>
      <c r="J46" s="18">
        <v>2</v>
      </c>
      <c r="K46" s="19">
        <f t="shared" ref="K46:K51" si="15">E46+G46+H46+J46</f>
        <v>195</v>
      </c>
      <c r="L46" s="17" t="s">
        <v>11</v>
      </c>
      <c r="M46" s="6" t="str">
        <f>D50</f>
        <v>M Garbett</v>
      </c>
      <c r="N46" s="19">
        <f>K50</f>
        <v>202</v>
      </c>
      <c r="O46" s="17" t="str">
        <f t="shared" ref="O46:O51" si="16">IF(K46=" ","L",IF(K46="0","L",IF(K46&gt;N46,"W",IF(K46&lt;N46,"L",IF(N46=0,"L",IF(N46=K46,"D"))))))</f>
        <v>L</v>
      </c>
      <c r="P46" s="17" t="str">
        <f t="shared" ref="P46:P51" si="17">IF(O46="W","2",IF(O46="D","1",IF(O46="l","0")))</f>
        <v>0</v>
      </c>
      <c r="Q46" s="20" t="str">
        <f t="shared" si="3"/>
        <v>0</v>
      </c>
    </row>
    <row r="47" spans="1:17" x14ac:dyDescent="0.2">
      <c r="A47" s="7"/>
      <c r="B47" s="17">
        <v>7</v>
      </c>
      <c r="C47" s="17">
        <v>2</v>
      </c>
      <c r="D47" s="6" t="str">
        <f>'[1]G Wilson Sheet'!D47</f>
        <v>R Devlin</v>
      </c>
      <c r="E47" s="18">
        <v>99</v>
      </c>
      <c r="F47" s="19" t="s">
        <v>10</v>
      </c>
      <c r="G47" s="18">
        <v>1</v>
      </c>
      <c r="H47" s="18">
        <v>99</v>
      </c>
      <c r="I47" s="19" t="s">
        <v>10</v>
      </c>
      <c r="J47" s="18">
        <v>1</v>
      </c>
      <c r="K47" s="19">
        <f t="shared" si="15"/>
        <v>200</v>
      </c>
      <c r="L47" s="17" t="s">
        <v>11</v>
      </c>
      <c r="M47" s="6" t="str">
        <f>D49</f>
        <v>G Wilson</v>
      </c>
      <c r="N47" s="19">
        <f>K49</f>
        <v>200</v>
      </c>
      <c r="O47" s="17" t="str">
        <f t="shared" si="16"/>
        <v>D</v>
      </c>
      <c r="P47" s="17" t="str">
        <f t="shared" si="17"/>
        <v>1</v>
      </c>
      <c r="Q47" s="20" t="str">
        <f t="shared" si="3"/>
        <v>1</v>
      </c>
    </row>
    <row r="48" spans="1:17" x14ac:dyDescent="0.2">
      <c r="A48" s="7"/>
      <c r="B48" s="17">
        <v>7</v>
      </c>
      <c r="C48" s="17">
        <v>3</v>
      </c>
      <c r="D48" s="6" t="str">
        <f>'[1]G Wilson Sheet'!D48</f>
        <v>A Moseley</v>
      </c>
      <c r="E48" s="18">
        <v>99</v>
      </c>
      <c r="F48" s="19" t="s">
        <v>10</v>
      </c>
      <c r="G48" s="18">
        <v>0</v>
      </c>
      <c r="H48" s="18">
        <v>100</v>
      </c>
      <c r="I48" s="19" t="s">
        <v>10</v>
      </c>
      <c r="J48" s="18">
        <v>3</v>
      </c>
      <c r="K48" s="19">
        <f t="shared" si="15"/>
        <v>202</v>
      </c>
      <c r="L48" s="17" t="s">
        <v>11</v>
      </c>
      <c r="M48" s="6" t="str">
        <f>D51</f>
        <v>D Smith</v>
      </c>
      <c r="N48" s="19">
        <f>K51</f>
        <v>202</v>
      </c>
      <c r="O48" s="17" t="str">
        <f t="shared" si="16"/>
        <v>D</v>
      </c>
      <c r="P48" s="17" t="str">
        <f t="shared" si="17"/>
        <v>1</v>
      </c>
      <c r="Q48" s="20" t="str">
        <f t="shared" si="3"/>
        <v>1</v>
      </c>
    </row>
    <row r="49" spans="1:17" x14ac:dyDescent="0.2">
      <c r="A49" s="7"/>
      <c r="B49" s="17">
        <v>7</v>
      </c>
      <c r="C49" s="17">
        <v>4</v>
      </c>
      <c r="D49" s="6" t="str">
        <f>'[1]G Wilson Sheet'!D49</f>
        <v>G Wilson</v>
      </c>
      <c r="E49" s="18">
        <v>100</v>
      </c>
      <c r="F49" s="19" t="s">
        <v>10</v>
      </c>
      <c r="G49" s="18">
        <v>2</v>
      </c>
      <c r="H49" s="18">
        <v>97</v>
      </c>
      <c r="I49" s="19" t="s">
        <v>10</v>
      </c>
      <c r="J49" s="18">
        <v>1</v>
      </c>
      <c r="K49" s="19">
        <f t="shared" si="15"/>
        <v>200</v>
      </c>
      <c r="L49" s="17" t="s">
        <v>11</v>
      </c>
      <c r="M49" s="6" t="str">
        <f>D47</f>
        <v>R Devlin</v>
      </c>
      <c r="N49" s="19">
        <f>K47</f>
        <v>200</v>
      </c>
      <c r="O49" s="17" t="str">
        <f t="shared" si="16"/>
        <v>D</v>
      </c>
      <c r="P49" s="17" t="str">
        <f t="shared" si="17"/>
        <v>1</v>
      </c>
      <c r="Q49" s="20" t="str">
        <f t="shared" si="3"/>
        <v>1</v>
      </c>
    </row>
    <row r="50" spans="1:17" x14ac:dyDescent="0.2">
      <c r="A50" s="7"/>
      <c r="B50" s="17">
        <v>7</v>
      </c>
      <c r="C50" s="17">
        <v>5</v>
      </c>
      <c r="D50" s="6" t="str">
        <f>'[1]G Wilson Sheet'!D50</f>
        <v>M Garbett</v>
      </c>
      <c r="E50" s="18">
        <v>100</v>
      </c>
      <c r="F50" s="19" t="s">
        <v>10</v>
      </c>
      <c r="G50" s="18">
        <v>2</v>
      </c>
      <c r="H50" s="18">
        <v>100</v>
      </c>
      <c r="I50" s="19" t="s">
        <v>10</v>
      </c>
      <c r="J50" s="18">
        <v>0</v>
      </c>
      <c r="K50" s="19">
        <f t="shared" si="15"/>
        <v>202</v>
      </c>
      <c r="L50" s="17" t="s">
        <v>11</v>
      </c>
      <c r="M50" s="6" t="str">
        <f>D46</f>
        <v>D Chambers</v>
      </c>
      <c r="N50" s="19">
        <f>K46</f>
        <v>195</v>
      </c>
      <c r="O50" s="17" t="str">
        <f t="shared" si="16"/>
        <v>W</v>
      </c>
      <c r="P50" s="17" t="str">
        <f t="shared" si="17"/>
        <v>2</v>
      </c>
      <c r="Q50" s="20" t="str">
        <f t="shared" si="3"/>
        <v>2</v>
      </c>
    </row>
    <row r="51" spans="1:17" ht="15.75" thickBot="1" x14ac:dyDescent="0.25">
      <c r="A51" s="7"/>
      <c r="B51" s="17">
        <v>7</v>
      </c>
      <c r="C51" s="17">
        <v>6</v>
      </c>
      <c r="D51" s="6" t="str">
        <f>'[1]G Wilson Sheet'!D51</f>
        <v>D Smith</v>
      </c>
      <c r="E51" s="18">
        <v>99</v>
      </c>
      <c r="F51" s="19" t="s">
        <v>10</v>
      </c>
      <c r="G51" s="18">
        <v>1</v>
      </c>
      <c r="H51" s="18">
        <v>100</v>
      </c>
      <c r="I51" s="19" t="s">
        <v>10</v>
      </c>
      <c r="J51" s="18">
        <v>2</v>
      </c>
      <c r="K51" s="19">
        <f t="shared" si="15"/>
        <v>202</v>
      </c>
      <c r="L51" s="17" t="s">
        <v>11</v>
      </c>
      <c r="M51" s="6" t="str">
        <f>D48</f>
        <v>A Moseley</v>
      </c>
      <c r="N51" s="19">
        <f>K48</f>
        <v>202</v>
      </c>
      <c r="O51" s="17" t="str">
        <f t="shared" si="16"/>
        <v>D</v>
      </c>
      <c r="P51" s="17" t="str">
        <f t="shared" si="17"/>
        <v>1</v>
      </c>
      <c r="Q51" s="20" t="str">
        <f t="shared" si="3"/>
        <v>1</v>
      </c>
    </row>
    <row r="52" spans="1:17" ht="15.75" thickTop="1" x14ac:dyDescent="0.2">
      <c r="A52" s="24"/>
      <c r="B52" s="25"/>
      <c r="C52" s="25"/>
      <c r="D52" s="24"/>
      <c r="E52" s="26"/>
      <c r="F52" s="27"/>
      <c r="G52" s="26"/>
      <c r="H52" s="26"/>
      <c r="I52" s="27"/>
      <c r="J52" s="26"/>
      <c r="K52" s="27"/>
      <c r="L52" s="25"/>
      <c r="M52" s="24"/>
      <c r="N52" s="27"/>
      <c r="O52" s="25"/>
      <c r="P52" s="25"/>
      <c r="Q52" s="25"/>
    </row>
    <row r="53" spans="1:17" ht="15.75" thickBot="1" x14ac:dyDescent="0.25">
      <c r="A53" s="28"/>
      <c r="B53" s="29"/>
      <c r="C53" s="29"/>
      <c r="D53" s="28"/>
      <c r="E53" s="30"/>
      <c r="F53" s="31"/>
      <c r="G53" s="30"/>
      <c r="H53" s="30"/>
      <c r="I53" s="31"/>
      <c r="J53" s="30"/>
      <c r="K53" s="31"/>
      <c r="L53" s="29"/>
      <c r="M53" s="28"/>
      <c r="N53" s="31"/>
      <c r="O53" s="29"/>
      <c r="P53" s="29"/>
      <c r="Q53" s="29"/>
    </row>
    <row r="54" spans="1:17" ht="24.95" customHeight="1" thickTop="1" x14ac:dyDescent="0.25">
      <c r="A54" s="7"/>
      <c r="B54" s="21" t="s">
        <v>1</v>
      </c>
      <c r="C54" s="21"/>
      <c r="D54" s="23" t="s">
        <v>2</v>
      </c>
      <c r="E54" s="19"/>
      <c r="F54" s="19"/>
      <c r="G54" s="19"/>
      <c r="H54" s="19"/>
      <c r="I54" s="19"/>
      <c r="J54" s="19"/>
      <c r="Q54" s="20"/>
    </row>
    <row r="55" spans="1:17" x14ac:dyDescent="0.2">
      <c r="A55" s="7"/>
      <c r="B55" s="17">
        <v>8</v>
      </c>
      <c r="C55" s="17">
        <v>1</v>
      </c>
      <c r="D55" s="6" t="str">
        <f>'[1]G Wilson Sheet'!D55</f>
        <v>J Brelsford</v>
      </c>
      <c r="E55" s="18">
        <v>100</v>
      </c>
      <c r="F55" s="19" t="s">
        <v>10</v>
      </c>
      <c r="G55" s="18">
        <v>1</v>
      </c>
      <c r="H55" s="18">
        <v>98</v>
      </c>
      <c r="I55" s="19" t="s">
        <v>10</v>
      </c>
      <c r="J55" s="18">
        <v>1</v>
      </c>
      <c r="K55" s="19">
        <f t="shared" ref="K55:K60" si="18">E55+G55+H55+J55</f>
        <v>200</v>
      </c>
      <c r="L55" s="17" t="s">
        <v>11</v>
      </c>
      <c r="M55" s="6" t="str">
        <f>D59</f>
        <v>G Mc Arthur</v>
      </c>
      <c r="N55" s="19">
        <f>K59</f>
        <v>205</v>
      </c>
      <c r="O55" s="17" t="str">
        <f t="shared" ref="O55:O60" si="19">IF(K55=" ","L",IF(K55="0","L",IF(K55&gt;N55,"W",IF(K55&lt;N55,"L",IF(N55=0,"L",IF(N55=K55,"D"))))))</f>
        <v>L</v>
      </c>
      <c r="P55" s="17" t="str">
        <f t="shared" ref="P55:P60" si="20">IF(O55="W","2",IF(O55="D","1",IF(O55="l","0")))</f>
        <v>0</v>
      </c>
      <c r="Q55" s="20" t="str">
        <f t="shared" si="3"/>
        <v>0</v>
      </c>
    </row>
    <row r="56" spans="1:17" x14ac:dyDescent="0.2">
      <c r="A56" s="7"/>
      <c r="B56" s="17">
        <v>8</v>
      </c>
      <c r="C56" s="17">
        <v>2</v>
      </c>
      <c r="D56" s="6" t="str">
        <f>'[1]G Wilson Sheet'!D56</f>
        <v>I Van Vuuren</v>
      </c>
      <c r="E56" s="18">
        <v>99</v>
      </c>
      <c r="F56" s="19" t="s">
        <v>10</v>
      </c>
      <c r="G56" s="18">
        <v>1</v>
      </c>
      <c r="H56" s="18">
        <v>97</v>
      </c>
      <c r="I56" s="19" t="s">
        <v>10</v>
      </c>
      <c r="J56" s="18">
        <v>0</v>
      </c>
      <c r="K56" s="19">
        <f t="shared" si="18"/>
        <v>197</v>
      </c>
      <c r="L56" s="17" t="s">
        <v>11</v>
      </c>
      <c r="M56" s="6" t="str">
        <f>D58</f>
        <v>J Heston</v>
      </c>
      <c r="N56" s="19">
        <f>K58</f>
        <v>204</v>
      </c>
      <c r="O56" s="17" t="str">
        <f t="shared" si="19"/>
        <v>L</v>
      </c>
      <c r="P56" s="17" t="str">
        <f t="shared" si="20"/>
        <v>0</v>
      </c>
      <c r="Q56" s="20" t="str">
        <f t="shared" si="3"/>
        <v>0</v>
      </c>
    </row>
    <row r="57" spans="1:17" x14ac:dyDescent="0.2">
      <c r="A57" s="7"/>
      <c r="B57" s="17">
        <v>8</v>
      </c>
      <c r="C57" s="17">
        <v>3</v>
      </c>
      <c r="D57" s="6" t="str">
        <f>'[1]G Wilson Sheet'!D57</f>
        <v>P Cammish</v>
      </c>
      <c r="E57" s="18">
        <v>96</v>
      </c>
      <c r="F57" s="19" t="s">
        <v>10</v>
      </c>
      <c r="G57" s="18">
        <v>0</v>
      </c>
      <c r="H57" s="18">
        <v>101</v>
      </c>
      <c r="I57" s="19" t="s">
        <v>10</v>
      </c>
      <c r="J57" s="18">
        <v>1</v>
      </c>
      <c r="K57" s="19">
        <f t="shared" si="18"/>
        <v>198</v>
      </c>
      <c r="L57" s="17" t="s">
        <v>11</v>
      </c>
      <c r="M57" s="6" t="str">
        <f>D60</f>
        <v>R Moseley</v>
      </c>
      <c r="N57" s="19">
        <f>K60</f>
        <v>194</v>
      </c>
      <c r="O57" s="17" t="str">
        <f t="shared" si="19"/>
        <v>W</v>
      </c>
      <c r="P57" s="17" t="str">
        <f t="shared" si="20"/>
        <v>2</v>
      </c>
      <c r="Q57" s="20" t="str">
        <f t="shared" si="3"/>
        <v>2</v>
      </c>
    </row>
    <row r="58" spans="1:17" x14ac:dyDescent="0.2">
      <c r="A58" s="7"/>
      <c r="B58" s="17">
        <v>8</v>
      </c>
      <c r="C58" s="17">
        <v>4</v>
      </c>
      <c r="D58" s="6" t="str">
        <f>'[1]G Wilson Sheet'!D58</f>
        <v>J Heston</v>
      </c>
      <c r="E58" s="18">
        <v>100</v>
      </c>
      <c r="F58" s="19" t="s">
        <v>10</v>
      </c>
      <c r="G58" s="18">
        <v>4</v>
      </c>
      <c r="H58" s="18">
        <v>99</v>
      </c>
      <c r="I58" s="19" t="s">
        <v>10</v>
      </c>
      <c r="J58" s="18">
        <v>1</v>
      </c>
      <c r="K58" s="19">
        <f t="shared" si="18"/>
        <v>204</v>
      </c>
      <c r="L58" s="17" t="s">
        <v>11</v>
      </c>
      <c r="M58" s="6" t="str">
        <f>D56</f>
        <v>I Van Vuuren</v>
      </c>
      <c r="N58" s="19">
        <f>K56</f>
        <v>197</v>
      </c>
      <c r="O58" s="17" t="str">
        <f t="shared" si="19"/>
        <v>W</v>
      </c>
      <c r="P58" s="17" t="str">
        <f t="shared" si="20"/>
        <v>2</v>
      </c>
      <c r="Q58" s="20" t="str">
        <f t="shared" si="3"/>
        <v>2</v>
      </c>
    </row>
    <row r="59" spans="1:17" x14ac:dyDescent="0.2">
      <c r="A59" s="7"/>
      <c r="B59" s="17">
        <v>8</v>
      </c>
      <c r="C59" s="17">
        <v>5</v>
      </c>
      <c r="D59" s="6" t="str">
        <f>'[1]G Wilson Sheet'!D59</f>
        <v>G Mc Arthur</v>
      </c>
      <c r="E59" s="18">
        <v>100</v>
      </c>
      <c r="F59" s="19" t="s">
        <v>10</v>
      </c>
      <c r="G59" s="18">
        <v>3</v>
      </c>
      <c r="H59" s="18">
        <v>99</v>
      </c>
      <c r="I59" s="19" t="s">
        <v>10</v>
      </c>
      <c r="J59" s="18">
        <v>3</v>
      </c>
      <c r="K59" s="19">
        <f t="shared" si="18"/>
        <v>205</v>
      </c>
      <c r="L59" s="17" t="s">
        <v>11</v>
      </c>
      <c r="M59" s="6" t="str">
        <f>D55</f>
        <v>J Brelsford</v>
      </c>
      <c r="N59" s="19">
        <f>K55</f>
        <v>200</v>
      </c>
      <c r="O59" s="17" t="str">
        <f t="shared" si="19"/>
        <v>W</v>
      </c>
      <c r="P59" s="17" t="str">
        <f t="shared" si="20"/>
        <v>2</v>
      </c>
      <c r="Q59" s="20" t="str">
        <f t="shared" si="3"/>
        <v>2</v>
      </c>
    </row>
    <row r="60" spans="1:17" x14ac:dyDescent="0.2">
      <c r="A60" s="7"/>
      <c r="B60" s="17">
        <v>8</v>
      </c>
      <c r="C60" s="17">
        <v>6</v>
      </c>
      <c r="D60" s="6" t="str">
        <f>'[1]G Wilson Sheet'!D60</f>
        <v>R Moseley</v>
      </c>
      <c r="E60" s="18">
        <v>95</v>
      </c>
      <c r="F60" s="19" t="s">
        <v>10</v>
      </c>
      <c r="G60" s="18">
        <v>1</v>
      </c>
      <c r="H60" s="18">
        <v>98</v>
      </c>
      <c r="I60" s="19" t="s">
        <v>10</v>
      </c>
      <c r="J60" s="18">
        <v>0</v>
      </c>
      <c r="K60" s="19">
        <f t="shared" si="18"/>
        <v>194</v>
      </c>
      <c r="L60" s="17" t="s">
        <v>11</v>
      </c>
      <c r="M60" s="6" t="str">
        <f>D57</f>
        <v>P Cammish</v>
      </c>
      <c r="N60" s="19">
        <f>K57</f>
        <v>198</v>
      </c>
      <c r="O60" s="17" t="str">
        <f t="shared" si="19"/>
        <v>L</v>
      </c>
      <c r="P60" s="17" t="str">
        <f t="shared" si="20"/>
        <v>0</v>
      </c>
      <c r="Q60" s="20" t="str">
        <f t="shared" si="3"/>
        <v>0</v>
      </c>
    </row>
    <row r="61" spans="1:17" ht="24.95" customHeight="1" x14ac:dyDescent="0.25">
      <c r="A61" s="7"/>
      <c r="B61" s="21" t="s">
        <v>1</v>
      </c>
      <c r="C61" s="21"/>
      <c r="D61" s="23" t="s">
        <v>2</v>
      </c>
      <c r="E61" s="19"/>
      <c r="F61" s="19"/>
      <c r="G61" s="19"/>
      <c r="H61" s="19"/>
      <c r="I61" s="19"/>
      <c r="J61" s="19"/>
      <c r="Q61" s="20"/>
    </row>
    <row r="62" spans="1:17" x14ac:dyDescent="0.2">
      <c r="A62" s="7"/>
      <c r="B62" s="17">
        <v>9</v>
      </c>
      <c r="C62" s="17">
        <v>1</v>
      </c>
      <c r="D62" s="6" t="str">
        <f>'[1]G Wilson Sheet'!D62</f>
        <v>J Ward Allen</v>
      </c>
      <c r="E62" s="18">
        <v>100</v>
      </c>
      <c r="F62" s="19" t="s">
        <v>10</v>
      </c>
      <c r="G62" s="18">
        <v>6</v>
      </c>
      <c r="H62" s="18">
        <v>100</v>
      </c>
      <c r="I62" s="19" t="s">
        <v>10</v>
      </c>
      <c r="J62" s="18">
        <v>1</v>
      </c>
      <c r="K62" s="19">
        <f t="shared" ref="K62:K67" si="21">E62+G62+H62+J62</f>
        <v>207</v>
      </c>
      <c r="L62" s="17" t="s">
        <v>11</v>
      </c>
      <c r="M62" s="6" t="str">
        <f>D66</f>
        <v>P Tayor</v>
      </c>
      <c r="N62" s="19">
        <f>K66</f>
        <v>198</v>
      </c>
      <c r="O62" s="17" t="str">
        <f t="shared" ref="O62:O67" si="22">IF(K62=" ","L",IF(K62="0","L",IF(K62&gt;N62,"W",IF(K62&lt;N62,"L",IF(N62=0,"L",IF(N62=K62,"D"))))))</f>
        <v>W</v>
      </c>
      <c r="P62" s="17" t="str">
        <f t="shared" ref="P62:P67" si="23">IF(O62="W","2",IF(O62="D","1",IF(O62="l","0")))</f>
        <v>2</v>
      </c>
      <c r="Q62" s="20" t="str">
        <f t="shared" ref="Q62:Q67" si="24">P62</f>
        <v>2</v>
      </c>
    </row>
    <row r="63" spans="1:17" x14ac:dyDescent="0.2">
      <c r="A63" s="7"/>
      <c r="B63" s="17">
        <v>9</v>
      </c>
      <c r="C63" s="17">
        <v>2</v>
      </c>
      <c r="D63" s="6" t="str">
        <f>'[1]G Wilson Sheet'!D63</f>
        <v>G Carlin</v>
      </c>
      <c r="E63" s="18">
        <v>99</v>
      </c>
      <c r="F63" s="19" t="s">
        <v>10</v>
      </c>
      <c r="G63" s="18">
        <v>1</v>
      </c>
      <c r="H63" s="18">
        <v>99</v>
      </c>
      <c r="I63" s="19" t="s">
        <v>10</v>
      </c>
      <c r="J63" s="18">
        <v>1</v>
      </c>
      <c r="K63" s="19">
        <f t="shared" si="21"/>
        <v>200</v>
      </c>
      <c r="L63" s="17" t="s">
        <v>11</v>
      </c>
      <c r="M63" s="6" t="str">
        <f>D65</f>
        <v>D Whitlam</v>
      </c>
      <c r="N63" s="19">
        <f>K65</f>
        <v>196</v>
      </c>
      <c r="O63" s="17" t="str">
        <f t="shared" si="22"/>
        <v>W</v>
      </c>
      <c r="P63" s="17" t="str">
        <f t="shared" si="23"/>
        <v>2</v>
      </c>
      <c r="Q63" s="20" t="str">
        <f t="shared" si="24"/>
        <v>2</v>
      </c>
    </row>
    <row r="64" spans="1:17" x14ac:dyDescent="0.2">
      <c r="A64" s="7"/>
      <c r="B64" s="17">
        <v>9</v>
      </c>
      <c r="C64" s="17">
        <v>3</v>
      </c>
      <c r="D64" s="6" t="str">
        <f>'[1]G Wilson Sheet'!D64</f>
        <v>N Thomson</v>
      </c>
      <c r="E64" s="18">
        <v>100</v>
      </c>
      <c r="F64" s="19" t="s">
        <v>10</v>
      </c>
      <c r="G64" s="18">
        <v>2</v>
      </c>
      <c r="H64" s="18">
        <v>100</v>
      </c>
      <c r="I64" s="19" t="s">
        <v>10</v>
      </c>
      <c r="J64" s="18">
        <v>2</v>
      </c>
      <c r="K64" s="19">
        <f t="shared" si="21"/>
        <v>204</v>
      </c>
      <c r="L64" s="17" t="s">
        <v>11</v>
      </c>
      <c r="M64" s="6" t="str">
        <f>D67</f>
        <v>M Bell</v>
      </c>
      <c r="N64" s="19">
        <f>K67</f>
        <v>195</v>
      </c>
      <c r="O64" s="17" t="str">
        <f t="shared" si="22"/>
        <v>W</v>
      </c>
      <c r="P64" s="17" t="str">
        <f t="shared" si="23"/>
        <v>2</v>
      </c>
      <c r="Q64" s="20" t="str">
        <f t="shared" si="24"/>
        <v>2</v>
      </c>
    </row>
    <row r="65" spans="1:17" x14ac:dyDescent="0.2">
      <c r="A65" s="7"/>
      <c r="B65" s="17">
        <v>9</v>
      </c>
      <c r="C65" s="17">
        <v>4</v>
      </c>
      <c r="D65" s="6" t="str">
        <f>'[1]G Wilson Sheet'!D65</f>
        <v>D Whitlam</v>
      </c>
      <c r="E65" s="18">
        <v>97</v>
      </c>
      <c r="F65" s="19" t="s">
        <v>10</v>
      </c>
      <c r="G65" s="18">
        <v>2</v>
      </c>
      <c r="H65" s="18">
        <v>97</v>
      </c>
      <c r="I65" s="19" t="s">
        <v>10</v>
      </c>
      <c r="J65" s="18">
        <v>0</v>
      </c>
      <c r="K65" s="19">
        <f t="shared" si="21"/>
        <v>196</v>
      </c>
      <c r="L65" s="17" t="s">
        <v>11</v>
      </c>
      <c r="M65" s="6" t="str">
        <f>D63</f>
        <v>G Carlin</v>
      </c>
      <c r="N65" s="19">
        <f>K63</f>
        <v>200</v>
      </c>
      <c r="O65" s="17" t="str">
        <f t="shared" si="22"/>
        <v>L</v>
      </c>
      <c r="P65" s="17" t="str">
        <f t="shared" si="23"/>
        <v>0</v>
      </c>
      <c r="Q65" s="20" t="str">
        <f t="shared" si="24"/>
        <v>0</v>
      </c>
    </row>
    <row r="66" spans="1:17" x14ac:dyDescent="0.2">
      <c r="A66" s="7"/>
      <c r="B66" s="17">
        <v>9</v>
      </c>
      <c r="C66" s="17">
        <v>5</v>
      </c>
      <c r="D66" s="6" t="str">
        <f>'[1]G Wilson Sheet'!D66</f>
        <v>P Tayor</v>
      </c>
      <c r="E66" s="18">
        <v>98</v>
      </c>
      <c r="F66" s="19" t="s">
        <v>10</v>
      </c>
      <c r="G66" s="18">
        <v>1</v>
      </c>
      <c r="H66" s="18">
        <v>99</v>
      </c>
      <c r="I66" s="19" t="s">
        <v>10</v>
      </c>
      <c r="J66" s="18">
        <v>0</v>
      </c>
      <c r="K66" s="19">
        <f t="shared" si="21"/>
        <v>198</v>
      </c>
      <c r="L66" s="17" t="s">
        <v>11</v>
      </c>
      <c r="M66" s="6" t="str">
        <f>D62</f>
        <v>J Ward Allen</v>
      </c>
      <c r="N66" s="19">
        <f>K62</f>
        <v>207</v>
      </c>
      <c r="O66" s="17" t="str">
        <f t="shared" si="22"/>
        <v>L</v>
      </c>
      <c r="P66" s="17" t="str">
        <f t="shared" si="23"/>
        <v>0</v>
      </c>
      <c r="Q66" s="20" t="str">
        <f t="shared" si="24"/>
        <v>0</v>
      </c>
    </row>
    <row r="67" spans="1:17" x14ac:dyDescent="0.2">
      <c r="A67" s="7"/>
      <c r="B67" s="17">
        <v>9</v>
      </c>
      <c r="C67" s="17">
        <v>6</v>
      </c>
      <c r="D67" s="6" t="str">
        <f>'[1]G Wilson Sheet'!D67</f>
        <v>M Bell</v>
      </c>
      <c r="E67" s="18">
        <v>97</v>
      </c>
      <c r="F67" s="19" t="s">
        <v>10</v>
      </c>
      <c r="G67" s="18">
        <v>0</v>
      </c>
      <c r="H67" s="18">
        <v>97</v>
      </c>
      <c r="I67" s="19" t="s">
        <v>10</v>
      </c>
      <c r="J67" s="18">
        <v>1</v>
      </c>
      <c r="K67" s="19">
        <f t="shared" si="21"/>
        <v>195</v>
      </c>
      <c r="L67" s="17" t="s">
        <v>11</v>
      </c>
      <c r="M67" s="6" t="str">
        <f>D64</f>
        <v>N Thomson</v>
      </c>
      <c r="N67" s="19">
        <f>K64</f>
        <v>204</v>
      </c>
      <c r="O67" s="17" t="str">
        <f t="shared" si="22"/>
        <v>L</v>
      </c>
      <c r="P67" s="17" t="str">
        <f t="shared" si="23"/>
        <v>0</v>
      </c>
      <c r="Q67" s="20" t="str">
        <f t="shared" si="24"/>
        <v>0</v>
      </c>
    </row>
    <row r="68" spans="1:17" ht="24.95" customHeight="1" x14ac:dyDescent="0.25">
      <c r="A68" s="7"/>
      <c r="B68" s="21" t="s">
        <v>1</v>
      </c>
      <c r="C68" s="21"/>
      <c r="D68" s="23" t="s">
        <v>2</v>
      </c>
      <c r="E68" s="19"/>
      <c r="F68" s="19"/>
      <c r="G68" s="19"/>
      <c r="H68" s="19"/>
      <c r="I68" s="19"/>
      <c r="J68" s="19"/>
      <c r="Q68" s="20"/>
    </row>
    <row r="69" spans="1:17" x14ac:dyDescent="0.2">
      <c r="A69" s="7"/>
      <c r="B69" s="17">
        <v>10</v>
      </c>
      <c r="C69" s="17">
        <v>1</v>
      </c>
      <c r="D69" s="6" t="str">
        <f>'[1]G Wilson Sheet'!D69</f>
        <v>C Bentley</v>
      </c>
      <c r="E69" s="18">
        <v>0</v>
      </c>
      <c r="F69" s="19" t="s">
        <v>10</v>
      </c>
      <c r="G69" s="18">
        <v>0</v>
      </c>
      <c r="H69" s="18">
        <v>0</v>
      </c>
      <c r="I69" s="19" t="s">
        <v>10</v>
      </c>
      <c r="J69" s="18">
        <v>0</v>
      </c>
      <c r="K69" s="19">
        <f t="shared" ref="K69:K74" si="25">E69+G69+H69+J69</f>
        <v>0</v>
      </c>
      <c r="L69" s="17" t="s">
        <v>11</v>
      </c>
      <c r="M69" s="6" t="str">
        <f>D73</f>
        <v>J Parkes</v>
      </c>
      <c r="N69" s="19">
        <f>K73</f>
        <v>191</v>
      </c>
      <c r="O69" s="17" t="str">
        <f t="shared" ref="O69:O74" si="26">IF(K69=" ","L",IF(K69="0","L",IF(K69&gt;N69,"W",IF(K69&lt;N69,"L",IF(N69=0,"L",IF(N69=K69,"D"))))))</f>
        <v>L</v>
      </c>
      <c r="P69" s="17" t="str">
        <f t="shared" ref="P69:P74" si="27">IF(O69="W","2",IF(O69="D","1",IF(O69="l","0")))</f>
        <v>0</v>
      </c>
      <c r="Q69" s="20" t="str">
        <f t="shared" ref="Q69:Q74" si="28">P69</f>
        <v>0</v>
      </c>
    </row>
    <row r="70" spans="1:17" x14ac:dyDescent="0.2">
      <c r="A70" s="7"/>
      <c r="B70" s="17">
        <v>10</v>
      </c>
      <c r="C70" s="17">
        <v>2</v>
      </c>
      <c r="D70" s="6" t="str">
        <f>'[1]G Wilson Sheet'!D70</f>
        <v>T Barker</v>
      </c>
      <c r="E70" s="18">
        <v>100</v>
      </c>
      <c r="F70" s="19" t="s">
        <v>10</v>
      </c>
      <c r="G70" s="18">
        <v>3</v>
      </c>
      <c r="H70" s="18">
        <v>100</v>
      </c>
      <c r="I70" s="19" t="s">
        <v>10</v>
      </c>
      <c r="J70" s="18">
        <v>5</v>
      </c>
      <c r="K70" s="19">
        <f t="shared" si="25"/>
        <v>208</v>
      </c>
      <c r="L70" s="17" t="s">
        <v>11</v>
      </c>
      <c r="M70" s="6" t="str">
        <f>D72</f>
        <v>A R Anderson</v>
      </c>
      <c r="N70" s="19">
        <f>K72</f>
        <v>194</v>
      </c>
      <c r="O70" s="17" t="str">
        <f t="shared" si="26"/>
        <v>W</v>
      </c>
      <c r="P70" s="17" t="str">
        <f t="shared" si="27"/>
        <v>2</v>
      </c>
      <c r="Q70" s="20" t="str">
        <f t="shared" si="28"/>
        <v>2</v>
      </c>
    </row>
    <row r="71" spans="1:17" x14ac:dyDescent="0.2">
      <c r="A71" s="7"/>
      <c r="B71" s="17">
        <v>10</v>
      </c>
      <c r="C71" s="17">
        <v>3</v>
      </c>
      <c r="D71" s="6" t="str">
        <f>'[1]G Wilson Sheet'!D71</f>
        <v>A Foster</v>
      </c>
      <c r="E71" s="18">
        <v>98</v>
      </c>
      <c r="F71" s="19" t="s">
        <v>10</v>
      </c>
      <c r="G71" s="18">
        <v>1</v>
      </c>
      <c r="H71" s="18">
        <v>98</v>
      </c>
      <c r="I71" s="19" t="s">
        <v>10</v>
      </c>
      <c r="J71" s="18">
        <v>2</v>
      </c>
      <c r="K71" s="19">
        <f t="shared" si="25"/>
        <v>199</v>
      </c>
      <c r="L71" s="17" t="s">
        <v>11</v>
      </c>
      <c r="M71" s="6" t="str">
        <f>D74</f>
        <v>BYE</v>
      </c>
      <c r="N71" s="19">
        <f>K74</f>
        <v>0</v>
      </c>
      <c r="O71" s="17" t="str">
        <f t="shared" si="26"/>
        <v>W</v>
      </c>
      <c r="P71" s="17" t="str">
        <f t="shared" si="27"/>
        <v>2</v>
      </c>
      <c r="Q71" s="20" t="str">
        <f t="shared" si="28"/>
        <v>2</v>
      </c>
    </row>
    <row r="72" spans="1:17" x14ac:dyDescent="0.2">
      <c r="A72" s="7"/>
      <c r="B72" s="17">
        <v>10</v>
      </c>
      <c r="C72" s="17">
        <v>4</v>
      </c>
      <c r="D72" s="6" t="str">
        <f>'[1]G Wilson Sheet'!D72</f>
        <v>A R Anderson</v>
      </c>
      <c r="E72" s="18">
        <v>94</v>
      </c>
      <c r="F72" s="19" t="s">
        <v>10</v>
      </c>
      <c r="G72" s="18">
        <v>0</v>
      </c>
      <c r="H72" s="18">
        <v>98</v>
      </c>
      <c r="I72" s="19" t="s">
        <v>10</v>
      </c>
      <c r="J72" s="18">
        <v>2</v>
      </c>
      <c r="K72" s="19">
        <f t="shared" si="25"/>
        <v>194</v>
      </c>
      <c r="L72" s="17" t="s">
        <v>11</v>
      </c>
      <c r="M72" s="6" t="str">
        <f>D70</f>
        <v>T Barker</v>
      </c>
      <c r="N72" s="19">
        <f>K70</f>
        <v>208</v>
      </c>
      <c r="O72" s="17" t="str">
        <f t="shared" si="26"/>
        <v>L</v>
      </c>
      <c r="P72" s="17" t="str">
        <f t="shared" si="27"/>
        <v>0</v>
      </c>
      <c r="Q72" s="20" t="str">
        <f t="shared" si="28"/>
        <v>0</v>
      </c>
    </row>
    <row r="73" spans="1:17" x14ac:dyDescent="0.2">
      <c r="A73" s="7"/>
      <c r="B73" s="17">
        <v>10</v>
      </c>
      <c r="C73" s="17">
        <v>5</v>
      </c>
      <c r="D73" s="6" t="str">
        <f>'[1]G Wilson Sheet'!D73</f>
        <v>J Parkes</v>
      </c>
      <c r="E73" s="18">
        <v>95</v>
      </c>
      <c r="F73" s="19" t="s">
        <v>10</v>
      </c>
      <c r="G73" s="18">
        <v>1</v>
      </c>
      <c r="H73" s="18">
        <v>95</v>
      </c>
      <c r="I73" s="19" t="s">
        <v>10</v>
      </c>
      <c r="J73" s="18">
        <v>0</v>
      </c>
      <c r="K73" s="19">
        <f t="shared" si="25"/>
        <v>191</v>
      </c>
      <c r="L73" s="17" t="s">
        <v>11</v>
      </c>
      <c r="M73" s="6" t="str">
        <f>D69</f>
        <v>C Bentley</v>
      </c>
      <c r="N73" s="19">
        <f>K69</f>
        <v>0</v>
      </c>
      <c r="O73" s="17" t="str">
        <f t="shared" si="26"/>
        <v>W</v>
      </c>
      <c r="P73" s="17" t="str">
        <f t="shared" si="27"/>
        <v>2</v>
      </c>
      <c r="Q73" s="20" t="str">
        <f t="shared" si="28"/>
        <v>2</v>
      </c>
    </row>
    <row r="74" spans="1:17" x14ac:dyDescent="0.2">
      <c r="A74" s="7"/>
      <c r="B74" s="17">
        <v>10</v>
      </c>
      <c r="C74" s="17">
        <v>6</v>
      </c>
      <c r="D74" s="6" t="str">
        <f>'[1]G Wilson Sheet'!D74</f>
        <v>BYE</v>
      </c>
      <c r="E74" s="18">
        <v>0</v>
      </c>
      <c r="F74" s="19" t="s">
        <v>10</v>
      </c>
      <c r="G74" s="18">
        <v>0</v>
      </c>
      <c r="H74" s="18">
        <v>0</v>
      </c>
      <c r="I74" s="19" t="s">
        <v>10</v>
      </c>
      <c r="J74" s="18">
        <v>0</v>
      </c>
      <c r="K74" s="19">
        <f t="shared" si="25"/>
        <v>0</v>
      </c>
      <c r="L74" s="17" t="s">
        <v>11</v>
      </c>
      <c r="M74" s="6" t="str">
        <f>D71</f>
        <v>A Foster</v>
      </c>
      <c r="N74" s="19">
        <f>K71</f>
        <v>199</v>
      </c>
      <c r="O74" s="17" t="str">
        <f t="shared" si="26"/>
        <v>L</v>
      </c>
      <c r="P74" s="17" t="str">
        <f t="shared" si="27"/>
        <v>0</v>
      </c>
      <c r="Q74" s="20" t="str">
        <f t="shared" si="28"/>
        <v>0</v>
      </c>
    </row>
    <row r="75" spans="1:17" ht="24.95" customHeight="1" x14ac:dyDescent="0.25">
      <c r="A75" s="7"/>
      <c r="B75" s="21" t="s">
        <v>1</v>
      </c>
      <c r="C75" s="21"/>
      <c r="D75" s="23" t="s">
        <v>2</v>
      </c>
      <c r="E75" s="19"/>
      <c r="F75" s="19"/>
      <c r="G75" s="19"/>
      <c r="H75" s="19"/>
      <c r="I75" s="19"/>
      <c r="J75" s="19"/>
      <c r="Q75" s="20"/>
    </row>
    <row r="76" spans="1:17" x14ac:dyDescent="0.2">
      <c r="A76" s="7"/>
      <c r="B76" s="17">
        <v>11</v>
      </c>
      <c r="C76" s="17">
        <v>1</v>
      </c>
      <c r="D76" s="6" t="str">
        <f>'[1]G Wilson Sheet'!D76</f>
        <v>J Thompson</v>
      </c>
      <c r="E76" s="18">
        <v>98</v>
      </c>
      <c r="F76" s="19" t="s">
        <v>10</v>
      </c>
      <c r="G76" s="18">
        <v>1</v>
      </c>
      <c r="H76" s="18">
        <v>97</v>
      </c>
      <c r="I76" s="19" t="s">
        <v>10</v>
      </c>
      <c r="J76" s="18">
        <v>1</v>
      </c>
      <c r="K76" s="19">
        <f t="shared" ref="K76:K81" si="29">E76+G76+H76+J76</f>
        <v>197</v>
      </c>
      <c r="L76" s="17" t="s">
        <v>11</v>
      </c>
      <c r="M76" s="6" t="str">
        <f>D80</f>
        <v>A Green</v>
      </c>
      <c r="N76" s="19">
        <f>K80</f>
        <v>206</v>
      </c>
      <c r="O76" s="17" t="str">
        <f t="shared" ref="O76:O81" si="30">IF(K76=" ","L",IF(K76="0","L",IF(K76&gt;N76,"W",IF(K76&lt;N76,"L",IF(N76=0,"L",IF(N76=K76,"D"))))))</f>
        <v>L</v>
      </c>
      <c r="P76" s="17" t="str">
        <f t="shared" ref="P76:P81" si="31">IF(O76="W","2",IF(O76="D","1",IF(O76="l","0")))</f>
        <v>0</v>
      </c>
      <c r="Q76" s="20" t="str">
        <f t="shared" ref="Q76:Q81" si="32">P76</f>
        <v>0</v>
      </c>
    </row>
    <row r="77" spans="1:17" x14ac:dyDescent="0.2">
      <c r="A77" s="7"/>
      <c r="B77" s="17">
        <v>11</v>
      </c>
      <c r="C77" s="17">
        <v>2</v>
      </c>
      <c r="D77" s="6" t="str">
        <f>'[1]G Wilson Sheet'!D77</f>
        <v>H Stewart</v>
      </c>
      <c r="E77" s="18">
        <v>100</v>
      </c>
      <c r="F77" s="19" t="s">
        <v>10</v>
      </c>
      <c r="G77" s="18">
        <v>1</v>
      </c>
      <c r="H77" s="18">
        <v>95</v>
      </c>
      <c r="I77" s="19" t="s">
        <v>10</v>
      </c>
      <c r="J77" s="18">
        <v>2</v>
      </c>
      <c r="K77" s="19">
        <f t="shared" si="29"/>
        <v>198</v>
      </c>
      <c r="L77" s="17" t="s">
        <v>11</v>
      </c>
      <c r="M77" s="6" t="str">
        <f>D79</f>
        <v>A Padley</v>
      </c>
      <c r="N77" s="19">
        <f>K79</f>
        <v>192</v>
      </c>
      <c r="O77" s="17" t="str">
        <f t="shared" si="30"/>
        <v>W</v>
      </c>
      <c r="P77" s="17" t="str">
        <f t="shared" si="31"/>
        <v>2</v>
      </c>
      <c r="Q77" s="20" t="str">
        <f t="shared" si="32"/>
        <v>2</v>
      </c>
    </row>
    <row r="78" spans="1:17" x14ac:dyDescent="0.2">
      <c r="A78" s="7"/>
      <c r="B78" s="17">
        <v>11</v>
      </c>
      <c r="C78" s="17">
        <v>3</v>
      </c>
      <c r="D78" s="6" t="str">
        <f>'[1]G Wilson Sheet'!D78</f>
        <v>J Robson</v>
      </c>
      <c r="E78" s="18">
        <v>99</v>
      </c>
      <c r="F78" s="19" t="s">
        <v>10</v>
      </c>
      <c r="G78" s="18">
        <v>1</v>
      </c>
      <c r="H78" s="18">
        <v>98</v>
      </c>
      <c r="I78" s="19" t="s">
        <v>10</v>
      </c>
      <c r="J78" s="18">
        <v>0</v>
      </c>
      <c r="K78" s="19">
        <f t="shared" si="29"/>
        <v>198</v>
      </c>
      <c r="L78" s="17" t="s">
        <v>11</v>
      </c>
      <c r="M78" s="6" t="str">
        <f>D81</f>
        <v>E Burnett</v>
      </c>
      <c r="N78" s="19">
        <f>K81</f>
        <v>199</v>
      </c>
      <c r="O78" s="17" t="str">
        <f t="shared" si="30"/>
        <v>L</v>
      </c>
      <c r="P78" s="17" t="str">
        <f t="shared" si="31"/>
        <v>0</v>
      </c>
      <c r="Q78" s="20" t="str">
        <f t="shared" si="32"/>
        <v>0</v>
      </c>
    </row>
    <row r="79" spans="1:17" x14ac:dyDescent="0.2">
      <c r="A79" s="7"/>
      <c r="B79" s="17">
        <v>11</v>
      </c>
      <c r="C79" s="17">
        <v>4</v>
      </c>
      <c r="D79" s="6" t="str">
        <f>'[1]G Wilson Sheet'!D79</f>
        <v>A Padley</v>
      </c>
      <c r="E79" s="18">
        <v>98</v>
      </c>
      <c r="F79" s="19" t="s">
        <v>10</v>
      </c>
      <c r="G79" s="18">
        <v>0</v>
      </c>
      <c r="H79" s="18">
        <v>94</v>
      </c>
      <c r="I79" s="19" t="s">
        <v>10</v>
      </c>
      <c r="J79" s="18">
        <v>0</v>
      </c>
      <c r="K79" s="19">
        <f t="shared" si="29"/>
        <v>192</v>
      </c>
      <c r="L79" s="17" t="s">
        <v>11</v>
      </c>
      <c r="M79" s="6" t="str">
        <f>D77</f>
        <v>H Stewart</v>
      </c>
      <c r="N79" s="19">
        <f>K77</f>
        <v>198</v>
      </c>
      <c r="O79" s="17" t="str">
        <f t="shared" si="30"/>
        <v>L</v>
      </c>
      <c r="P79" s="17" t="str">
        <f t="shared" si="31"/>
        <v>0</v>
      </c>
      <c r="Q79" s="20" t="str">
        <f t="shared" si="32"/>
        <v>0</v>
      </c>
    </row>
    <row r="80" spans="1:17" x14ac:dyDescent="0.2">
      <c r="A80" s="7"/>
      <c r="B80" s="17">
        <v>11</v>
      </c>
      <c r="C80" s="17">
        <v>5</v>
      </c>
      <c r="D80" s="6" t="str">
        <f>'[1]G Wilson Sheet'!D80</f>
        <v>A Green</v>
      </c>
      <c r="E80" s="18">
        <v>100</v>
      </c>
      <c r="F80" s="19" t="s">
        <v>10</v>
      </c>
      <c r="G80" s="18">
        <v>4</v>
      </c>
      <c r="H80" s="18">
        <v>100</v>
      </c>
      <c r="I80" s="19" t="s">
        <v>10</v>
      </c>
      <c r="J80" s="18">
        <v>2</v>
      </c>
      <c r="K80" s="19">
        <f t="shared" si="29"/>
        <v>206</v>
      </c>
      <c r="L80" s="17" t="s">
        <v>11</v>
      </c>
      <c r="M80" s="6" t="str">
        <f>D76</f>
        <v>J Thompson</v>
      </c>
      <c r="N80" s="19">
        <f>K76</f>
        <v>197</v>
      </c>
      <c r="O80" s="17" t="str">
        <f t="shared" si="30"/>
        <v>W</v>
      </c>
      <c r="P80" s="17" t="str">
        <f t="shared" si="31"/>
        <v>2</v>
      </c>
      <c r="Q80" s="20" t="str">
        <f t="shared" si="32"/>
        <v>2</v>
      </c>
    </row>
    <row r="81" spans="1:17" x14ac:dyDescent="0.2">
      <c r="A81" s="7"/>
      <c r="B81" s="17">
        <v>11</v>
      </c>
      <c r="C81" s="17">
        <v>6</v>
      </c>
      <c r="D81" s="6" t="str">
        <f>'[1]G Wilson Sheet'!D81</f>
        <v>E Burnett</v>
      </c>
      <c r="E81" s="18">
        <v>98</v>
      </c>
      <c r="F81" s="19" t="s">
        <v>10</v>
      </c>
      <c r="G81" s="18">
        <v>2</v>
      </c>
      <c r="H81" s="18">
        <v>98</v>
      </c>
      <c r="I81" s="19" t="s">
        <v>10</v>
      </c>
      <c r="J81" s="18">
        <v>1</v>
      </c>
      <c r="K81" s="19">
        <f t="shared" si="29"/>
        <v>199</v>
      </c>
      <c r="L81" s="17" t="s">
        <v>11</v>
      </c>
      <c r="M81" s="6" t="str">
        <f>D78</f>
        <v>J Robson</v>
      </c>
      <c r="N81" s="19">
        <f>K78</f>
        <v>198</v>
      </c>
      <c r="O81" s="17" t="str">
        <f t="shared" si="30"/>
        <v>W</v>
      </c>
      <c r="P81" s="17" t="str">
        <f t="shared" si="31"/>
        <v>2</v>
      </c>
      <c r="Q81" s="20" t="str">
        <f t="shared" si="32"/>
        <v>2</v>
      </c>
    </row>
    <row r="82" spans="1:17" ht="24.95" customHeight="1" x14ac:dyDescent="0.25">
      <c r="A82" s="7"/>
      <c r="B82" s="21" t="s">
        <v>1</v>
      </c>
      <c r="C82" s="21"/>
      <c r="D82" s="23" t="s">
        <v>2</v>
      </c>
      <c r="E82" s="19"/>
      <c r="F82" s="19"/>
      <c r="G82" s="19"/>
      <c r="H82" s="19"/>
      <c r="I82" s="19"/>
      <c r="J82" s="19"/>
      <c r="Q82" s="20"/>
    </row>
    <row r="83" spans="1:17" x14ac:dyDescent="0.2">
      <c r="A83" s="7"/>
      <c r="B83" s="17">
        <v>12</v>
      </c>
      <c r="C83" s="17">
        <v>1</v>
      </c>
      <c r="D83" s="6" t="str">
        <f>'[1]G Wilson Sheet'!D83</f>
        <v>J Wood</v>
      </c>
      <c r="E83" s="18">
        <v>99</v>
      </c>
      <c r="F83" s="19" t="s">
        <v>10</v>
      </c>
      <c r="G83" s="18">
        <v>1</v>
      </c>
      <c r="H83" s="18">
        <v>97</v>
      </c>
      <c r="I83" s="19" t="s">
        <v>10</v>
      </c>
      <c r="J83" s="18">
        <v>1</v>
      </c>
      <c r="K83" s="19">
        <f t="shared" ref="K83:K88" si="33">E83+G83+H83+J83</f>
        <v>198</v>
      </c>
      <c r="L83" s="17" t="s">
        <v>11</v>
      </c>
      <c r="M83" s="6" t="str">
        <f>D87</f>
        <v>A Kitson</v>
      </c>
      <c r="N83" s="19">
        <f>K87</f>
        <v>198</v>
      </c>
      <c r="O83" s="17" t="str">
        <f t="shared" ref="O83:O88" si="34">IF(K83=" ","L",IF(K83="0","L",IF(K83&gt;N83,"W",IF(K83&lt;N83,"L",IF(N83=0,"L",IF(N83=K83,"D"))))))</f>
        <v>D</v>
      </c>
      <c r="P83" s="17" t="str">
        <f t="shared" ref="P83:P88" si="35">IF(O83="W","2",IF(O83="D","1",IF(O83="l","0")))</f>
        <v>1</v>
      </c>
      <c r="Q83" s="20" t="str">
        <f t="shared" ref="Q83:Q88" si="36">P83</f>
        <v>1</v>
      </c>
    </row>
    <row r="84" spans="1:17" x14ac:dyDescent="0.2">
      <c r="A84" s="7"/>
      <c r="B84" s="17">
        <v>12</v>
      </c>
      <c r="C84" s="17">
        <v>2</v>
      </c>
      <c r="D84" s="6" t="str">
        <f>'[1]G Wilson Sheet'!D84</f>
        <v>J Rutherford</v>
      </c>
      <c r="E84" s="18">
        <v>99</v>
      </c>
      <c r="F84" s="19" t="s">
        <v>10</v>
      </c>
      <c r="G84" s="18">
        <v>2</v>
      </c>
      <c r="H84" s="18">
        <v>100</v>
      </c>
      <c r="I84" s="19" t="s">
        <v>10</v>
      </c>
      <c r="J84" s="18">
        <v>1</v>
      </c>
      <c r="K84" s="19">
        <f t="shared" si="33"/>
        <v>202</v>
      </c>
      <c r="L84" s="17" t="s">
        <v>11</v>
      </c>
      <c r="M84" s="6" t="str">
        <f>D86</f>
        <v>I Murdock</v>
      </c>
      <c r="N84" s="19">
        <f>K86</f>
        <v>201</v>
      </c>
      <c r="O84" s="17" t="str">
        <f t="shared" si="34"/>
        <v>W</v>
      </c>
      <c r="P84" s="17" t="str">
        <f t="shared" si="35"/>
        <v>2</v>
      </c>
      <c r="Q84" s="20" t="str">
        <f t="shared" si="36"/>
        <v>2</v>
      </c>
    </row>
    <row r="85" spans="1:17" x14ac:dyDescent="0.2">
      <c r="A85" s="7"/>
      <c r="B85" s="17">
        <v>12</v>
      </c>
      <c r="C85" s="17">
        <v>3</v>
      </c>
      <c r="D85" s="6" t="str">
        <f>'[1]G Wilson Sheet'!D85</f>
        <v>W Pepper</v>
      </c>
      <c r="E85" s="18">
        <v>99</v>
      </c>
      <c r="F85" s="19" t="s">
        <v>10</v>
      </c>
      <c r="G85" s="18">
        <v>0</v>
      </c>
      <c r="H85" s="18">
        <v>98</v>
      </c>
      <c r="I85" s="19" t="s">
        <v>10</v>
      </c>
      <c r="J85" s="18">
        <v>0</v>
      </c>
      <c r="K85" s="19">
        <f t="shared" si="33"/>
        <v>197</v>
      </c>
      <c r="L85" s="17" t="s">
        <v>11</v>
      </c>
      <c r="M85" s="6" t="str">
        <f>D88</f>
        <v>S Harris</v>
      </c>
      <c r="N85" s="19">
        <f>K88</f>
        <v>194</v>
      </c>
      <c r="O85" s="17" t="str">
        <f t="shared" si="34"/>
        <v>W</v>
      </c>
      <c r="P85" s="17" t="str">
        <f t="shared" si="35"/>
        <v>2</v>
      </c>
      <c r="Q85" s="20" t="str">
        <f t="shared" si="36"/>
        <v>2</v>
      </c>
    </row>
    <row r="86" spans="1:17" x14ac:dyDescent="0.2">
      <c r="A86" s="7"/>
      <c r="B86" s="17">
        <v>12</v>
      </c>
      <c r="C86" s="17">
        <v>4</v>
      </c>
      <c r="D86" s="6" t="str">
        <f>'[1]G Wilson Sheet'!D86</f>
        <v>I Murdock</v>
      </c>
      <c r="E86" s="18">
        <v>100</v>
      </c>
      <c r="F86" s="19" t="s">
        <v>10</v>
      </c>
      <c r="G86" s="18">
        <v>1</v>
      </c>
      <c r="H86" s="18">
        <v>99</v>
      </c>
      <c r="I86" s="19" t="s">
        <v>10</v>
      </c>
      <c r="J86" s="18">
        <v>1</v>
      </c>
      <c r="K86" s="19">
        <f t="shared" si="33"/>
        <v>201</v>
      </c>
      <c r="L86" s="17" t="s">
        <v>11</v>
      </c>
      <c r="M86" s="6" t="str">
        <f>D84</f>
        <v>J Rutherford</v>
      </c>
      <c r="N86" s="19">
        <f>K84</f>
        <v>202</v>
      </c>
      <c r="O86" s="17" t="str">
        <f t="shared" si="34"/>
        <v>L</v>
      </c>
      <c r="P86" s="17" t="str">
        <f t="shared" si="35"/>
        <v>0</v>
      </c>
      <c r="Q86" s="20" t="str">
        <f t="shared" si="36"/>
        <v>0</v>
      </c>
    </row>
    <row r="87" spans="1:17" x14ac:dyDescent="0.2">
      <c r="A87" s="7"/>
      <c r="B87" s="17">
        <v>12</v>
      </c>
      <c r="C87" s="17">
        <v>5</v>
      </c>
      <c r="D87" s="6" t="str">
        <f>'[1]G Wilson Sheet'!D87</f>
        <v>A Kitson</v>
      </c>
      <c r="E87" s="18">
        <v>99</v>
      </c>
      <c r="F87" s="19" t="s">
        <v>10</v>
      </c>
      <c r="G87" s="18">
        <v>1</v>
      </c>
      <c r="H87" s="18">
        <v>98</v>
      </c>
      <c r="I87" s="19" t="s">
        <v>10</v>
      </c>
      <c r="J87" s="18">
        <v>0</v>
      </c>
      <c r="K87" s="19">
        <f t="shared" si="33"/>
        <v>198</v>
      </c>
      <c r="L87" s="17" t="s">
        <v>11</v>
      </c>
      <c r="M87" s="6" t="str">
        <f>D83</f>
        <v>J Wood</v>
      </c>
      <c r="N87" s="19">
        <f>K83</f>
        <v>198</v>
      </c>
      <c r="O87" s="17" t="str">
        <f t="shared" si="34"/>
        <v>D</v>
      </c>
      <c r="P87" s="17" t="str">
        <f t="shared" si="35"/>
        <v>1</v>
      </c>
      <c r="Q87" s="20" t="str">
        <f t="shared" si="36"/>
        <v>1</v>
      </c>
    </row>
    <row r="88" spans="1:17" x14ac:dyDescent="0.2">
      <c r="A88" s="7"/>
      <c r="B88" s="17">
        <v>12</v>
      </c>
      <c r="C88" s="17">
        <v>6</v>
      </c>
      <c r="D88" s="6" t="str">
        <f>'[1]G Wilson Sheet'!D88</f>
        <v>S Harris</v>
      </c>
      <c r="E88" s="18">
        <v>95</v>
      </c>
      <c r="F88" s="19" t="s">
        <v>10</v>
      </c>
      <c r="G88" s="18">
        <v>1</v>
      </c>
      <c r="H88" s="18">
        <v>97</v>
      </c>
      <c r="I88" s="19" t="s">
        <v>10</v>
      </c>
      <c r="J88" s="18">
        <v>1</v>
      </c>
      <c r="K88" s="19">
        <f t="shared" si="33"/>
        <v>194</v>
      </c>
      <c r="L88" s="17" t="s">
        <v>11</v>
      </c>
      <c r="M88" s="6" t="str">
        <f>D85</f>
        <v>W Pepper</v>
      </c>
      <c r="N88" s="19">
        <f>K85</f>
        <v>197</v>
      </c>
      <c r="O88" s="17" t="str">
        <f t="shared" si="34"/>
        <v>L</v>
      </c>
      <c r="P88" s="17" t="str">
        <f t="shared" si="35"/>
        <v>0</v>
      </c>
      <c r="Q88" s="20" t="str">
        <f t="shared" si="36"/>
        <v>0</v>
      </c>
    </row>
    <row r="89" spans="1:17" ht="24.95" customHeight="1" x14ac:dyDescent="0.25">
      <c r="A89" s="7"/>
      <c r="B89" s="21" t="s">
        <v>1</v>
      </c>
      <c r="C89" s="21"/>
      <c r="D89" s="23" t="s">
        <v>2</v>
      </c>
      <c r="E89" s="19"/>
      <c r="F89" s="19"/>
      <c r="G89" s="19"/>
      <c r="H89" s="19"/>
      <c r="I89" s="19"/>
      <c r="J89" s="19"/>
      <c r="Q89" s="20"/>
    </row>
    <row r="90" spans="1:17" x14ac:dyDescent="0.2">
      <c r="A90" s="7"/>
      <c r="B90" s="17">
        <v>13</v>
      </c>
      <c r="C90" s="17">
        <v>1</v>
      </c>
      <c r="D90" s="6" t="str">
        <f>'[1]G Wilson Sheet'!D90</f>
        <v>P Whiteley</v>
      </c>
      <c r="E90" s="18">
        <v>99</v>
      </c>
      <c r="F90" s="19" t="s">
        <v>10</v>
      </c>
      <c r="G90" s="18">
        <v>3</v>
      </c>
      <c r="H90" s="18">
        <v>98</v>
      </c>
      <c r="I90" s="19" t="s">
        <v>10</v>
      </c>
      <c r="J90" s="18">
        <v>0</v>
      </c>
      <c r="K90" s="19">
        <f t="shared" ref="K90:K95" si="37">E90+G90+H90+J90</f>
        <v>200</v>
      </c>
      <c r="L90" s="17" t="s">
        <v>11</v>
      </c>
      <c r="M90" s="6" t="str">
        <f>D94</f>
        <v>H Milliard</v>
      </c>
      <c r="N90" s="19">
        <f>K94</f>
        <v>203</v>
      </c>
      <c r="O90" s="17" t="str">
        <f t="shared" ref="O90:O95" si="38">IF(K90=" ","L",IF(K90="0","L",IF(K90&gt;N90,"W",IF(K90&lt;N90,"L",IF(N90=0,"L",IF(N90=K90,"D"))))))</f>
        <v>L</v>
      </c>
      <c r="P90" s="17" t="str">
        <f t="shared" ref="P90:P95" si="39">IF(O90="W","2",IF(O90="D","1",IF(O90="l","0")))</f>
        <v>0</v>
      </c>
      <c r="Q90" s="20" t="str">
        <f t="shared" ref="Q90:Q95" si="40">P90</f>
        <v>0</v>
      </c>
    </row>
    <row r="91" spans="1:17" x14ac:dyDescent="0.2">
      <c r="A91" s="7"/>
      <c r="B91" s="17">
        <v>13</v>
      </c>
      <c r="C91" s="17">
        <v>2</v>
      </c>
      <c r="D91" s="6" t="str">
        <f>'[1]G Wilson Sheet'!D91</f>
        <v>J Heath</v>
      </c>
      <c r="E91" s="18">
        <v>97</v>
      </c>
      <c r="F91" s="19" t="s">
        <v>10</v>
      </c>
      <c r="G91" s="18">
        <v>0</v>
      </c>
      <c r="H91" s="18">
        <v>98</v>
      </c>
      <c r="I91" s="19" t="s">
        <v>10</v>
      </c>
      <c r="J91" s="18">
        <v>1</v>
      </c>
      <c r="K91" s="19">
        <f t="shared" si="37"/>
        <v>196</v>
      </c>
      <c r="L91" s="17" t="s">
        <v>11</v>
      </c>
      <c r="M91" s="6" t="str">
        <f>D93</f>
        <v>B Moore</v>
      </c>
      <c r="N91" s="19">
        <f>K93</f>
        <v>183</v>
      </c>
      <c r="O91" s="17" t="str">
        <f t="shared" si="38"/>
        <v>W</v>
      </c>
      <c r="P91" s="17" t="str">
        <f t="shared" si="39"/>
        <v>2</v>
      </c>
      <c r="Q91" s="20" t="str">
        <f t="shared" si="40"/>
        <v>2</v>
      </c>
    </row>
    <row r="92" spans="1:17" x14ac:dyDescent="0.2">
      <c r="A92" s="7"/>
      <c r="B92" s="17">
        <v>13</v>
      </c>
      <c r="C92" s="17">
        <v>3</v>
      </c>
      <c r="D92" s="6" t="str">
        <f>'[1]G Wilson Sheet'!D92</f>
        <v>A Michalski</v>
      </c>
      <c r="E92" s="18">
        <v>99</v>
      </c>
      <c r="F92" s="19" t="s">
        <v>10</v>
      </c>
      <c r="G92" s="18">
        <v>1</v>
      </c>
      <c r="H92" s="18">
        <v>100</v>
      </c>
      <c r="I92" s="19" t="s">
        <v>10</v>
      </c>
      <c r="J92" s="18">
        <v>1</v>
      </c>
      <c r="K92" s="19">
        <f t="shared" si="37"/>
        <v>201</v>
      </c>
      <c r="L92" s="17" t="s">
        <v>11</v>
      </c>
      <c r="M92" s="6" t="str">
        <f>D95</f>
        <v>P Tyler</v>
      </c>
      <c r="N92" s="19">
        <f>K95</f>
        <v>196</v>
      </c>
      <c r="O92" s="17" t="str">
        <f t="shared" si="38"/>
        <v>W</v>
      </c>
      <c r="P92" s="17" t="str">
        <f t="shared" si="39"/>
        <v>2</v>
      </c>
      <c r="Q92" s="20" t="str">
        <f t="shared" si="40"/>
        <v>2</v>
      </c>
    </row>
    <row r="93" spans="1:17" x14ac:dyDescent="0.2">
      <c r="A93" s="7"/>
      <c r="B93" s="17">
        <v>13</v>
      </c>
      <c r="C93" s="17">
        <v>4</v>
      </c>
      <c r="D93" s="6" t="str">
        <f>'[1]G Wilson Sheet'!D93</f>
        <v>B Moore</v>
      </c>
      <c r="E93" s="18">
        <v>90</v>
      </c>
      <c r="F93" s="19" t="s">
        <v>10</v>
      </c>
      <c r="G93" s="18">
        <v>0</v>
      </c>
      <c r="H93" s="18">
        <v>93</v>
      </c>
      <c r="I93" s="19" t="s">
        <v>10</v>
      </c>
      <c r="J93" s="18">
        <v>0</v>
      </c>
      <c r="K93" s="19">
        <f t="shared" si="37"/>
        <v>183</v>
      </c>
      <c r="L93" s="17" t="s">
        <v>11</v>
      </c>
      <c r="M93" s="6" t="str">
        <f>D91</f>
        <v>J Heath</v>
      </c>
      <c r="N93" s="19">
        <f>K91</f>
        <v>196</v>
      </c>
      <c r="O93" s="17" t="str">
        <f t="shared" si="38"/>
        <v>L</v>
      </c>
      <c r="P93" s="17" t="str">
        <f t="shared" si="39"/>
        <v>0</v>
      </c>
      <c r="Q93" s="20" t="str">
        <f t="shared" si="40"/>
        <v>0</v>
      </c>
    </row>
    <row r="94" spans="1:17" x14ac:dyDescent="0.2">
      <c r="A94" s="7"/>
      <c r="B94" s="17">
        <v>13</v>
      </c>
      <c r="C94" s="17">
        <v>5</v>
      </c>
      <c r="D94" s="6" t="str">
        <f>'[1]G Wilson Sheet'!D94</f>
        <v>H Milliard</v>
      </c>
      <c r="E94" s="18">
        <v>99</v>
      </c>
      <c r="F94" s="19" t="s">
        <v>10</v>
      </c>
      <c r="G94" s="18">
        <v>1</v>
      </c>
      <c r="H94" s="18">
        <v>99</v>
      </c>
      <c r="I94" s="19" t="s">
        <v>10</v>
      </c>
      <c r="J94" s="18">
        <v>4</v>
      </c>
      <c r="K94" s="19">
        <f t="shared" si="37"/>
        <v>203</v>
      </c>
      <c r="L94" s="17" t="s">
        <v>11</v>
      </c>
      <c r="M94" s="6" t="str">
        <f>D90</f>
        <v>P Whiteley</v>
      </c>
      <c r="N94" s="19">
        <f>K90</f>
        <v>200</v>
      </c>
      <c r="O94" s="17" t="str">
        <f t="shared" si="38"/>
        <v>W</v>
      </c>
      <c r="P94" s="17" t="str">
        <f t="shared" si="39"/>
        <v>2</v>
      </c>
      <c r="Q94" s="20" t="str">
        <f t="shared" si="40"/>
        <v>2</v>
      </c>
    </row>
    <row r="95" spans="1:17" x14ac:dyDescent="0.2">
      <c r="A95" s="7"/>
      <c r="B95" s="17">
        <v>13</v>
      </c>
      <c r="C95" s="17">
        <v>6</v>
      </c>
      <c r="D95" s="6" t="str">
        <f>'[1]G Wilson Sheet'!D95</f>
        <v>P Tyler</v>
      </c>
      <c r="E95" s="18">
        <v>95</v>
      </c>
      <c r="F95" s="19" t="s">
        <v>10</v>
      </c>
      <c r="G95" s="18">
        <v>3</v>
      </c>
      <c r="H95" s="18">
        <v>96</v>
      </c>
      <c r="I95" s="19" t="s">
        <v>10</v>
      </c>
      <c r="J95" s="18">
        <v>2</v>
      </c>
      <c r="K95" s="19">
        <f t="shared" si="37"/>
        <v>196</v>
      </c>
      <c r="L95" s="17" t="s">
        <v>11</v>
      </c>
      <c r="M95" s="6" t="str">
        <f>D92</f>
        <v>A Michalski</v>
      </c>
      <c r="N95" s="19">
        <f>K92</f>
        <v>201</v>
      </c>
      <c r="O95" s="17" t="str">
        <f t="shared" si="38"/>
        <v>L</v>
      </c>
      <c r="P95" s="17" t="str">
        <f t="shared" si="39"/>
        <v>0</v>
      </c>
      <c r="Q95" s="20" t="str">
        <f t="shared" si="40"/>
        <v>0</v>
      </c>
    </row>
    <row r="96" spans="1:17" ht="24.95" customHeight="1" x14ac:dyDescent="0.25">
      <c r="A96" s="7"/>
      <c r="B96" s="21" t="s">
        <v>1</v>
      </c>
      <c r="C96" s="21"/>
      <c r="D96" s="23" t="s">
        <v>2</v>
      </c>
      <c r="E96" s="19"/>
      <c r="F96" s="19"/>
      <c r="G96" s="19"/>
      <c r="H96" s="19"/>
      <c r="I96" s="19"/>
      <c r="J96" s="19"/>
      <c r="Q96" s="20"/>
    </row>
    <row r="97" spans="1:17" x14ac:dyDescent="0.2">
      <c r="A97" s="7"/>
      <c r="B97" s="17">
        <v>14</v>
      </c>
      <c r="C97" s="17">
        <v>1</v>
      </c>
      <c r="D97" s="6" t="str">
        <f>'[1]G Wilson Sheet'!D97</f>
        <v>B Trout</v>
      </c>
      <c r="E97" s="18">
        <v>97</v>
      </c>
      <c r="F97" s="19" t="s">
        <v>10</v>
      </c>
      <c r="G97" s="18">
        <v>0</v>
      </c>
      <c r="H97" s="18">
        <v>98</v>
      </c>
      <c r="I97" s="19" t="s">
        <v>10</v>
      </c>
      <c r="J97" s="18">
        <v>1</v>
      </c>
      <c r="K97" s="19">
        <f t="shared" ref="K97:K102" si="41">E97+G97+H97+J97</f>
        <v>196</v>
      </c>
      <c r="L97" s="17" t="s">
        <v>11</v>
      </c>
      <c r="M97" s="6" t="str">
        <f>D101</f>
        <v>D Rawlings</v>
      </c>
      <c r="N97" s="19">
        <f>K101</f>
        <v>204</v>
      </c>
      <c r="O97" s="17" t="str">
        <f t="shared" ref="O97:O102" si="42">IF(K97=" ","L",IF(K97="0","L",IF(K97&gt;N97,"W",IF(K97&lt;N97,"L",IF(N97=0,"L",IF(N97=K97,"D"))))))</f>
        <v>L</v>
      </c>
      <c r="P97" s="17" t="str">
        <f t="shared" ref="P97:P102" si="43">IF(O97="W","2",IF(O97="D","1",IF(O97="l","0")))</f>
        <v>0</v>
      </c>
      <c r="Q97" s="20" t="str">
        <f t="shared" ref="Q97:Q102" si="44">P97</f>
        <v>0</v>
      </c>
    </row>
    <row r="98" spans="1:17" x14ac:dyDescent="0.2">
      <c r="A98" s="7"/>
      <c r="B98" s="17">
        <v>14</v>
      </c>
      <c r="C98" s="17">
        <v>2</v>
      </c>
      <c r="D98" s="6" t="str">
        <f>'[1]G Wilson Sheet'!D98</f>
        <v>S McArthur</v>
      </c>
      <c r="E98" s="18">
        <v>92</v>
      </c>
      <c r="F98" s="19" t="s">
        <v>10</v>
      </c>
      <c r="G98" s="18">
        <v>0</v>
      </c>
      <c r="H98" s="18">
        <v>95</v>
      </c>
      <c r="I98" s="19" t="s">
        <v>10</v>
      </c>
      <c r="J98" s="18">
        <v>0</v>
      </c>
      <c r="K98" s="19">
        <f t="shared" si="41"/>
        <v>187</v>
      </c>
      <c r="L98" s="17" t="s">
        <v>11</v>
      </c>
      <c r="M98" s="6" t="str">
        <f>D100</f>
        <v>S Sharman</v>
      </c>
      <c r="N98" s="19">
        <f>K100</f>
        <v>202</v>
      </c>
      <c r="O98" s="17" t="str">
        <f t="shared" si="42"/>
        <v>L</v>
      </c>
      <c r="P98" s="17" t="str">
        <f t="shared" si="43"/>
        <v>0</v>
      </c>
      <c r="Q98" s="20" t="str">
        <f t="shared" si="44"/>
        <v>0</v>
      </c>
    </row>
    <row r="99" spans="1:17" x14ac:dyDescent="0.2">
      <c r="A99" s="7"/>
      <c r="B99" s="17">
        <v>14</v>
      </c>
      <c r="C99" s="17">
        <v>3</v>
      </c>
      <c r="D99" s="6" t="str">
        <f>'[1]G Wilson Sheet'!D99</f>
        <v>M Baxter</v>
      </c>
      <c r="E99" s="18">
        <v>97</v>
      </c>
      <c r="F99" s="19" t="s">
        <v>10</v>
      </c>
      <c r="G99" s="18">
        <v>1</v>
      </c>
      <c r="H99" s="18">
        <v>95</v>
      </c>
      <c r="I99" s="19" t="s">
        <v>10</v>
      </c>
      <c r="J99" s="18">
        <v>1</v>
      </c>
      <c r="K99" s="19">
        <f t="shared" si="41"/>
        <v>194</v>
      </c>
      <c r="L99" s="17" t="s">
        <v>11</v>
      </c>
      <c r="M99" s="6" t="str">
        <f>D102</f>
        <v>A Medd</v>
      </c>
      <c r="N99" s="19">
        <f>K102</f>
        <v>200</v>
      </c>
      <c r="O99" s="17" t="str">
        <f t="shared" si="42"/>
        <v>L</v>
      </c>
      <c r="P99" s="17" t="str">
        <f t="shared" si="43"/>
        <v>0</v>
      </c>
      <c r="Q99" s="20" t="str">
        <f t="shared" si="44"/>
        <v>0</v>
      </c>
    </row>
    <row r="100" spans="1:17" x14ac:dyDescent="0.2">
      <c r="A100" s="7"/>
      <c r="B100" s="17">
        <v>14</v>
      </c>
      <c r="C100" s="17">
        <v>4</v>
      </c>
      <c r="D100" s="6" t="str">
        <f>'[1]G Wilson Sheet'!D100</f>
        <v>S Sharman</v>
      </c>
      <c r="E100" s="18">
        <v>100</v>
      </c>
      <c r="F100" s="19" t="s">
        <v>10</v>
      </c>
      <c r="G100" s="18">
        <v>2</v>
      </c>
      <c r="H100" s="18">
        <v>100</v>
      </c>
      <c r="I100" s="19" t="s">
        <v>10</v>
      </c>
      <c r="J100" s="18">
        <v>0</v>
      </c>
      <c r="K100" s="19">
        <f t="shared" si="41"/>
        <v>202</v>
      </c>
      <c r="L100" s="17" t="s">
        <v>11</v>
      </c>
      <c r="M100" s="6" t="str">
        <f>D98</f>
        <v>S McArthur</v>
      </c>
      <c r="N100" s="19">
        <f>K98</f>
        <v>187</v>
      </c>
      <c r="O100" s="17" t="str">
        <f t="shared" si="42"/>
        <v>W</v>
      </c>
      <c r="P100" s="17" t="str">
        <f t="shared" si="43"/>
        <v>2</v>
      </c>
      <c r="Q100" s="20" t="str">
        <f t="shared" si="44"/>
        <v>2</v>
      </c>
    </row>
    <row r="101" spans="1:17" x14ac:dyDescent="0.2">
      <c r="A101" s="7"/>
      <c r="B101" s="17">
        <v>14</v>
      </c>
      <c r="C101" s="17">
        <v>5</v>
      </c>
      <c r="D101" s="6" t="str">
        <f>'[1]G Wilson Sheet'!D101</f>
        <v>D Rawlings</v>
      </c>
      <c r="E101" s="18">
        <v>100</v>
      </c>
      <c r="F101" s="19" t="s">
        <v>10</v>
      </c>
      <c r="G101" s="18">
        <v>2</v>
      </c>
      <c r="H101" s="18">
        <v>99</v>
      </c>
      <c r="I101" s="19" t="s">
        <v>10</v>
      </c>
      <c r="J101" s="18">
        <v>3</v>
      </c>
      <c r="K101" s="19">
        <f t="shared" si="41"/>
        <v>204</v>
      </c>
      <c r="L101" s="17" t="s">
        <v>11</v>
      </c>
      <c r="M101" s="6" t="str">
        <f>D97</f>
        <v>B Trout</v>
      </c>
      <c r="N101" s="19">
        <f>K97</f>
        <v>196</v>
      </c>
      <c r="O101" s="17" t="str">
        <f t="shared" si="42"/>
        <v>W</v>
      </c>
      <c r="P101" s="17" t="str">
        <f t="shared" si="43"/>
        <v>2</v>
      </c>
      <c r="Q101" s="20" t="str">
        <f t="shared" si="44"/>
        <v>2</v>
      </c>
    </row>
    <row r="102" spans="1:17" x14ac:dyDescent="0.2">
      <c r="A102" s="7"/>
      <c r="B102" s="17">
        <v>14</v>
      </c>
      <c r="C102" s="17">
        <v>6</v>
      </c>
      <c r="D102" s="6" t="str">
        <f>'[1]G Wilson Sheet'!D102</f>
        <v>A Medd</v>
      </c>
      <c r="E102" s="18">
        <v>99</v>
      </c>
      <c r="F102" s="19" t="s">
        <v>10</v>
      </c>
      <c r="G102" s="18">
        <v>1</v>
      </c>
      <c r="H102" s="18">
        <v>99</v>
      </c>
      <c r="I102" s="19" t="s">
        <v>10</v>
      </c>
      <c r="J102" s="18">
        <v>1</v>
      </c>
      <c r="K102" s="19">
        <f t="shared" si="41"/>
        <v>200</v>
      </c>
      <c r="L102" s="17" t="s">
        <v>11</v>
      </c>
      <c r="M102" s="6" t="str">
        <f>D99</f>
        <v>M Baxter</v>
      </c>
      <c r="N102" s="19">
        <f>K99</f>
        <v>194</v>
      </c>
      <c r="O102" s="17" t="str">
        <f t="shared" si="42"/>
        <v>W</v>
      </c>
      <c r="P102" s="17" t="str">
        <f t="shared" si="43"/>
        <v>2</v>
      </c>
      <c r="Q102" s="20" t="str">
        <f t="shared" si="44"/>
        <v>2</v>
      </c>
    </row>
    <row r="103" spans="1:17" ht="24.95" customHeight="1" x14ac:dyDescent="0.25">
      <c r="A103" s="7"/>
      <c r="B103" s="21" t="s">
        <v>1</v>
      </c>
      <c r="C103" s="21"/>
      <c r="D103" s="23" t="s">
        <v>2</v>
      </c>
      <c r="E103" s="19"/>
      <c r="F103" s="19"/>
      <c r="G103" s="19"/>
      <c r="H103" s="19"/>
      <c r="I103" s="19"/>
      <c r="J103" s="19"/>
      <c r="Q103" s="20"/>
    </row>
    <row r="104" spans="1:17" x14ac:dyDescent="0.2">
      <c r="A104" s="7"/>
      <c r="B104" s="17">
        <v>15</v>
      </c>
      <c r="C104" s="17">
        <v>1</v>
      </c>
      <c r="D104" s="6" t="str">
        <f>'[1]G Wilson Sheet'!D104</f>
        <v>M Millns</v>
      </c>
      <c r="E104" s="18">
        <v>98</v>
      </c>
      <c r="F104" s="19" t="s">
        <v>10</v>
      </c>
      <c r="G104" s="18">
        <v>1</v>
      </c>
      <c r="H104" s="18">
        <v>95</v>
      </c>
      <c r="I104" s="19" t="s">
        <v>10</v>
      </c>
      <c r="J104" s="18">
        <v>0</v>
      </c>
      <c r="K104" s="19">
        <f t="shared" ref="K104:K108" si="45">E104+G104+H104+J104</f>
        <v>194</v>
      </c>
      <c r="L104" s="17" t="s">
        <v>11</v>
      </c>
      <c r="M104" s="6" t="str">
        <f>D108</f>
        <v>C Dunnington</v>
      </c>
      <c r="N104" s="19">
        <f>K108</f>
        <v>197</v>
      </c>
      <c r="O104" s="17" t="str">
        <f t="shared" ref="O104:O109" si="46">IF(K104=" ","L",IF(K104="0","L",IF(K104&gt;N104,"W",IF(K104&lt;N104,"L",IF(N104=0,"L",IF(N104=K104,"D"))))))</f>
        <v>L</v>
      </c>
      <c r="P104" s="17" t="str">
        <f t="shared" ref="P104:P109" si="47">IF(O104="W","2",IF(O104="D","1",IF(O104="l","0")))</f>
        <v>0</v>
      </c>
      <c r="Q104" s="20" t="str">
        <f t="shared" ref="Q104:Q109" si="48">P104</f>
        <v>0</v>
      </c>
    </row>
    <row r="105" spans="1:17" x14ac:dyDescent="0.2">
      <c r="A105" s="7"/>
      <c r="B105" s="17">
        <v>15</v>
      </c>
      <c r="C105" s="17">
        <v>2</v>
      </c>
      <c r="D105" s="6" t="str">
        <f>'[1]G Wilson Sheet'!D105</f>
        <v>A Roberts</v>
      </c>
      <c r="E105" s="18">
        <v>100</v>
      </c>
      <c r="F105" s="19" t="s">
        <v>10</v>
      </c>
      <c r="G105" s="18">
        <v>2</v>
      </c>
      <c r="H105" s="18">
        <v>99</v>
      </c>
      <c r="I105" s="19" t="s">
        <v>10</v>
      </c>
      <c r="J105" s="18">
        <v>0</v>
      </c>
      <c r="K105" s="19">
        <f t="shared" si="45"/>
        <v>201</v>
      </c>
      <c r="L105" s="17" t="s">
        <v>11</v>
      </c>
      <c r="M105" s="6" t="str">
        <f>D107</f>
        <v>B Grummitt</v>
      </c>
      <c r="N105" s="19">
        <f>K107</f>
        <v>0</v>
      </c>
      <c r="O105" s="17" t="str">
        <f t="shared" si="46"/>
        <v>W</v>
      </c>
      <c r="P105" s="17" t="str">
        <f t="shared" si="47"/>
        <v>2</v>
      </c>
      <c r="Q105" s="20" t="str">
        <f t="shared" si="48"/>
        <v>2</v>
      </c>
    </row>
    <row r="106" spans="1:17" x14ac:dyDescent="0.2">
      <c r="A106" s="7"/>
      <c r="B106" s="17">
        <v>15</v>
      </c>
      <c r="C106" s="17">
        <v>3</v>
      </c>
      <c r="D106" s="6" t="str">
        <f>'[1]G Wilson Sheet'!D106</f>
        <v xml:space="preserve">K Taylor </v>
      </c>
      <c r="E106" s="18">
        <v>100</v>
      </c>
      <c r="F106" s="19" t="s">
        <v>10</v>
      </c>
      <c r="G106" s="18">
        <v>0</v>
      </c>
      <c r="H106" s="18">
        <v>100</v>
      </c>
      <c r="I106" s="19" t="s">
        <v>10</v>
      </c>
      <c r="J106" s="18">
        <v>0</v>
      </c>
      <c r="K106" s="19">
        <f t="shared" si="45"/>
        <v>200</v>
      </c>
      <c r="L106" s="17" t="s">
        <v>11</v>
      </c>
      <c r="M106" s="6" t="str">
        <f>D109</f>
        <v xml:space="preserve">M Robinson </v>
      </c>
      <c r="N106" s="19">
        <f>K109</f>
        <v>198</v>
      </c>
      <c r="O106" s="17" t="str">
        <f t="shared" si="46"/>
        <v>W</v>
      </c>
      <c r="P106" s="17" t="str">
        <f t="shared" si="47"/>
        <v>2</v>
      </c>
      <c r="Q106" s="20" t="str">
        <f t="shared" si="48"/>
        <v>2</v>
      </c>
    </row>
    <row r="107" spans="1:17" x14ac:dyDescent="0.2">
      <c r="A107" s="7"/>
      <c r="B107" s="17">
        <v>15</v>
      </c>
      <c r="C107" s="17">
        <v>4</v>
      </c>
      <c r="D107" s="6" t="str">
        <f>'[1]G Wilson Sheet'!D107</f>
        <v>B Grummitt</v>
      </c>
      <c r="E107" s="18">
        <v>0</v>
      </c>
      <c r="F107" s="19" t="s">
        <v>10</v>
      </c>
      <c r="G107" s="18">
        <v>0</v>
      </c>
      <c r="H107" s="18">
        <v>0</v>
      </c>
      <c r="I107" s="19" t="s">
        <v>10</v>
      </c>
      <c r="J107" s="18">
        <v>0</v>
      </c>
      <c r="K107" s="19">
        <f t="shared" si="45"/>
        <v>0</v>
      </c>
      <c r="L107" s="17" t="s">
        <v>11</v>
      </c>
      <c r="M107" s="6" t="str">
        <f>D105</f>
        <v>A Roberts</v>
      </c>
      <c r="N107" s="19">
        <f>K105</f>
        <v>201</v>
      </c>
      <c r="O107" s="17" t="str">
        <f t="shared" si="46"/>
        <v>L</v>
      </c>
      <c r="P107" s="17" t="str">
        <f t="shared" si="47"/>
        <v>0</v>
      </c>
      <c r="Q107" s="20" t="str">
        <f t="shared" si="48"/>
        <v>0</v>
      </c>
    </row>
    <row r="108" spans="1:17" x14ac:dyDescent="0.2">
      <c r="A108" s="7"/>
      <c r="B108" s="17">
        <v>15</v>
      </c>
      <c r="C108" s="17">
        <v>5</v>
      </c>
      <c r="D108" s="6" t="str">
        <f>'[1]G Wilson Sheet'!D108</f>
        <v>C Dunnington</v>
      </c>
      <c r="E108" s="18">
        <v>96</v>
      </c>
      <c r="F108" s="19" t="s">
        <v>10</v>
      </c>
      <c r="G108" s="18">
        <v>2</v>
      </c>
      <c r="H108" s="18">
        <v>99</v>
      </c>
      <c r="I108" s="19" t="s">
        <v>10</v>
      </c>
      <c r="J108" s="18">
        <v>0</v>
      </c>
      <c r="K108" s="19">
        <f t="shared" si="45"/>
        <v>197</v>
      </c>
      <c r="L108" s="17" t="s">
        <v>11</v>
      </c>
      <c r="M108" s="6" t="str">
        <f>D104</f>
        <v>M Millns</v>
      </c>
      <c r="N108" s="19">
        <f>K104</f>
        <v>194</v>
      </c>
      <c r="O108" s="17" t="str">
        <f t="shared" si="46"/>
        <v>W</v>
      </c>
      <c r="P108" s="17" t="str">
        <f t="shared" si="47"/>
        <v>2</v>
      </c>
      <c r="Q108" s="20" t="str">
        <f t="shared" si="48"/>
        <v>2</v>
      </c>
    </row>
    <row r="109" spans="1:17" ht="15.75" thickBot="1" x14ac:dyDescent="0.25">
      <c r="A109" s="7"/>
      <c r="B109" s="17">
        <v>15</v>
      </c>
      <c r="C109" s="17">
        <v>6</v>
      </c>
      <c r="D109" s="6" t="str">
        <f>'[1]G Wilson Sheet'!D109</f>
        <v xml:space="preserve">M Robinson </v>
      </c>
      <c r="E109" s="18">
        <v>99</v>
      </c>
      <c r="F109" s="19" t="s">
        <v>10</v>
      </c>
      <c r="G109" s="18">
        <v>2</v>
      </c>
      <c r="H109" s="18">
        <v>97</v>
      </c>
      <c r="I109" s="19" t="s">
        <v>10</v>
      </c>
      <c r="J109" s="18">
        <v>0</v>
      </c>
      <c r="K109" s="19">
        <f>E109+G109+H109+J109</f>
        <v>198</v>
      </c>
      <c r="L109" s="17" t="s">
        <v>11</v>
      </c>
      <c r="M109" s="6" t="str">
        <f>D106</f>
        <v xml:space="preserve">K Taylor </v>
      </c>
      <c r="N109" s="19">
        <f>K106</f>
        <v>200</v>
      </c>
      <c r="O109" s="17" t="str">
        <f t="shared" si="46"/>
        <v>L</v>
      </c>
      <c r="P109" s="17" t="str">
        <f t="shared" si="47"/>
        <v>0</v>
      </c>
      <c r="Q109" s="20" t="str">
        <f t="shared" si="48"/>
        <v>0</v>
      </c>
    </row>
    <row r="110" spans="1:17" ht="15.75" thickTop="1" x14ac:dyDescent="0.2">
      <c r="A110" s="24"/>
      <c r="B110" s="25"/>
      <c r="C110" s="25"/>
      <c r="D110" s="24"/>
      <c r="E110" s="26"/>
      <c r="F110" s="27"/>
      <c r="G110" s="26"/>
      <c r="H110" s="26"/>
      <c r="I110" s="27"/>
      <c r="J110" s="26"/>
      <c r="K110" s="27"/>
      <c r="L110" s="25"/>
      <c r="M110" s="24"/>
      <c r="N110" s="27"/>
      <c r="O110" s="25"/>
      <c r="P110" s="25"/>
      <c r="Q110" s="25"/>
    </row>
    <row r="111" spans="1:17" ht="15.75" thickBot="1" x14ac:dyDescent="0.25">
      <c r="A111" s="28"/>
      <c r="B111" s="29"/>
      <c r="C111" s="29"/>
      <c r="D111" s="28"/>
      <c r="E111" s="30"/>
      <c r="F111" s="31"/>
      <c r="G111" s="30"/>
      <c r="H111" s="30"/>
      <c r="I111" s="31"/>
      <c r="J111" s="30"/>
      <c r="K111" s="31"/>
      <c r="L111" s="29"/>
      <c r="M111" s="28"/>
      <c r="N111" s="31"/>
      <c r="O111" s="29"/>
      <c r="P111" s="29"/>
      <c r="Q111" s="29"/>
    </row>
    <row r="112" spans="1:17" ht="24.95" customHeight="1" thickTop="1" x14ac:dyDescent="0.25">
      <c r="A112" s="7"/>
      <c r="B112" s="21" t="s">
        <v>1</v>
      </c>
      <c r="C112" s="21"/>
      <c r="D112" s="23" t="s">
        <v>2</v>
      </c>
      <c r="E112" s="19"/>
      <c r="F112" s="19"/>
      <c r="G112" s="19"/>
      <c r="H112" s="19"/>
      <c r="I112" s="19"/>
      <c r="J112" s="19"/>
      <c r="Q112" s="20"/>
    </row>
    <row r="113" spans="1:17" x14ac:dyDescent="0.2">
      <c r="A113" s="7"/>
      <c r="B113" s="17">
        <v>16</v>
      </c>
      <c r="C113" s="17">
        <v>1</v>
      </c>
      <c r="D113" s="6" t="str">
        <f>'[1]G Wilson Sheet'!D113</f>
        <v>L Robson</v>
      </c>
      <c r="E113" s="18">
        <v>100</v>
      </c>
      <c r="F113" s="19" t="s">
        <v>10</v>
      </c>
      <c r="G113" s="18">
        <v>2</v>
      </c>
      <c r="H113" s="18">
        <v>100</v>
      </c>
      <c r="I113" s="19" t="s">
        <v>10</v>
      </c>
      <c r="J113" s="18">
        <v>0</v>
      </c>
      <c r="K113" s="19">
        <f t="shared" ref="K113:K118" si="49">E113+G113+H113+J113</f>
        <v>202</v>
      </c>
      <c r="L113" s="17" t="s">
        <v>11</v>
      </c>
      <c r="M113" s="6" t="str">
        <f>D117</f>
        <v>J West</v>
      </c>
      <c r="N113" s="19">
        <f>K117</f>
        <v>200</v>
      </c>
      <c r="O113" s="17" t="str">
        <f t="shared" ref="O113:O118" si="50">IF(K113=" ","L",IF(K113="0","L",IF(K113&gt;N113,"W",IF(K113&lt;N113,"L",IF(N113=0,"L",IF(N113=K113,"D"))))))</f>
        <v>W</v>
      </c>
      <c r="P113" s="17" t="str">
        <f t="shared" ref="P113:P118" si="51">IF(O113="W","2",IF(O113="D","1",IF(O113="l","0")))</f>
        <v>2</v>
      </c>
      <c r="Q113" s="20" t="str">
        <f t="shared" ref="Q113:Q118" si="52">P113</f>
        <v>2</v>
      </c>
    </row>
    <row r="114" spans="1:17" x14ac:dyDescent="0.2">
      <c r="A114" s="7"/>
      <c r="B114" s="17">
        <v>16</v>
      </c>
      <c r="C114" s="17">
        <v>2</v>
      </c>
      <c r="D114" s="6" t="str">
        <f>'[1]G Wilson Sheet'!D114</f>
        <v>P Akers</v>
      </c>
      <c r="E114" s="18">
        <v>98</v>
      </c>
      <c r="F114" s="19" t="s">
        <v>10</v>
      </c>
      <c r="G114" s="18">
        <v>0</v>
      </c>
      <c r="H114" s="18">
        <v>96</v>
      </c>
      <c r="I114" s="19" t="s">
        <v>10</v>
      </c>
      <c r="J114" s="18">
        <v>1</v>
      </c>
      <c r="K114" s="19">
        <f t="shared" si="49"/>
        <v>195</v>
      </c>
      <c r="L114" s="17" t="s">
        <v>11</v>
      </c>
      <c r="M114" s="6" t="str">
        <f>D116</f>
        <v>A Medcalfe</v>
      </c>
      <c r="N114" s="19">
        <f>K116</f>
        <v>201</v>
      </c>
      <c r="O114" s="17" t="str">
        <f t="shared" si="50"/>
        <v>L</v>
      </c>
      <c r="P114" s="17" t="str">
        <f t="shared" si="51"/>
        <v>0</v>
      </c>
      <c r="Q114" s="20" t="str">
        <f t="shared" si="52"/>
        <v>0</v>
      </c>
    </row>
    <row r="115" spans="1:17" x14ac:dyDescent="0.2">
      <c r="A115" s="7"/>
      <c r="B115" s="17">
        <v>16</v>
      </c>
      <c r="C115" s="17">
        <v>3</v>
      </c>
      <c r="D115" s="6" t="str">
        <f>'[1]G Wilson Sheet'!D115</f>
        <v>P Baylis</v>
      </c>
      <c r="E115" s="18">
        <v>100</v>
      </c>
      <c r="F115" s="19" t="s">
        <v>10</v>
      </c>
      <c r="G115" s="18">
        <v>3</v>
      </c>
      <c r="H115" s="18">
        <v>97</v>
      </c>
      <c r="I115" s="19" t="s">
        <v>10</v>
      </c>
      <c r="J115" s="18">
        <v>1</v>
      </c>
      <c r="K115" s="19">
        <f t="shared" si="49"/>
        <v>201</v>
      </c>
      <c r="L115" s="17" t="s">
        <v>11</v>
      </c>
      <c r="M115" s="6" t="str">
        <f>D118</f>
        <v>J P Greenwood</v>
      </c>
      <c r="N115" s="19">
        <f>K118</f>
        <v>194</v>
      </c>
      <c r="O115" s="17" t="str">
        <f t="shared" si="50"/>
        <v>W</v>
      </c>
      <c r="P115" s="17" t="str">
        <f t="shared" si="51"/>
        <v>2</v>
      </c>
      <c r="Q115" s="20" t="str">
        <f t="shared" si="52"/>
        <v>2</v>
      </c>
    </row>
    <row r="116" spans="1:17" x14ac:dyDescent="0.2">
      <c r="A116" s="7"/>
      <c r="B116" s="17">
        <v>16</v>
      </c>
      <c r="C116" s="17">
        <v>4</v>
      </c>
      <c r="D116" s="6" t="str">
        <f>'[1]G Wilson Sheet'!D116</f>
        <v>A Medcalfe</v>
      </c>
      <c r="E116" s="18">
        <v>99</v>
      </c>
      <c r="F116" s="19" t="s">
        <v>10</v>
      </c>
      <c r="G116" s="18">
        <v>3</v>
      </c>
      <c r="H116" s="18">
        <v>97</v>
      </c>
      <c r="I116" s="19" t="s">
        <v>10</v>
      </c>
      <c r="J116" s="18">
        <v>2</v>
      </c>
      <c r="K116" s="19">
        <f t="shared" si="49"/>
        <v>201</v>
      </c>
      <c r="L116" s="17" t="s">
        <v>11</v>
      </c>
      <c r="M116" s="6" t="str">
        <f>D114</f>
        <v>P Akers</v>
      </c>
      <c r="N116" s="19">
        <f>K114</f>
        <v>195</v>
      </c>
      <c r="O116" s="17" t="str">
        <f t="shared" si="50"/>
        <v>W</v>
      </c>
      <c r="P116" s="17" t="str">
        <f t="shared" si="51"/>
        <v>2</v>
      </c>
      <c r="Q116" s="20" t="str">
        <f t="shared" si="52"/>
        <v>2</v>
      </c>
    </row>
    <row r="117" spans="1:17" x14ac:dyDescent="0.2">
      <c r="A117" s="7"/>
      <c r="B117" s="17">
        <v>16</v>
      </c>
      <c r="C117" s="17">
        <v>5</v>
      </c>
      <c r="D117" s="6" t="str">
        <f>'[1]G Wilson Sheet'!D117</f>
        <v>J West</v>
      </c>
      <c r="E117" s="18">
        <v>99</v>
      </c>
      <c r="F117" s="19" t="s">
        <v>10</v>
      </c>
      <c r="G117" s="18">
        <v>1</v>
      </c>
      <c r="H117" s="18">
        <v>98</v>
      </c>
      <c r="I117" s="19" t="s">
        <v>10</v>
      </c>
      <c r="J117" s="18">
        <v>2</v>
      </c>
      <c r="K117" s="19">
        <f t="shared" si="49"/>
        <v>200</v>
      </c>
      <c r="L117" s="17" t="s">
        <v>11</v>
      </c>
      <c r="M117" s="6" t="str">
        <f>D113</f>
        <v>L Robson</v>
      </c>
      <c r="N117" s="19">
        <f>K113</f>
        <v>202</v>
      </c>
      <c r="O117" s="17" t="str">
        <f t="shared" si="50"/>
        <v>L</v>
      </c>
      <c r="P117" s="17" t="str">
        <f t="shared" si="51"/>
        <v>0</v>
      </c>
      <c r="Q117" s="20" t="str">
        <f t="shared" si="52"/>
        <v>0</v>
      </c>
    </row>
    <row r="118" spans="1:17" x14ac:dyDescent="0.2">
      <c r="A118" s="7"/>
      <c r="B118" s="17">
        <v>16</v>
      </c>
      <c r="C118" s="17">
        <v>6</v>
      </c>
      <c r="D118" s="6" t="str">
        <f>'[1]G Wilson Sheet'!D118</f>
        <v>J P Greenwood</v>
      </c>
      <c r="E118" s="18">
        <v>96</v>
      </c>
      <c r="F118" s="19" t="s">
        <v>10</v>
      </c>
      <c r="G118" s="18">
        <v>1</v>
      </c>
      <c r="H118" s="18">
        <v>96</v>
      </c>
      <c r="I118" s="19" t="s">
        <v>10</v>
      </c>
      <c r="J118" s="18">
        <v>1</v>
      </c>
      <c r="K118" s="19">
        <f t="shared" si="49"/>
        <v>194</v>
      </c>
      <c r="L118" s="17" t="s">
        <v>11</v>
      </c>
      <c r="M118" s="6" t="str">
        <f>D115</f>
        <v>P Baylis</v>
      </c>
      <c r="N118" s="19">
        <f>K115</f>
        <v>201</v>
      </c>
      <c r="O118" s="17" t="str">
        <f t="shared" si="50"/>
        <v>L</v>
      </c>
      <c r="P118" s="17" t="str">
        <f t="shared" si="51"/>
        <v>0</v>
      </c>
      <c r="Q118" s="20" t="str">
        <f t="shared" si="52"/>
        <v>0</v>
      </c>
    </row>
    <row r="119" spans="1:17" ht="24.95" customHeight="1" x14ac:dyDescent="0.25">
      <c r="A119" s="7"/>
      <c r="B119" s="21" t="s">
        <v>1</v>
      </c>
      <c r="C119" s="21"/>
      <c r="D119" s="23" t="s">
        <v>2</v>
      </c>
      <c r="E119" s="19"/>
      <c r="F119" s="19"/>
      <c r="G119" s="19"/>
      <c r="H119" s="19"/>
      <c r="I119" s="19"/>
      <c r="J119" s="19"/>
      <c r="Q119" s="20"/>
    </row>
    <row r="120" spans="1:17" x14ac:dyDescent="0.2">
      <c r="A120" s="7"/>
      <c r="B120" s="17">
        <v>17</v>
      </c>
      <c r="C120" s="17">
        <v>1</v>
      </c>
      <c r="D120" s="6" t="str">
        <f>'[1]G Wilson Sheet'!D120</f>
        <v>S Smith</v>
      </c>
      <c r="E120" s="18">
        <v>97</v>
      </c>
      <c r="F120" s="19" t="s">
        <v>10</v>
      </c>
      <c r="G120" s="18">
        <v>1</v>
      </c>
      <c r="H120" s="18">
        <v>99</v>
      </c>
      <c r="I120" s="19" t="s">
        <v>10</v>
      </c>
      <c r="J120" s="18">
        <v>0</v>
      </c>
      <c r="K120" s="19">
        <f t="shared" ref="K120:K125" si="53">E120+G120+H120+J120</f>
        <v>197</v>
      </c>
      <c r="L120" s="17" t="s">
        <v>11</v>
      </c>
      <c r="M120" s="6" t="str">
        <f>D124</f>
        <v>T Mason</v>
      </c>
      <c r="N120" s="19">
        <f>K124</f>
        <v>196</v>
      </c>
      <c r="O120" s="17" t="str">
        <f t="shared" ref="O120:O125" si="54">IF(K120=" ","L",IF(K120="0","L",IF(K120&gt;N120,"W",IF(K120&lt;N120,"L",IF(N120=0,"L",IF(N120=K120,"D"))))))</f>
        <v>W</v>
      </c>
      <c r="P120" s="17" t="str">
        <f t="shared" ref="P120:P125" si="55">IF(O120="W","2",IF(O120="D","1",IF(O120="l","0")))</f>
        <v>2</v>
      </c>
      <c r="Q120" s="20" t="str">
        <f t="shared" ref="Q120:Q125" si="56">P120</f>
        <v>2</v>
      </c>
    </row>
    <row r="121" spans="1:17" x14ac:dyDescent="0.2">
      <c r="A121" s="7"/>
      <c r="B121" s="17">
        <v>17</v>
      </c>
      <c r="C121" s="17">
        <v>2</v>
      </c>
      <c r="D121" s="6" t="str">
        <f>'[1]G Wilson Sheet'!D121</f>
        <v>G Fielding</v>
      </c>
      <c r="E121" s="18">
        <v>98</v>
      </c>
      <c r="F121" s="19" t="s">
        <v>10</v>
      </c>
      <c r="G121" s="18">
        <v>2</v>
      </c>
      <c r="H121" s="18">
        <v>100</v>
      </c>
      <c r="I121" s="19" t="s">
        <v>10</v>
      </c>
      <c r="J121" s="18">
        <v>2</v>
      </c>
      <c r="K121" s="19">
        <f t="shared" si="53"/>
        <v>202</v>
      </c>
      <c r="L121" s="17" t="s">
        <v>11</v>
      </c>
      <c r="M121" s="6" t="str">
        <f>D123</f>
        <v>M Hope</v>
      </c>
      <c r="N121" s="19">
        <f>K123</f>
        <v>195</v>
      </c>
      <c r="O121" s="17" t="str">
        <f t="shared" si="54"/>
        <v>W</v>
      </c>
      <c r="P121" s="17" t="str">
        <f t="shared" si="55"/>
        <v>2</v>
      </c>
      <c r="Q121" s="20" t="str">
        <f t="shared" si="56"/>
        <v>2</v>
      </c>
    </row>
    <row r="122" spans="1:17" x14ac:dyDescent="0.2">
      <c r="A122" s="7"/>
      <c r="B122" s="17">
        <v>17</v>
      </c>
      <c r="C122" s="17">
        <v>3</v>
      </c>
      <c r="D122" s="6" t="str">
        <f>'[1]G Wilson Sheet'!D122</f>
        <v>L Robinson</v>
      </c>
      <c r="E122" s="18">
        <v>94</v>
      </c>
      <c r="F122" s="19" t="s">
        <v>10</v>
      </c>
      <c r="G122" s="18">
        <v>2</v>
      </c>
      <c r="H122" s="18">
        <v>97</v>
      </c>
      <c r="I122" s="19" t="s">
        <v>10</v>
      </c>
      <c r="J122" s="18">
        <v>1</v>
      </c>
      <c r="K122" s="19">
        <f t="shared" si="53"/>
        <v>194</v>
      </c>
      <c r="L122" s="17" t="s">
        <v>11</v>
      </c>
      <c r="M122" s="6" t="str">
        <f>D125</f>
        <v>V Jones</v>
      </c>
      <c r="N122" s="19">
        <f>K125</f>
        <v>199</v>
      </c>
      <c r="O122" s="17" t="str">
        <f t="shared" si="54"/>
        <v>L</v>
      </c>
      <c r="P122" s="17" t="str">
        <f t="shared" si="55"/>
        <v>0</v>
      </c>
      <c r="Q122" s="20" t="str">
        <f t="shared" si="56"/>
        <v>0</v>
      </c>
    </row>
    <row r="123" spans="1:17" x14ac:dyDescent="0.2">
      <c r="A123" s="7"/>
      <c r="B123" s="17">
        <v>17</v>
      </c>
      <c r="C123" s="17">
        <v>4</v>
      </c>
      <c r="D123" s="6" t="str">
        <f>'[1]G Wilson Sheet'!D123</f>
        <v>M Hope</v>
      </c>
      <c r="E123" s="18">
        <v>98</v>
      </c>
      <c r="F123" s="19" t="s">
        <v>10</v>
      </c>
      <c r="G123" s="18">
        <v>1</v>
      </c>
      <c r="H123" s="18">
        <v>96</v>
      </c>
      <c r="I123" s="19" t="s">
        <v>10</v>
      </c>
      <c r="J123" s="18">
        <v>0</v>
      </c>
      <c r="K123" s="19">
        <f t="shared" si="53"/>
        <v>195</v>
      </c>
      <c r="L123" s="17" t="s">
        <v>11</v>
      </c>
      <c r="M123" s="6" t="str">
        <f>D121</f>
        <v>G Fielding</v>
      </c>
      <c r="N123" s="19">
        <f>K121</f>
        <v>202</v>
      </c>
      <c r="O123" s="17" t="str">
        <f t="shared" si="54"/>
        <v>L</v>
      </c>
      <c r="P123" s="17" t="str">
        <f t="shared" si="55"/>
        <v>0</v>
      </c>
      <c r="Q123" s="20" t="str">
        <f t="shared" si="56"/>
        <v>0</v>
      </c>
    </row>
    <row r="124" spans="1:17" x14ac:dyDescent="0.2">
      <c r="A124" s="7"/>
      <c r="B124" s="17">
        <v>17</v>
      </c>
      <c r="C124" s="17">
        <v>5</v>
      </c>
      <c r="D124" s="6" t="str">
        <f>'[1]G Wilson Sheet'!D124</f>
        <v>T Mason</v>
      </c>
      <c r="E124" s="18">
        <v>98</v>
      </c>
      <c r="F124" s="19" t="s">
        <v>10</v>
      </c>
      <c r="G124" s="18">
        <v>3</v>
      </c>
      <c r="H124" s="18">
        <v>95</v>
      </c>
      <c r="I124" s="19" t="s">
        <v>10</v>
      </c>
      <c r="J124" s="18">
        <v>0</v>
      </c>
      <c r="K124" s="19">
        <f t="shared" si="53"/>
        <v>196</v>
      </c>
      <c r="L124" s="17" t="s">
        <v>11</v>
      </c>
      <c r="M124" s="6" t="str">
        <f>D120</f>
        <v>S Smith</v>
      </c>
      <c r="N124" s="19">
        <f>K120</f>
        <v>197</v>
      </c>
      <c r="O124" s="17" t="str">
        <f t="shared" si="54"/>
        <v>L</v>
      </c>
      <c r="P124" s="17" t="str">
        <f t="shared" si="55"/>
        <v>0</v>
      </c>
      <c r="Q124" s="20" t="str">
        <f t="shared" si="56"/>
        <v>0</v>
      </c>
    </row>
    <row r="125" spans="1:17" x14ac:dyDescent="0.2">
      <c r="A125" s="7"/>
      <c r="B125" s="17">
        <v>17</v>
      </c>
      <c r="C125" s="17">
        <v>6</v>
      </c>
      <c r="D125" s="6" t="str">
        <f>'[1]G Wilson Sheet'!D125</f>
        <v>V Jones</v>
      </c>
      <c r="E125" s="18">
        <v>99</v>
      </c>
      <c r="F125" s="19" t="s">
        <v>10</v>
      </c>
      <c r="G125" s="18">
        <v>0</v>
      </c>
      <c r="H125" s="18">
        <v>99</v>
      </c>
      <c r="I125" s="19" t="s">
        <v>10</v>
      </c>
      <c r="J125" s="18">
        <v>1</v>
      </c>
      <c r="K125" s="19">
        <f t="shared" si="53"/>
        <v>199</v>
      </c>
      <c r="L125" s="17" t="s">
        <v>11</v>
      </c>
      <c r="M125" s="6" t="str">
        <f>D122</f>
        <v>L Robinson</v>
      </c>
      <c r="N125" s="19">
        <f>K122</f>
        <v>194</v>
      </c>
      <c r="O125" s="17" t="str">
        <f t="shared" si="54"/>
        <v>W</v>
      </c>
      <c r="P125" s="17" t="str">
        <f t="shared" si="55"/>
        <v>2</v>
      </c>
      <c r="Q125" s="20" t="str">
        <f t="shared" si="56"/>
        <v>2</v>
      </c>
    </row>
    <row r="126" spans="1:17" ht="24.95" customHeight="1" x14ac:dyDescent="0.25">
      <c r="A126" s="7"/>
      <c r="B126" s="21" t="s">
        <v>1</v>
      </c>
      <c r="C126" s="21"/>
      <c r="D126" s="23" t="s">
        <v>2</v>
      </c>
      <c r="E126" s="19"/>
      <c r="F126" s="19"/>
      <c r="G126" s="19"/>
      <c r="H126" s="19"/>
      <c r="I126" s="19"/>
      <c r="J126" s="19"/>
      <c r="Q126" s="20"/>
    </row>
    <row r="127" spans="1:17" x14ac:dyDescent="0.2">
      <c r="A127" s="7"/>
      <c r="B127" s="17">
        <v>18</v>
      </c>
      <c r="C127" s="17">
        <v>1</v>
      </c>
      <c r="D127" s="6" t="str">
        <f>'[1]G Wilson Sheet'!D127</f>
        <v>M Richardson</v>
      </c>
      <c r="E127" s="18">
        <v>99</v>
      </c>
      <c r="F127" s="19" t="s">
        <v>10</v>
      </c>
      <c r="G127" s="18">
        <v>3</v>
      </c>
      <c r="H127" s="18">
        <v>97</v>
      </c>
      <c r="I127" s="19" t="s">
        <v>10</v>
      </c>
      <c r="J127" s="18">
        <v>6</v>
      </c>
      <c r="K127" s="19">
        <f t="shared" ref="K127:K132" si="57">E127+G127+H127+J127</f>
        <v>205</v>
      </c>
      <c r="L127" s="17" t="s">
        <v>11</v>
      </c>
      <c r="M127" s="6" t="str">
        <f>D131</f>
        <v>B Ringham</v>
      </c>
      <c r="N127" s="19">
        <f>K131</f>
        <v>199</v>
      </c>
      <c r="O127" s="17" t="str">
        <f t="shared" ref="O127:O132" si="58">IF(K127=" ","L",IF(K127="0","L",IF(K127&gt;N127,"W",IF(K127&lt;N127,"L",IF(N127=0,"L",IF(N127=K127,"D"))))))</f>
        <v>W</v>
      </c>
      <c r="P127" s="17" t="str">
        <f t="shared" ref="P127:P132" si="59">IF(O127="W","2",IF(O127="D","1",IF(O127="l","0")))</f>
        <v>2</v>
      </c>
      <c r="Q127" s="20" t="str">
        <f t="shared" ref="Q127:Q132" si="60">P127</f>
        <v>2</v>
      </c>
    </row>
    <row r="128" spans="1:17" x14ac:dyDescent="0.2">
      <c r="A128" s="7"/>
      <c r="B128" s="17">
        <v>18</v>
      </c>
      <c r="C128" s="17">
        <v>2</v>
      </c>
      <c r="D128" s="6" t="str">
        <f>'[1]G Wilson Sheet'!D128</f>
        <v>T Oliver</v>
      </c>
      <c r="E128" s="18">
        <v>98</v>
      </c>
      <c r="F128" s="19" t="s">
        <v>10</v>
      </c>
      <c r="G128" s="18">
        <v>0</v>
      </c>
      <c r="H128" s="18">
        <v>90</v>
      </c>
      <c r="I128" s="19" t="s">
        <v>10</v>
      </c>
      <c r="J128" s="18">
        <v>1</v>
      </c>
      <c r="K128" s="19">
        <f t="shared" si="57"/>
        <v>189</v>
      </c>
      <c r="L128" s="17" t="s">
        <v>11</v>
      </c>
      <c r="M128" s="6" t="str">
        <f>D130</f>
        <v>S Hipkiss</v>
      </c>
      <c r="N128" s="19">
        <f>K130</f>
        <v>195</v>
      </c>
      <c r="O128" s="17" t="str">
        <f t="shared" si="58"/>
        <v>L</v>
      </c>
      <c r="P128" s="17" t="str">
        <f t="shared" si="59"/>
        <v>0</v>
      </c>
      <c r="Q128" s="20" t="str">
        <f t="shared" si="60"/>
        <v>0</v>
      </c>
    </row>
    <row r="129" spans="1:17" x14ac:dyDescent="0.2">
      <c r="A129" s="7"/>
      <c r="B129" s="17">
        <v>18</v>
      </c>
      <c r="C129" s="17">
        <v>3</v>
      </c>
      <c r="D129" s="6" t="str">
        <f>'[1]G Wilson Sheet'!D129</f>
        <v>R Emmerson</v>
      </c>
      <c r="E129" s="18">
        <v>98</v>
      </c>
      <c r="F129" s="19" t="s">
        <v>10</v>
      </c>
      <c r="G129" s="18">
        <v>2</v>
      </c>
      <c r="H129" s="18">
        <v>92</v>
      </c>
      <c r="I129" s="19" t="s">
        <v>10</v>
      </c>
      <c r="J129" s="18">
        <v>1</v>
      </c>
      <c r="K129" s="19">
        <f t="shared" si="57"/>
        <v>193</v>
      </c>
      <c r="L129" s="17" t="s">
        <v>11</v>
      </c>
      <c r="M129" s="6" t="str">
        <f>D132</f>
        <v>M Carter</v>
      </c>
      <c r="N129" s="19">
        <f>K132</f>
        <v>199</v>
      </c>
      <c r="O129" s="17" t="str">
        <f t="shared" si="58"/>
        <v>L</v>
      </c>
      <c r="P129" s="17" t="str">
        <f t="shared" si="59"/>
        <v>0</v>
      </c>
      <c r="Q129" s="20" t="str">
        <f t="shared" si="60"/>
        <v>0</v>
      </c>
    </row>
    <row r="130" spans="1:17" x14ac:dyDescent="0.2">
      <c r="A130" s="7"/>
      <c r="B130" s="17">
        <v>18</v>
      </c>
      <c r="C130" s="17">
        <v>4</v>
      </c>
      <c r="D130" s="6" t="str">
        <f>'[1]G Wilson Sheet'!D130</f>
        <v>S Hipkiss</v>
      </c>
      <c r="E130" s="18">
        <v>98</v>
      </c>
      <c r="F130" s="19" t="s">
        <v>10</v>
      </c>
      <c r="G130" s="18">
        <v>0</v>
      </c>
      <c r="H130" s="18">
        <v>97</v>
      </c>
      <c r="I130" s="19" t="s">
        <v>10</v>
      </c>
      <c r="J130" s="18">
        <v>0</v>
      </c>
      <c r="K130" s="19">
        <f t="shared" si="57"/>
        <v>195</v>
      </c>
      <c r="L130" s="17" t="s">
        <v>11</v>
      </c>
      <c r="M130" s="6" t="str">
        <f>D128</f>
        <v>T Oliver</v>
      </c>
      <c r="N130" s="19">
        <f>K128</f>
        <v>189</v>
      </c>
      <c r="O130" s="17" t="str">
        <f t="shared" si="58"/>
        <v>W</v>
      </c>
      <c r="P130" s="17" t="str">
        <f t="shared" si="59"/>
        <v>2</v>
      </c>
      <c r="Q130" s="20" t="str">
        <f t="shared" si="60"/>
        <v>2</v>
      </c>
    </row>
    <row r="131" spans="1:17" x14ac:dyDescent="0.2">
      <c r="A131" s="7"/>
      <c r="B131" s="17">
        <v>18</v>
      </c>
      <c r="C131" s="17">
        <v>5</v>
      </c>
      <c r="D131" s="6" t="str">
        <f>'[1]G Wilson Sheet'!D131</f>
        <v>B Ringham</v>
      </c>
      <c r="E131" s="18">
        <v>98</v>
      </c>
      <c r="F131" s="19" t="s">
        <v>10</v>
      </c>
      <c r="G131" s="18">
        <v>2</v>
      </c>
      <c r="H131" s="18">
        <v>98</v>
      </c>
      <c r="I131" s="19" t="s">
        <v>10</v>
      </c>
      <c r="J131" s="18">
        <v>1</v>
      </c>
      <c r="K131" s="19">
        <f t="shared" si="57"/>
        <v>199</v>
      </c>
      <c r="L131" s="17" t="s">
        <v>11</v>
      </c>
      <c r="M131" s="6" t="str">
        <f>D127</f>
        <v>M Richardson</v>
      </c>
      <c r="N131" s="19">
        <f>K127</f>
        <v>205</v>
      </c>
      <c r="O131" s="17" t="str">
        <f t="shared" si="58"/>
        <v>L</v>
      </c>
      <c r="P131" s="17" t="str">
        <f t="shared" si="59"/>
        <v>0</v>
      </c>
      <c r="Q131" s="20" t="str">
        <f t="shared" si="60"/>
        <v>0</v>
      </c>
    </row>
    <row r="132" spans="1:17" x14ac:dyDescent="0.2">
      <c r="A132" s="7"/>
      <c r="B132" s="17">
        <v>18</v>
      </c>
      <c r="C132" s="17">
        <v>6</v>
      </c>
      <c r="D132" s="6" t="str">
        <f>'[1]G Wilson Sheet'!D132</f>
        <v>M Carter</v>
      </c>
      <c r="E132" s="18">
        <v>98</v>
      </c>
      <c r="F132" s="19" t="s">
        <v>10</v>
      </c>
      <c r="G132" s="18">
        <v>3</v>
      </c>
      <c r="H132" s="18">
        <v>97</v>
      </c>
      <c r="I132" s="19" t="s">
        <v>10</v>
      </c>
      <c r="J132" s="18">
        <v>1</v>
      </c>
      <c r="K132" s="19">
        <f t="shared" si="57"/>
        <v>199</v>
      </c>
      <c r="L132" s="17" t="s">
        <v>11</v>
      </c>
      <c r="M132" s="6" t="str">
        <f>D129</f>
        <v>R Emmerson</v>
      </c>
      <c r="N132" s="19">
        <f>K129</f>
        <v>193</v>
      </c>
      <c r="O132" s="17" t="str">
        <f t="shared" si="58"/>
        <v>W</v>
      </c>
      <c r="P132" s="17" t="str">
        <f t="shared" si="59"/>
        <v>2</v>
      </c>
      <c r="Q132" s="20" t="str">
        <f t="shared" si="60"/>
        <v>2</v>
      </c>
    </row>
    <row r="133" spans="1:17" ht="24.95" customHeight="1" x14ac:dyDescent="0.25">
      <c r="A133" s="7"/>
      <c r="B133" s="21" t="s">
        <v>1</v>
      </c>
      <c r="C133" s="21"/>
      <c r="D133" s="23" t="s">
        <v>2</v>
      </c>
      <c r="E133" s="19"/>
      <c r="F133" s="19"/>
      <c r="G133" s="19"/>
      <c r="H133" s="19"/>
      <c r="I133" s="19"/>
      <c r="J133" s="19"/>
      <c r="Q133" s="20"/>
    </row>
    <row r="134" spans="1:17" x14ac:dyDescent="0.2">
      <c r="A134" s="7"/>
      <c r="B134" s="17">
        <v>19</v>
      </c>
      <c r="C134" s="17">
        <v>1</v>
      </c>
      <c r="D134" s="6" t="str">
        <f>'[1]G Wilson Sheet'!D134</f>
        <v>K Nixon</v>
      </c>
      <c r="E134" s="18">
        <v>97</v>
      </c>
      <c r="F134" s="19" t="s">
        <v>10</v>
      </c>
      <c r="G134" s="18">
        <v>0</v>
      </c>
      <c r="H134" s="18">
        <v>97</v>
      </c>
      <c r="I134" s="19" t="s">
        <v>10</v>
      </c>
      <c r="J134" s="18">
        <v>2</v>
      </c>
      <c r="K134" s="19">
        <f t="shared" ref="K134:K139" si="61">E134+G134+H134+J134</f>
        <v>196</v>
      </c>
      <c r="L134" s="17" t="s">
        <v>11</v>
      </c>
      <c r="M134" s="6" t="str">
        <f>D138</f>
        <v>P Renwick</v>
      </c>
      <c r="N134" s="19">
        <f>K138</f>
        <v>195</v>
      </c>
      <c r="O134" s="17" t="str">
        <f t="shared" ref="O134:O139" si="62">IF(K134=" ","L",IF(K134="0","L",IF(K134&gt;N134,"W",IF(K134&lt;N134,"L",IF(N134=0,"L",IF(N134=K134,"D"))))))</f>
        <v>W</v>
      </c>
      <c r="P134" s="17" t="str">
        <f t="shared" ref="P134:P139" si="63">IF(O134="W","2",IF(O134="D","1",IF(O134="l","0")))</f>
        <v>2</v>
      </c>
      <c r="Q134" s="20" t="str">
        <f t="shared" ref="Q134:Q139" si="64">P134</f>
        <v>2</v>
      </c>
    </row>
    <row r="135" spans="1:17" x14ac:dyDescent="0.2">
      <c r="A135" s="7"/>
      <c r="B135" s="17">
        <v>19</v>
      </c>
      <c r="C135" s="17">
        <v>2</v>
      </c>
      <c r="D135" s="6" t="str">
        <f>'[1]G Wilson Sheet'!D135</f>
        <v>R Cheshire</v>
      </c>
      <c r="E135" s="18">
        <v>100</v>
      </c>
      <c r="F135" s="19" t="s">
        <v>10</v>
      </c>
      <c r="G135" s="18">
        <v>1</v>
      </c>
      <c r="H135" s="18">
        <v>96</v>
      </c>
      <c r="I135" s="19" t="s">
        <v>10</v>
      </c>
      <c r="J135" s="18">
        <v>0</v>
      </c>
      <c r="K135" s="19">
        <f t="shared" si="61"/>
        <v>197</v>
      </c>
      <c r="L135" s="17" t="s">
        <v>11</v>
      </c>
      <c r="M135" s="6" t="str">
        <f>D137</f>
        <v>D Green</v>
      </c>
      <c r="N135" s="19">
        <f>K137</f>
        <v>190</v>
      </c>
      <c r="O135" s="17" t="str">
        <f t="shared" si="62"/>
        <v>W</v>
      </c>
      <c r="P135" s="17" t="str">
        <f t="shared" si="63"/>
        <v>2</v>
      </c>
      <c r="Q135" s="20" t="str">
        <f t="shared" si="64"/>
        <v>2</v>
      </c>
    </row>
    <row r="136" spans="1:17" x14ac:dyDescent="0.2">
      <c r="A136" s="7"/>
      <c r="B136" s="17">
        <v>19</v>
      </c>
      <c r="C136" s="17">
        <v>3</v>
      </c>
      <c r="D136" s="6" t="str">
        <f>'[1]G Wilson Sheet'!D136</f>
        <v>B Dinsdale</v>
      </c>
      <c r="E136" s="18">
        <v>100</v>
      </c>
      <c r="F136" s="19" t="s">
        <v>10</v>
      </c>
      <c r="G136" s="18">
        <v>2</v>
      </c>
      <c r="H136" s="18">
        <v>99</v>
      </c>
      <c r="I136" s="19" t="s">
        <v>10</v>
      </c>
      <c r="J136" s="18">
        <v>1</v>
      </c>
      <c r="K136" s="19">
        <f t="shared" si="61"/>
        <v>202</v>
      </c>
      <c r="L136" s="17" t="s">
        <v>11</v>
      </c>
      <c r="M136" s="6" t="str">
        <f>D139</f>
        <v>A Green</v>
      </c>
      <c r="N136" s="19">
        <f>K139</f>
        <v>196</v>
      </c>
      <c r="O136" s="17" t="str">
        <f t="shared" si="62"/>
        <v>W</v>
      </c>
      <c r="P136" s="17" t="str">
        <f t="shared" si="63"/>
        <v>2</v>
      </c>
      <c r="Q136" s="20" t="str">
        <f t="shared" si="64"/>
        <v>2</v>
      </c>
    </row>
    <row r="137" spans="1:17" x14ac:dyDescent="0.2">
      <c r="A137" s="7"/>
      <c r="B137" s="17">
        <v>19</v>
      </c>
      <c r="C137" s="17">
        <v>4</v>
      </c>
      <c r="D137" s="6" t="str">
        <f>'[1]G Wilson Sheet'!D137</f>
        <v>D Green</v>
      </c>
      <c r="E137" s="18">
        <v>97</v>
      </c>
      <c r="F137" s="19" t="s">
        <v>10</v>
      </c>
      <c r="G137" s="18">
        <v>0</v>
      </c>
      <c r="H137" s="18">
        <v>93</v>
      </c>
      <c r="I137" s="19" t="s">
        <v>10</v>
      </c>
      <c r="J137" s="18">
        <v>0</v>
      </c>
      <c r="K137" s="19">
        <f t="shared" si="61"/>
        <v>190</v>
      </c>
      <c r="L137" s="17" t="s">
        <v>11</v>
      </c>
      <c r="M137" s="6" t="str">
        <f>D135</f>
        <v>R Cheshire</v>
      </c>
      <c r="N137" s="19">
        <f>K135</f>
        <v>197</v>
      </c>
      <c r="O137" s="17" t="str">
        <f t="shared" si="62"/>
        <v>L</v>
      </c>
      <c r="P137" s="17" t="str">
        <f t="shared" si="63"/>
        <v>0</v>
      </c>
      <c r="Q137" s="20" t="str">
        <f t="shared" si="64"/>
        <v>0</v>
      </c>
    </row>
    <row r="138" spans="1:17" x14ac:dyDescent="0.2">
      <c r="A138" s="7"/>
      <c r="B138" s="17">
        <v>19</v>
      </c>
      <c r="C138" s="17">
        <v>5</v>
      </c>
      <c r="D138" s="6" t="str">
        <f>'[1]G Wilson Sheet'!D138</f>
        <v>P Renwick</v>
      </c>
      <c r="E138" s="18">
        <v>95</v>
      </c>
      <c r="F138" s="19" t="s">
        <v>10</v>
      </c>
      <c r="G138" s="18">
        <v>2</v>
      </c>
      <c r="H138" s="18">
        <v>96</v>
      </c>
      <c r="I138" s="19" t="s">
        <v>10</v>
      </c>
      <c r="J138" s="18">
        <v>2</v>
      </c>
      <c r="K138" s="19">
        <f t="shared" si="61"/>
        <v>195</v>
      </c>
      <c r="L138" s="17" t="s">
        <v>11</v>
      </c>
      <c r="M138" s="6" t="str">
        <f>D134</f>
        <v>K Nixon</v>
      </c>
      <c r="N138" s="19">
        <f>K134</f>
        <v>196</v>
      </c>
      <c r="O138" s="17" t="str">
        <f t="shared" si="62"/>
        <v>L</v>
      </c>
      <c r="P138" s="17" t="str">
        <f t="shared" si="63"/>
        <v>0</v>
      </c>
      <c r="Q138" s="20" t="str">
        <f t="shared" si="64"/>
        <v>0</v>
      </c>
    </row>
    <row r="139" spans="1:17" x14ac:dyDescent="0.2">
      <c r="A139" s="7"/>
      <c r="B139" s="17">
        <v>19</v>
      </c>
      <c r="C139" s="17">
        <v>6</v>
      </c>
      <c r="D139" s="6" t="str">
        <f>'[1]G Wilson Sheet'!D139</f>
        <v>A Green</v>
      </c>
      <c r="E139" s="18">
        <v>98</v>
      </c>
      <c r="F139" s="19" t="s">
        <v>10</v>
      </c>
      <c r="G139" s="18">
        <v>0</v>
      </c>
      <c r="H139" s="18">
        <v>98</v>
      </c>
      <c r="I139" s="19" t="s">
        <v>10</v>
      </c>
      <c r="J139" s="18">
        <v>0</v>
      </c>
      <c r="K139" s="19">
        <f t="shared" si="61"/>
        <v>196</v>
      </c>
      <c r="L139" s="17" t="s">
        <v>11</v>
      </c>
      <c r="M139" s="6" t="str">
        <f>D136</f>
        <v>B Dinsdale</v>
      </c>
      <c r="N139" s="19">
        <f>K136</f>
        <v>202</v>
      </c>
      <c r="O139" s="17" t="str">
        <f t="shared" si="62"/>
        <v>L</v>
      </c>
      <c r="P139" s="17" t="str">
        <f t="shared" si="63"/>
        <v>0</v>
      </c>
      <c r="Q139" s="20" t="str">
        <f t="shared" si="64"/>
        <v>0</v>
      </c>
    </row>
    <row r="140" spans="1:17" ht="24.95" customHeight="1" x14ac:dyDescent="0.25">
      <c r="A140" s="7"/>
      <c r="B140" s="21" t="s">
        <v>1</v>
      </c>
      <c r="C140" s="21"/>
      <c r="D140" s="23" t="s">
        <v>2</v>
      </c>
      <c r="E140" s="19"/>
      <c r="F140" s="19"/>
      <c r="G140" s="19"/>
      <c r="H140" s="19"/>
      <c r="I140" s="19"/>
      <c r="J140" s="19"/>
      <c r="Q140" s="20"/>
    </row>
    <row r="141" spans="1:17" x14ac:dyDescent="0.2">
      <c r="A141" s="7"/>
      <c r="B141" s="17">
        <v>20</v>
      </c>
      <c r="C141" s="17">
        <v>1</v>
      </c>
      <c r="D141" s="6" t="str">
        <f>'[1]G Wilson Sheet'!D141</f>
        <v>C Rice</v>
      </c>
      <c r="E141" s="18">
        <v>98</v>
      </c>
      <c r="F141" s="19" t="s">
        <v>10</v>
      </c>
      <c r="G141" s="18">
        <v>2</v>
      </c>
      <c r="H141" s="18">
        <v>99</v>
      </c>
      <c r="I141" s="19" t="s">
        <v>10</v>
      </c>
      <c r="J141" s="18">
        <v>0</v>
      </c>
      <c r="K141" s="19">
        <f t="shared" ref="K141:K145" si="65">E141+G141+H141+J141</f>
        <v>199</v>
      </c>
      <c r="L141" s="17" t="s">
        <v>11</v>
      </c>
      <c r="M141" s="6" t="str">
        <f>D145</f>
        <v>A Smith</v>
      </c>
      <c r="N141" s="19">
        <f>K145</f>
        <v>203</v>
      </c>
      <c r="O141" s="17" t="str">
        <f t="shared" ref="O141:O146" si="66">IF(K141=" ","L",IF(K141="0","L",IF(K141&gt;N141,"W",IF(K141&lt;N141,"L",IF(N141=0,"L",IF(N141=K141,"D"))))))</f>
        <v>L</v>
      </c>
      <c r="P141" s="17" t="str">
        <f t="shared" ref="P141:P146" si="67">IF(O141="W","2",IF(O141="D","1",IF(O141="l","0")))</f>
        <v>0</v>
      </c>
      <c r="Q141" s="20" t="str">
        <f t="shared" ref="Q141:Q146" si="68">P141</f>
        <v>0</v>
      </c>
    </row>
    <row r="142" spans="1:17" x14ac:dyDescent="0.2">
      <c r="A142" s="7"/>
      <c r="B142" s="17">
        <v>20</v>
      </c>
      <c r="C142" s="17">
        <v>2</v>
      </c>
      <c r="D142" s="6" t="str">
        <f>'[1]G Wilson Sheet'!D142</f>
        <v>P Pearce</v>
      </c>
      <c r="E142" s="18">
        <v>97</v>
      </c>
      <c r="F142" s="19" t="s">
        <v>10</v>
      </c>
      <c r="G142" s="18">
        <v>1</v>
      </c>
      <c r="H142" s="18">
        <v>100</v>
      </c>
      <c r="I142" s="19" t="s">
        <v>10</v>
      </c>
      <c r="J142" s="18">
        <v>1</v>
      </c>
      <c r="K142" s="19">
        <f t="shared" si="65"/>
        <v>199</v>
      </c>
      <c r="L142" s="17" t="s">
        <v>11</v>
      </c>
      <c r="M142" s="6" t="str">
        <f>D144</f>
        <v>M Merritt</v>
      </c>
      <c r="N142" s="19">
        <f>K144</f>
        <v>201</v>
      </c>
      <c r="O142" s="17" t="str">
        <f t="shared" si="66"/>
        <v>L</v>
      </c>
      <c r="P142" s="17" t="str">
        <f t="shared" si="67"/>
        <v>0</v>
      </c>
      <c r="Q142" s="20" t="str">
        <f t="shared" si="68"/>
        <v>0</v>
      </c>
    </row>
    <row r="143" spans="1:17" x14ac:dyDescent="0.2">
      <c r="A143" s="7"/>
      <c r="B143" s="17">
        <v>20</v>
      </c>
      <c r="C143" s="17">
        <v>3</v>
      </c>
      <c r="D143" s="6" t="str">
        <f>'[1]G Wilson Sheet'!D143</f>
        <v>G Bowles</v>
      </c>
      <c r="E143" s="18">
        <v>99</v>
      </c>
      <c r="F143" s="19" t="s">
        <v>10</v>
      </c>
      <c r="G143" s="18">
        <v>0</v>
      </c>
      <c r="H143" s="18">
        <v>95</v>
      </c>
      <c r="I143" s="19" t="s">
        <v>10</v>
      </c>
      <c r="J143" s="18">
        <v>1</v>
      </c>
      <c r="K143" s="19">
        <f t="shared" si="65"/>
        <v>195</v>
      </c>
      <c r="L143" s="17" t="s">
        <v>11</v>
      </c>
      <c r="M143" s="6" t="str">
        <f>D146</f>
        <v>L Larman</v>
      </c>
      <c r="N143" s="19">
        <f>K146</f>
        <v>197</v>
      </c>
      <c r="O143" s="17" t="str">
        <f t="shared" si="66"/>
        <v>L</v>
      </c>
      <c r="P143" s="17" t="str">
        <f t="shared" si="67"/>
        <v>0</v>
      </c>
      <c r="Q143" s="20" t="str">
        <f t="shared" si="68"/>
        <v>0</v>
      </c>
    </row>
    <row r="144" spans="1:17" x14ac:dyDescent="0.2">
      <c r="A144" s="7"/>
      <c r="B144" s="17">
        <v>20</v>
      </c>
      <c r="C144" s="17">
        <v>4</v>
      </c>
      <c r="D144" s="6" t="str">
        <f>'[1]G Wilson Sheet'!D144</f>
        <v>M Merritt</v>
      </c>
      <c r="E144" s="18">
        <v>99</v>
      </c>
      <c r="F144" s="19" t="s">
        <v>10</v>
      </c>
      <c r="G144" s="18">
        <v>2</v>
      </c>
      <c r="H144" s="18">
        <v>98</v>
      </c>
      <c r="I144" s="19" t="s">
        <v>10</v>
      </c>
      <c r="J144" s="18">
        <v>2</v>
      </c>
      <c r="K144" s="19">
        <f t="shared" si="65"/>
        <v>201</v>
      </c>
      <c r="L144" s="17" t="s">
        <v>11</v>
      </c>
      <c r="M144" s="6" t="str">
        <f>D142</f>
        <v>P Pearce</v>
      </c>
      <c r="N144" s="19">
        <f>K142</f>
        <v>199</v>
      </c>
      <c r="O144" s="17" t="str">
        <f t="shared" si="66"/>
        <v>W</v>
      </c>
      <c r="P144" s="17" t="str">
        <f t="shared" si="67"/>
        <v>2</v>
      </c>
      <c r="Q144" s="20" t="str">
        <f t="shared" si="68"/>
        <v>2</v>
      </c>
    </row>
    <row r="145" spans="1:17" x14ac:dyDescent="0.2">
      <c r="A145" s="7"/>
      <c r="B145" s="17">
        <v>20</v>
      </c>
      <c r="C145" s="17">
        <v>5</v>
      </c>
      <c r="D145" s="6" t="str">
        <f>'[1]G Wilson Sheet'!D145</f>
        <v>A Smith</v>
      </c>
      <c r="E145" s="18">
        <v>100</v>
      </c>
      <c r="F145" s="19" t="s">
        <v>10</v>
      </c>
      <c r="G145" s="18">
        <v>2</v>
      </c>
      <c r="H145" s="18">
        <v>100</v>
      </c>
      <c r="I145" s="19" t="s">
        <v>10</v>
      </c>
      <c r="J145" s="18">
        <v>1</v>
      </c>
      <c r="K145" s="19">
        <f t="shared" si="65"/>
        <v>203</v>
      </c>
      <c r="L145" s="17" t="s">
        <v>11</v>
      </c>
      <c r="M145" s="6" t="str">
        <f>D141</f>
        <v>C Rice</v>
      </c>
      <c r="N145" s="19">
        <f>K141</f>
        <v>199</v>
      </c>
      <c r="O145" s="17" t="str">
        <f t="shared" si="66"/>
        <v>W</v>
      </c>
      <c r="P145" s="17" t="str">
        <f t="shared" si="67"/>
        <v>2</v>
      </c>
      <c r="Q145" s="20" t="str">
        <f t="shared" si="68"/>
        <v>2</v>
      </c>
    </row>
    <row r="146" spans="1:17" x14ac:dyDescent="0.2">
      <c r="A146" s="7"/>
      <c r="B146" s="17">
        <v>20</v>
      </c>
      <c r="C146" s="17">
        <v>6</v>
      </c>
      <c r="D146" s="6" t="str">
        <f>'[1]G Wilson Sheet'!D146</f>
        <v>L Larman</v>
      </c>
      <c r="E146" s="18">
        <v>97</v>
      </c>
      <c r="F146" s="19" t="s">
        <v>10</v>
      </c>
      <c r="G146" s="18">
        <v>0</v>
      </c>
      <c r="H146" s="18">
        <v>100</v>
      </c>
      <c r="I146" s="19" t="s">
        <v>10</v>
      </c>
      <c r="J146" s="18">
        <v>0</v>
      </c>
      <c r="K146" s="19">
        <f>E146+G146+H146+J146</f>
        <v>197</v>
      </c>
      <c r="L146" s="17" t="s">
        <v>11</v>
      </c>
      <c r="M146" s="6" t="str">
        <f>D143</f>
        <v>G Bowles</v>
      </c>
      <c r="N146" s="19">
        <f>K143</f>
        <v>195</v>
      </c>
      <c r="O146" s="17" t="str">
        <f t="shared" si="66"/>
        <v>W</v>
      </c>
      <c r="P146" s="17" t="str">
        <f t="shared" si="67"/>
        <v>2</v>
      </c>
      <c r="Q146" s="20" t="str">
        <f t="shared" si="68"/>
        <v>2</v>
      </c>
    </row>
    <row r="147" spans="1:17" ht="24.95" customHeight="1" x14ac:dyDescent="0.25">
      <c r="A147" s="7"/>
      <c r="B147" s="21" t="s">
        <v>1</v>
      </c>
      <c r="C147" s="21"/>
      <c r="D147" s="23" t="s">
        <v>2</v>
      </c>
      <c r="E147" s="19"/>
      <c r="F147" s="19"/>
      <c r="G147" s="19"/>
      <c r="H147" s="19"/>
      <c r="I147" s="19"/>
      <c r="J147" s="19"/>
      <c r="Q147" s="20"/>
    </row>
    <row r="148" spans="1:17" x14ac:dyDescent="0.2">
      <c r="A148" s="7"/>
      <c r="B148" s="17">
        <v>21</v>
      </c>
      <c r="C148" s="17">
        <v>1</v>
      </c>
      <c r="D148" s="6" t="str">
        <f>'[1]G Wilson Sheet'!D148</f>
        <v>G Hunt</v>
      </c>
      <c r="E148" s="18">
        <v>98</v>
      </c>
      <c r="F148" s="19" t="s">
        <v>10</v>
      </c>
      <c r="G148" s="18">
        <v>1</v>
      </c>
      <c r="H148" s="18">
        <v>93</v>
      </c>
      <c r="I148" s="19" t="s">
        <v>10</v>
      </c>
      <c r="J148" s="18">
        <v>1</v>
      </c>
      <c r="K148" s="19">
        <f t="shared" ref="K148:K153" si="69">E148+G148+H148+J148</f>
        <v>193</v>
      </c>
      <c r="L148" s="17" t="s">
        <v>11</v>
      </c>
      <c r="M148" s="6" t="str">
        <f>D152</f>
        <v>I Sugden</v>
      </c>
      <c r="N148" s="19">
        <f>K152</f>
        <v>199</v>
      </c>
      <c r="O148" s="17" t="str">
        <f t="shared" ref="O148:O153" si="70">IF(K148=" ","L",IF(K148="0","L",IF(K148&gt;N148,"W",IF(K148&lt;N148,"L",IF(N148=0,"L",IF(N148=K148,"D"))))))</f>
        <v>L</v>
      </c>
      <c r="P148" s="17" t="str">
        <f t="shared" ref="P148:P153" si="71">IF(O148="W","2",IF(O148="D","1",IF(O148="l","0")))</f>
        <v>0</v>
      </c>
      <c r="Q148" s="20" t="str">
        <f t="shared" ref="Q148:Q153" si="72">P148</f>
        <v>0</v>
      </c>
    </row>
    <row r="149" spans="1:17" x14ac:dyDescent="0.2">
      <c r="A149" s="7"/>
      <c r="B149" s="17">
        <v>21</v>
      </c>
      <c r="C149" s="17">
        <v>2</v>
      </c>
      <c r="D149" s="6" t="str">
        <f>'[1]G Wilson Sheet'!D149</f>
        <v>B Mahbod</v>
      </c>
      <c r="E149" s="18">
        <v>99</v>
      </c>
      <c r="F149" s="19" t="s">
        <v>10</v>
      </c>
      <c r="G149" s="18">
        <v>1</v>
      </c>
      <c r="H149" s="18">
        <v>98</v>
      </c>
      <c r="I149" s="19" t="s">
        <v>10</v>
      </c>
      <c r="J149" s="18">
        <v>0</v>
      </c>
      <c r="K149" s="19">
        <f t="shared" si="69"/>
        <v>198</v>
      </c>
      <c r="L149" s="17" t="s">
        <v>11</v>
      </c>
      <c r="M149" s="6" t="str">
        <f>D151</f>
        <v>B Brown</v>
      </c>
      <c r="N149" s="19">
        <f>K151</f>
        <v>180</v>
      </c>
      <c r="O149" s="17" t="str">
        <f t="shared" si="70"/>
        <v>W</v>
      </c>
      <c r="P149" s="17" t="str">
        <f t="shared" si="71"/>
        <v>2</v>
      </c>
      <c r="Q149" s="20" t="str">
        <f t="shared" si="72"/>
        <v>2</v>
      </c>
    </row>
    <row r="150" spans="1:17" x14ac:dyDescent="0.2">
      <c r="A150" s="7"/>
      <c r="B150" s="17">
        <v>21</v>
      </c>
      <c r="C150" s="17">
        <v>3</v>
      </c>
      <c r="D150" s="6" t="str">
        <f>'[1]G Wilson Sheet'!D150</f>
        <v>A S Greenwood</v>
      </c>
      <c r="E150" s="18">
        <v>100</v>
      </c>
      <c r="F150" s="19" t="s">
        <v>10</v>
      </c>
      <c r="G150" s="18">
        <v>0</v>
      </c>
      <c r="H150" s="18">
        <v>98</v>
      </c>
      <c r="I150" s="19" t="s">
        <v>10</v>
      </c>
      <c r="J150" s="18">
        <v>0</v>
      </c>
      <c r="K150" s="19">
        <f t="shared" si="69"/>
        <v>198</v>
      </c>
      <c r="L150" s="17" t="s">
        <v>11</v>
      </c>
      <c r="M150" s="6" t="str">
        <f>D153</f>
        <v>D Ducker</v>
      </c>
      <c r="N150" s="19">
        <f>K153</f>
        <v>194</v>
      </c>
      <c r="O150" s="17" t="str">
        <f t="shared" si="70"/>
        <v>W</v>
      </c>
      <c r="P150" s="17" t="str">
        <f t="shared" si="71"/>
        <v>2</v>
      </c>
      <c r="Q150" s="20" t="str">
        <f t="shared" si="72"/>
        <v>2</v>
      </c>
    </row>
    <row r="151" spans="1:17" x14ac:dyDescent="0.2">
      <c r="A151" s="7"/>
      <c r="B151" s="17">
        <v>21</v>
      </c>
      <c r="C151" s="17">
        <v>4</v>
      </c>
      <c r="D151" s="6" t="str">
        <f>'[1]G Wilson Sheet'!D151</f>
        <v>B Brown</v>
      </c>
      <c r="E151" s="18">
        <v>91</v>
      </c>
      <c r="F151" s="19" t="s">
        <v>10</v>
      </c>
      <c r="G151" s="18">
        <v>1</v>
      </c>
      <c r="H151" s="18">
        <v>87</v>
      </c>
      <c r="I151" s="19" t="s">
        <v>10</v>
      </c>
      <c r="J151" s="18">
        <v>1</v>
      </c>
      <c r="K151" s="19">
        <f t="shared" si="69"/>
        <v>180</v>
      </c>
      <c r="L151" s="17" t="s">
        <v>11</v>
      </c>
      <c r="M151" s="6" t="str">
        <f>D149</f>
        <v>B Mahbod</v>
      </c>
      <c r="N151" s="19">
        <f>K149</f>
        <v>198</v>
      </c>
      <c r="O151" s="17" t="str">
        <f t="shared" si="70"/>
        <v>L</v>
      </c>
      <c r="P151" s="17" t="str">
        <f t="shared" si="71"/>
        <v>0</v>
      </c>
      <c r="Q151" s="20" t="str">
        <f t="shared" si="72"/>
        <v>0</v>
      </c>
    </row>
    <row r="152" spans="1:17" x14ac:dyDescent="0.2">
      <c r="A152" s="7"/>
      <c r="B152" s="17">
        <v>21</v>
      </c>
      <c r="C152" s="17">
        <v>5</v>
      </c>
      <c r="D152" s="6" t="str">
        <f>'[1]G Wilson Sheet'!D152</f>
        <v>I Sugden</v>
      </c>
      <c r="E152" s="18">
        <v>98</v>
      </c>
      <c r="F152" s="19" t="s">
        <v>10</v>
      </c>
      <c r="G152" s="18">
        <v>1</v>
      </c>
      <c r="H152" s="18">
        <v>100</v>
      </c>
      <c r="I152" s="19" t="s">
        <v>10</v>
      </c>
      <c r="J152" s="18">
        <v>0</v>
      </c>
      <c r="K152" s="19">
        <f t="shared" si="69"/>
        <v>199</v>
      </c>
      <c r="L152" s="17" t="s">
        <v>11</v>
      </c>
      <c r="M152" s="6" t="str">
        <f>D148</f>
        <v>G Hunt</v>
      </c>
      <c r="N152" s="19">
        <f>K148</f>
        <v>193</v>
      </c>
      <c r="O152" s="17" t="str">
        <f t="shared" si="70"/>
        <v>W</v>
      </c>
      <c r="P152" s="17" t="str">
        <f t="shared" si="71"/>
        <v>2</v>
      </c>
      <c r="Q152" s="20" t="str">
        <f t="shared" si="72"/>
        <v>2</v>
      </c>
    </row>
    <row r="153" spans="1:17" x14ac:dyDescent="0.2">
      <c r="A153" s="7"/>
      <c r="B153" s="17">
        <v>21</v>
      </c>
      <c r="C153" s="17">
        <v>6</v>
      </c>
      <c r="D153" s="6" t="str">
        <f>'[1]G Wilson Sheet'!D153</f>
        <v>D Ducker</v>
      </c>
      <c r="E153" s="18">
        <v>98</v>
      </c>
      <c r="F153" s="19" t="s">
        <v>10</v>
      </c>
      <c r="G153" s="18">
        <v>2</v>
      </c>
      <c r="H153" s="18">
        <v>94</v>
      </c>
      <c r="I153" s="19" t="s">
        <v>10</v>
      </c>
      <c r="J153" s="18">
        <v>0</v>
      </c>
      <c r="K153" s="19">
        <f t="shared" si="69"/>
        <v>194</v>
      </c>
      <c r="L153" s="17" t="s">
        <v>11</v>
      </c>
      <c r="M153" s="6" t="str">
        <f>D150</f>
        <v>A S Greenwood</v>
      </c>
      <c r="N153" s="19">
        <f>K150</f>
        <v>198</v>
      </c>
      <c r="O153" s="17" t="str">
        <f t="shared" si="70"/>
        <v>L</v>
      </c>
      <c r="P153" s="17" t="str">
        <f t="shared" si="71"/>
        <v>0</v>
      </c>
      <c r="Q153" s="20" t="str">
        <f t="shared" si="72"/>
        <v>0</v>
      </c>
    </row>
    <row r="154" spans="1:17" ht="24.95" customHeight="1" x14ac:dyDescent="0.25">
      <c r="A154" s="7"/>
      <c r="B154" s="21" t="s">
        <v>1</v>
      </c>
      <c r="C154" s="21"/>
      <c r="D154" s="23" t="s">
        <v>2</v>
      </c>
      <c r="E154" s="19"/>
      <c r="F154" s="19"/>
      <c r="G154" s="19"/>
      <c r="H154" s="19"/>
      <c r="I154" s="19"/>
      <c r="J154" s="19"/>
      <c r="Q154" s="20"/>
    </row>
    <row r="155" spans="1:17" x14ac:dyDescent="0.2">
      <c r="A155" s="7"/>
      <c r="B155" s="17">
        <v>22</v>
      </c>
      <c r="C155" s="17">
        <v>1</v>
      </c>
      <c r="D155" s="6" t="str">
        <f>'[1]G Wilson Sheet'!D155</f>
        <v>I Waghorn</v>
      </c>
      <c r="E155" s="18">
        <v>97</v>
      </c>
      <c r="F155" s="19" t="s">
        <v>10</v>
      </c>
      <c r="G155" s="18">
        <v>5</v>
      </c>
      <c r="H155" s="18">
        <v>95</v>
      </c>
      <c r="I155" s="19" t="s">
        <v>10</v>
      </c>
      <c r="J155" s="18">
        <v>3</v>
      </c>
      <c r="K155" s="19">
        <f t="shared" ref="K155:K160" si="73">E155+G155+H155+J155</f>
        <v>200</v>
      </c>
      <c r="L155" s="17" t="s">
        <v>11</v>
      </c>
      <c r="M155" s="6" t="str">
        <f>D159</f>
        <v>T Chapman</v>
      </c>
      <c r="N155" s="19">
        <f>K159</f>
        <v>192</v>
      </c>
      <c r="O155" s="17" t="str">
        <f t="shared" ref="O155:O160" si="74">IF(K155=" ","L",IF(K155="0","L",IF(K155&gt;N155,"W",IF(K155&lt;N155,"L",IF(N155=0,"L",IF(N155=K155,"D"))))))</f>
        <v>W</v>
      </c>
      <c r="P155" s="17" t="str">
        <f t="shared" ref="P155:P160" si="75">IF(O155="W","2",IF(O155="D","1",IF(O155="l","0")))</f>
        <v>2</v>
      </c>
      <c r="Q155" s="20" t="str">
        <f t="shared" ref="Q155:Q160" si="76">P155</f>
        <v>2</v>
      </c>
    </row>
    <row r="156" spans="1:17" x14ac:dyDescent="0.2">
      <c r="A156" s="7"/>
      <c r="B156" s="17">
        <v>22</v>
      </c>
      <c r="C156" s="17">
        <v>2</v>
      </c>
      <c r="D156" s="6" t="str">
        <f>'[1]G Wilson Sheet'!D156</f>
        <v>B Page</v>
      </c>
      <c r="E156" s="18">
        <v>98</v>
      </c>
      <c r="F156" s="19" t="s">
        <v>10</v>
      </c>
      <c r="G156" s="18">
        <v>1</v>
      </c>
      <c r="H156" s="18">
        <v>98</v>
      </c>
      <c r="I156" s="19" t="s">
        <v>10</v>
      </c>
      <c r="J156" s="18">
        <v>0</v>
      </c>
      <c r="K156" s="19">
        <f t="shared" si="73"/>
        <v>197</v>
      </c>
      <c r="L156" s="17" t="s">
        <v>11</v>
      </c>
      <c r="M156" s="6" t="str">
        <f>D158</f>
        <v>A Rodgers</v>
      </c>
      <c r="N156" s="19">
        <f>K158</f>
        <v>201</v>
      </c>
      <c r="O156" s="17" t="str">
        <f t="shared" si="74"/>
        <v>L</v>
      </c>
      <c r="P156" s="17" t="str">
        <f t="shared" si="75"/>
        <v>0</v>
      </c>
      <c r="Q156" s="20" t="str">
        <f t="shared" si="76"/>
        <v>0</v>
      </c>
    </row>
    <row r="157" spans="1:17" x14ac:dyDescent="0.2">
      <c r="A157" s="7"/>
      <c r="B157" s="17">
        <v>22</v>
      </c>
      <c r="C157" s="17">
        <v>3</v>
      </c>
      <c r="D157" s="6" t="str">
        <f>'[1]G Wilson Sheet'!D157</f>
        <v>R Birchall</v>
      </c>
      <c r="E157" s="18">
        <v>100</v>
      </c>
      <c r="F157" s="19" t="s">
        <v>10</v>
      </c>
      <c r="G157" s="18">
        <v>2</v>
      </c>
      <c r="H157" s="18">
        <v>100</v>
      </c>
      <c r="I157" s="19" t="s">
        <v>10</v>
      </c>
      <c r="J157" s="18">
        <v>3</v>
      </c>
      <c r="K157" s="19">
        <f t="shared" si="73"/>
        <v>205</v>
      </c>
      <c r="L157" s="17" t="s">
        <v>11</v>
      </c>
      <c r="M157" s="6" t="str">
        <f>D160</f>
        <v>P Thornton</v>
      </c>
      <c r="N157" s="19">
        <f>K160</f>
        <v>201</v>
      </c>
      <c r="O157" s="17" t="str">
        <f t="shared" si="74"/>
        <v>W</v>
      </c>
      <c r="P157" s="17" t="str">
        <f t="shared" si="75"/>
        <v>2</v>
      </c>
      <c r="Q157" s="20" t="str">
        <f t="shared" si="76"/>
        <v>2</v>
      </c>
    </row>
    <row r="158" spans="1:17" x14ac:dyDescent="0.2">
      <c r="A158" s="7"/>
      <c r="B158" s="17">
        <v>22</v>
      </c>
      <c r="C158" s="17">
        <v>4</v>
      </c>
      <c r="D158" s="6" t="str">
        <f>'[1]G Wilson Sheet'!D158</f>
        <v>A Rodgers</v>
      </c>
      <c r="E158" s="18">
        <v>99</v>
      </c>
      <c r="F158" s="19" t="s">
        <v>10</v>
      </c>
      <c r="G158" s="18">
        <v>1</v>
      </c>
      <c r="H158" s="18">
        <v>99</v>
      </c>
      <c r="I158" s="19" t="s">
        <v>10</v>
      </c>
      <c r="J158" s="18">
        <v>2</v>
      </c>
      <c r="K158" s="19">
        <f t="shared" si="73"/>
        <v>201</v>
      </c>
      <c r="L158" s="17" t="s">
        <v>11</v>
      </c>
      <c r="M158" s="6" t="str">
        <f>D156</f>
        <v>B Page</v>
      </c>
      <c r="N158" s="19">
        <f>K156</f>
        <v>197</v>
      </c>
      <c r="O158" s="17" t="str">
        <f t="shared" si="74"/>
        <v>W</v>
      </c>
      <c r="P158" s="17" t="str">
        <f t="shared" si="75"/>
        <v>2</v>
      </c>
      <c r="Q158" s="20" t="str">
        <f t="shared" si="76"/>
        <v>2</v>
      </c>
    </row>
    <row r="159" spans="1:17" x14ac:dyDescent="0.2">
      <c r="A159" s="7"/>
      <c r="B159" s="17">
        <v>22</v>
      </c>
      <c r="C159" s="17">
        <v>5</v>
      </c>
      <c r="D159" s="6" t="str">
        <f>'[1]G Wilson Sheet'!D159</f>
        <v>T Chapman</v>
      </c>
      <c r="E159" s="18">
        <v>94</v>
      </c>
      <c r="F159" s="19" t="s">
        <v>10</v>
      </c>
      <c r="G159" s="18">
        <v>0</v>
      </c>
      <c r="H159" s="18">
        <v>97</v>
      </c>
      <c r="I159" s="19" t="s">
        <v>10</v>
      </c>
      <c r="J159" s="18">
        <v>1</v>
      </c>
      <c r="K159" s="19">
        <f t="shared" si="73"/>
        <v>192</v>
      </c>
      <c r="L159" s="17" t="s">
        <v>11</v>
      </c>
      <c r="M159" s="6" t="str">
        <f>D155</f>
        <v>I Waghorn</v>
      </c>
      <c r="N159" s="19">
        <f>K155</f>
        <v>200</v>
      </c>
      <c r="O159" s="17" t="str">
        <f t="shared" si="74"/>
        <v>L</v>
      </c>
      <c r="P159" s="17" t="str">
        <f t="shared" si="75"/>
        <v>0</v>
      </c>
      <c r="Q159" s="20" t="str">
        <f t="shared" si="76"/>
        <v>0</v>
      </c>
    </row>
    <row r="160" spans="1:17" x14ac:dyDescent="0.2">
      <c r="A160" s="7"/>
      <c r="B160" s="17">
        <v>22</v>
      </c>
      <c r="C160" s="17">
        <v>6</v>
      </c>
      <c r="D160" s="6" t="str">
        <f>'[1]G Wilson Sheet'!D160</f>
        <v>P Thornton</v>
      </c>
      <c r="E160" s="18">
        <v>100</v>
      </c>
      <c r="F160" s="19" t="s">
        <v>10</v>
      </c>
      <c r="G160" s="18">
        <v>2</v>
      </c>
      <c r="H160" s="18">
        <v>99</v>
      </c>
      <c r="I160" s="19" t="s">
        <v>10</v>
      </c>
      <c r="J160" s="18">
        <v>0</v>
      </c>
      <c r="K160" s="19">
        <f t="shared" si="73"/>
        <v>201</v>
      </c>
      <c r="L160" s="17" t="s">
        <v>11</v>
      </c>
      <c r="M160" s="6" t="str">
        <f>D157</f>
        <v>R Birchall</v>
      </c>
      <c r="N160" s="19">
        <f>K157</f>
        <v>205</v>
      </c>
      <c r="O160" s="17" t="str">
        <f t="shared" si="74"/>
        <v>L</v>
      </c>
      <c r="P160" s="17" t="str">
        <f t="shared" si="75"/>
        <v>0</v>
      </c>
      <c r="Q160" s="20" t="str">
        <f t="shared" si="76"/>
        <v>0</v>
      </c>
    </row>
    <row r="161" spans="1:17" ht="24.95" customHeight="1" x14ac:dyDescent="0.25">
      <c r="A161" s="7"/>
      <c r="B161" s="21" t="s">
        <v>1</v>
      </c>
      <c r="C161" s="21"/>
      <c r="D161" s="23" t="s">
        <v>2</v>
      </c>
      <c r="E161" s="19"/>
      <c r="F161" s="19"/>
      <c r="G161" s="19"/>
      <c r="H161" s="19"/>
      <c r="I161" s="19"/>
      <c r="J161" s="19"/>
      <c r="Q161" s="20"/>
    </row>
    <row r="162" spans="1:17" x14ac:dyDescent="0.2">
      <c r="A162" s="7"/>
      <c r="B162" s="17">
        <v>23</v>
      </c>
      <c r="C162" s="17">
        <v>1</v>
      </c>
      <c r="D162" s="6" t="str">
        <f>'[1]G Wilson Sheet'!D162</f>
        <v>L Allcock</v>
      </c>
      <c r="E162" s="18">
        <v>98</v>
      </c>
      <c r="F162" s="19" t="s">
        <v>10</v>
      </c>
      <c r="G162" s="18">
        <v>0</v>
      </c>
      <c r="H162" s="18">
        <v>99</v>
      </c>
      <c r="I162" s="19" t="s">
        <v>10</v>
      </c>
      <c r="J162" s="18">
        <v>1</v>
      </c>
      <c r="K162" s="19">
        <f t="shared" ref="K162:K167" si="77">E162+G162+H162+J162</f>
        <v>198</v>
      </c>
      <c r="L162" s="17" t="s">
        <v>11</v>
      </c>
      <c r="M162" s="6" t="str">
        <f>D166</f>
        <v>P Bryan</v>
      </c>
      <c r="N162" s="19">
        <f>K166</f>
        <v>205</v>
      </c>
      <c r="O162" s="17" t="str">
        <f t="shared" ref="O162:O167" si="78">IF(K162=" ","L",IF(K162="0","L",IF(K162&gt;N162,"W",IF(K162&lt;N162,"L",IF(N162=0,"L",IF(N162=K162,"D"))))))</f>
        <v>L</v>
      </c>
      <c r="P162" s="17" t="str">
        <f t="shared" ref="P162:P167" si="79">IF(O162="W","2",IF(O162="D","1",IF(O162="l","0")))</f>
        <v>0</v>
      </c>
      <c r="Q162" s="20" t="str">
        <f t="shared" ref="Q162:Q167" si="80">P162</f>
        <v>0</v>
      </c>
    </row>
    <row r="163" spans="1:17" x14ac:dyDescent="0.2">
      <c r="A163" s="7"/>
      <c r="B163" s="17">
        <v>23</v>
      </c>
      <c r="C163" s="17">
        <v>2</v>
      </c>
      <c r="D163" s="6" t="str">
        <f>'[1]G Wilson Sheet'!D163</f>
        <v>G Allwood</v>
      </c>
      <c r="E163" s="18">
        <v>98</v>
      </c>
      <c r="F163" s="19" t="s">
        <v>10</v>
      </c>
      <c r="G163" s="18">
        <v>0</v>
      </c>
      <c r="H163" s="18">
        <v>99</v>
      </c>
      <c r="I163" s="19" t="s">
        <v>10</v>
      </c>
      <c r="J163" s="18">
        <v>1</v>
      </c>
      <c r="K163" s="19">
        <f t="shared" si="77"/>
        <v>198</v>
      </c>
      <c r="L163" s="17" t="s">
        <v>11</v>
      </c>
      <c r="M163" s="6" t="str">
        <f>D165</f>
        <v>P Watson</v>
      </c>
      <c r="N163" s="19">
        <f>K165</f>
        <v>194</v>
      </c>
      <c r="O163" s="17" t="str">
        <f t="shared" si="78"/>
        <v>W</v>
      </c>
      <c r="P163" s="17" t="str">
        <f t="shared" si="79"/>
        <v>2</v>
      </c>
      <c r="Q163" s="20" t="str">
        <f t="shared" si="80"/>
        <v>2</v>
      </c>
    </row>
    <row r="164" spans="1:17" x14ac:dyDescent="0.2">
      <c r="A164" s="7"/>
      <c r="B164" s="17">
        <v>23</v>
      </c>
      <c r="C164" s="17">
        <v>3</v>
      </c>
      <c r="D164" s="6" t="str">
        <f>'[1]G Wilson Sheet'!D164</f>
        <v>A Platts</v>
      </c>
      <c r="E164" s="18">
        <v>100</v>
      </c>
      <c r="F164" s="19" t="s">
        <v>10</v>
      </c>
      <c r="G164" s="18">
        <v>0</v>
      </c>
      <c r="H164" s="18">
        <v>99</v>
      </c>
      <c r="I164" s="19" t="s">
        <v>10</v>
      </c>
      <c r="J164" s="18">
        <v>0</v>
      </c>
      <c r="K164" s="19">
        <f t="shared" si="77"/>
        <v>199</v>
      </c>
      <c r="L164" s="17" t="s">
        <v>11</v>
      </c>
      <c r="M164" s="6" t="str">
        <f>D167</f>
        <v>G C Barker</v>
      </c>
      <c r="N164" s="19">
        <f>K167</f>
        <v>193</v>
      </c>
      <c r="O164" s="17" t="str">
        <f t="shared" si="78"/>
        <v>W</v>
      </c>
      <c r="P164" s="17" t="str">
        <f t="shared" si="79"/>
        <v>2</v>
      </c>
      <c r="Q164" s="20" t="str">
        <f t="shared" si="80"/>
        <v>2</v>
      </c>
    </row>
    <row r="165" spans="1:17" x14ac:dyDescent="0.2">
      <c r="A165" s="7"/>
      <c r="B165" s="17">
        <v>23</v>
      </c>
      <c r="C165" s="17">
        <v>4</v>
      </c>
      <c r="D165" s="6" t="str">
        <f>'[1]G Wilson Sheet'!D165</f>
        <v>P Watson</v>
      </c>
      <c r="E165" s="18">
        <v>97</v>
      </c>
      <c r="F165" s="19" t="s">
        <v>10</v>
      </c>
      <c r="G165" s="18">
        <v>1</v>
      </c>
      <c r="H165" s="18">
        <v>95</v>
      </c>
      <c r="I165" s="19" t="s">
        <v>10</v>
      </c>
      <c r="J165" s="18">
        <v>1</v>
      </c>
      <c r="K165" s="19">
        <f t="shared" si="77"/>
        <v>194</v>
      </c>
      <c r="L165" s="17" t="s">
        <v>11</v>
      </c>
      <c r="M165" s="6" t="str">
        <f>D163</f>
        <v>G Allwood</v>
      </c>
      <c r="N165" s="19">
        <f>K163</f>
        <v>198</v>
      </c>
      <c r="O165" s="17" t="str">
        <f t="shared" si="78"/>
        <v>L</v>
      </c>
      <c r="P165" s="17" t="str">
        <f t="shared" si="79"/>
        <v>0</v>
      </c>
      <c r="Q165" s="20" t="str">
        <f t="shared" si="80"/>
        <v>0</v>
      </c>
    </row>
    <row r="166" spans="1:17" x14ac:dyDescent="0.2">
      <c r="A166" s="7"/>
      <c r="B166" s="17">
        <v>23</v>
      </c>
      <c r="C166" s="17">
        <v>5</v>
      </c>
      <c r="D166" s="6" t="str">
        <f>'[1]G Wilson Sheet'!D166</f>
        <v>P Bryan</v>
      </c>
      <c r="E166" s="18">
        <v>100</v>
      </c>
      <c r="F166" s="19" t="s">
        <v>10</v>
      </c>
      <c r="G166" s="18">
        <v>2</v>
      </c>
      <c r="H166" s="18">
        <v>100</v>
      </c>
      <c r="I166" s="19" t="s">
        <v>10</v>
      </c>
      <c r="J166" s="18">
        <v>3</v>
      </c>
      <c r="K166" s="19">
        <f t="shared" si="77"/>
        <v>205</v>
      </c>
      <c r="L166" s="17" t="s">
        <v>11</v>
      </c>
      <c r="M166" s="6" t="str">
        <f>D162</f>
        <v>L Allcock</v>
      </c>
      <c r="N166" s="19">
        <f>K162</f>
        <v>198</v>
      </c>
      <c r="O166" s="17" t="str">
        <f t="shared" si="78"/>
        <v>W</v>
      </c>
      <c r="P166" s="17" t="str">
        <f t="shared" si="79"/>
        <v>2</v>
      </c>
      <c r="Q166" s="20" t="str">
        <f t="shared" si="80"/>
        <v>2</v>
      </c>
    </row>
    <row r="167" spans="1:17" ht="15.75" thickBot="1" x14ac:dyDescent="0.25">
      <c r="A167" s="7"/>
      <c r="B167" s="17">
        <v>23</v>
      </c>
      <c r="C167" s="17">
        <v>6</v>
      </c>
      <c r="D167" s="6" t="str">
        <f>'[1]G Wilson Sheet'!D167</f>
        <v>G C Barker</v>
      </c>
      <c r="E167" s="18">
        <v>96</v>
      </c>
      <c r="F167" s="19" t="s">
        <v>10</v>
      </c>
      <c r="G167" s="18">
        <v>0</v>
      </c>
      <c r="H167" s="18">
        <v>97</v>
      </c>
      <c r="I167" s="19" t="s">
        <v>10</v>
      </c>
      <c r="J167" s="18">
        <v>0</v>
      </c>
      <c r="K167" s="19">
        <f t="shared" si="77"/>
        <v>193</v>
      </c>
      <c r="L167" s="17" t="s">
        <v>11</v>
      </c>
      <c r="M167" s="6" t="str">
        <f>D164</f>
        <v>A Platts</v>
      </c>
      <c r="N167" s="19">
        <f>K164</f>
        <v>199</v>
      </c>
      <c r="O167" s="17" t="str">
        <f t="shared" si="78"/>
        <v>L</v>
      </c>
      <c r="P167" s="17" t="str">
        <f t="shared" si="79"/>
        <v>0</v>
      </c>
      <c r="Q167" s="20" t="str">
        <f t="shared" si="80"/>
        <v>0</v>
      </c>
    </row>
    <row r="168" spans="1:17" ht="15.75" thickTop="1" x14ac:dyDescent="0.2">
      <c r="A168" s="24"/>
      <c r="B168" s="25"/>
      <c r="C168" s="25"/>
      <c r="D168" s="24"/>
      <c r="E168" s="26"/>
      <c r="F168" s="27"/>
      <c r="G168" s="26"/>
      <c r="H168" s="26"/>
      <c r="I168" s="27"/>
      <c r="J168" s="26"/>
      <c r="K168" s="27"/>
      <c r="L168" s="25"/>
      <c r="M168" s="24"/>
      <c r="N168" s="27"/>
      <c r="O168" s="25"/>
      <c r="P168" s="25"/>
      <c r="Q168" s="25"/>
    </row>
    <row r="169" spans="1:17" ht="15.75" thickBot="1" x14ac:dyDescent="0.25">
      <c r="A169" s="28"/>
      <c r="B169" s="29"/>
      <c r="C169" s="29"/>
      <c r="D169" s="28"/>
      <c r="E169" s="30"/>
      <c r="F169" s="31"/>
      <c r="G169" s="30"/>
      <c r="H169" s="30"/>
      <c r="I169" s="31"/>
      <c r="J169" s="30"/>
      <c r="K169" s="31"/>
      <c r="L169" s="29"/>
      <c r="M169" s="28"/>
      <c r="N169" s="31"/>
      <c r="O169" s="29"/>
      <c r="P169" s="29"/>
      <c r="Q169" s="29"/>
    </row>
    <row r="170" spans="1:17" ht="24.95" customHeight="1" thickTop="1" x14ac:dyDescent="0.25">
      <c r="A170" s="7"/>
      <c r="B170" s="21" t="s">
        <v>1</v>
      </c>
      <c r="C170" s="21"/>
      <c r="D170" s="23" t="s">
        <v>2</v>
      </c>
      <c r="E170" s="19"/>
      <c r="F170" s="19"/>
      <c r="G170" s="19"/>
      <c r="H170" s="19"/>
      <c r="I170" s="19"/>
      <c r="J170" s="19"/>
      <c r="Q170" s="20"/>
    </row>
    <row r="171" spans="1:17" x14ac:dyDescent="0.2">
      <c r="A171" s="7"/>
      <c r="B171" s="17">
        <v>24</v>
      </c>
      <c r="C171" s="17">
        <v>1</v>
      </c>
      <c r="D171" s="6" t="str">
        <f>'[1]G Wilson Sheet'!D171</f>
        <v>S Carter</v>
      </c>
      <c r="E171" s="18">
        <v>95</v>
      </c>
      <c r="F171" s="19" t="s">
        <v>10</v>
      </c>
      <c r="G171" s="18">
        <v>1</v>
      </c>
      <c r="H171" s="18">
        <v>97</v>
      </c>
      <c r="I171" s="19" t="s">
        <v>10</v>
      </c>
      <c r="J171" s="18">
        <v>1</v>
      </c>
      <c r="K171" s="19">
        <f t="shared" ref="K171:K176" si="81">E171+G171+H171+J171</f>
        <v>194</v>
      </c>
      <c r="L171" s="17" t="s">
        <v>11</v>
      </c>
      <c r="M171" s="6" t="str">
        <f>D175</f>
        <v>B Linden</v>
      </c>
      <c r="N171" s="19">
        <f>K175</f>
        <v>172</v>
      </c>
      <c r="O171" s="17" t="str">
        <f t="shared" ref="O171:O176" si="82">IF(K171=" ","L",IF(K171="0","L",IF(K171&gt;N171,"W",IF(K171&lt;N171,"L",IF(N171=0,"L",IF(N171=K171,"D"))))))</f>
        <v>W</v>
      </c>
      <c r="P171" s="17" t="str">
        <f t="shared" ref="P171:P176" si="83">IF(O171="W","2",IF(O171="D","1",IF(O171="l","0")))</f>
        <v>2</v>
      </c>
      <c r="Q171" s="20" t="str">
        <f t="shared" ref="Q171:Q176" si="84">P171</f>
        <v>2</v>
      </c>
    </row>
    <row r="172" spans="1:17" x14ac:dyDescent="0.2">
      <c r="A172" s="7"/>
      <c r="B172" s="17">
        <v>24</v>
      </c>
      <c r="C172" s="17">
        <v>2</v>
      </c>
      <c r="D172" s="6" t="str">
        <f>'[1]G Wilson Sheet'!D172</f>
        <v>M Wilson</v>
      </c>
      <c r="E172" s="18">
        <v>98</v>
      </c>
      <c r="F172" s="19" t="s">
        <v>10</v>
      </c>
      <c r="G172" s="18">
        <v>0</v>
      </c>
      <c r="H172" s="18">
        <v>97</v>
      </c>
      <c r="I172" s="19" t="s">
        <v>10</v>
      </c>
      <c r="J172" s="18">
        <v>1</v>
      </c>
      <c r="K172" s="19">
        <f t="shared" si="81"/>
        <v>196</v>
      </c>
      <c r="L172" s="17" t="s">
        <v>11</v>
      </c>
      <c r="M172" s="6" t="str">
        <f>D174</f>
        <v>P Walker</v>
      </c>
      <c r="N172" s="19">
        <f>K174</f>
        <v>200</v>
      </c>
      <c r="O172" s="17" t="str">
        <f t="shared" si="82"/>
        <v>L</v>
      </c>
      <c r="P172" s="17" t="str">
        <f t="shared" si="83"/>
        <v>0</v>
      </c>
      <c r="Q172" s="20" t="str">
        <f t="shared" si="84"/>
        <v>0</v>
      </c>
    </row>
    <row r="173" spans="1:17" x14ac:dyDescent="0.2">
      <c r="A173" s="7"/>
      <c r="B173" s="17">
        <v>24</v>
      </c>
      <c r="C173" s="17">
        <v>3</v>
      </c>
      <c r="D173" s="6" t="str">
        <f>'[1]G Wilson Sheet'!D173</f>
        <v>A Watson</v>
      </c>
      <c r="E173" s="18">
        <v>94</v>
      </c>
      <c r="F173" s="19" t="s">
        <v>10</v>
      </c>
      <c r="G173" s="18">
        <v>0</v>
      </c>
      <c r="H173" s="18">
        <v>92</v>
      </c>
      <c r="I173" s="19" t="s">
        <v>10</v>
      </c>
      <c r="J173" s="18">
        <v>0</v>
      </c>
      <c r="K173" s="19">
        <f t="shared" si="81"/>
        <v>186</v>
      </c>
      <c r="L173" s="17" t="s">
        <v>11</v>
      </c>
      <c r="M173" s="6" t="str">
        <f>D176</f>
        <v>S Dodds</v>
      </c>
      <c r="N173" s="19">
        <f>K176</f>
        <v>189</v>
      </c>
      <c r="O173" s="17" t="str">
        <f t="shared" si="82"/>
        <v>L</v>
      </c>
      <c r="P173" s="17" t="str">
        <f t="shared" si="83"/>
        <v>0</v>
      </c>
      <c r="Q173" s="20" t="str">
        <f t="shared" si="84"/>
        <v>0</v>
      </c>
    </row>
    <row r="174" spans="1:17" x14ac:dyDescent="0.2">
      <c r="A174" s="7"/>
      <c r="B174" s="17">
        <v>24</v>
      </c>
      <c r="C174" s="17">
        <v>4</v>
      </c>
      <c r="D174" s="6" t="str">
        <f>'[1]G Wilson Sheet'!D174</f>
        <v>P Walker</v>
      </c>
      <c r="E174" s="18">
        <v>99</v>
      </c>
      <c r="F174" s="19" t="s">
        <v>10</v>
      </c>
      <c r="G174" s="18">
        <v>1</v>
      </c>
      <c r="H174" s="18">
        <v>99</v>
      </c>
      <c r="I174" s="19" t="s">
        <v>10</v>
      </c>
      <c r="J174" s="18">
        <v>1</v>
      </c>
      <c r="K174" s="19">
        <f t="shared" si="81"/>
        <v>200</v>
      </c>
      <c r="L174" s="17" t="s">
        <v>11</v>
      </c>
      <c r="M174" s="6" t="str">
        <f>D172</f>
        <v>M Wilson</v>
      </c>
      <c r="N174" s="19">
        <f>K172</f>
        <v>196</v>
      </c>
      <c r="O174" s="17" t="str">
        <f t="shared" si="82"/>
        <v>W</v>
      </c>
      <c r="P174" s="17" t="str">
        <f t="shared" si="83"/>
        <v>2</v>
      </c>
      <c r="Q174" s="20" t="str">
        <f t="shared" si="84"/>
        <v>2</v>
      </c>
    </row>
    <row r="175" spans="1:17" x14ac:dyDescent="0.2">
      <c r="A175" s="7"/>
      <c r="B175" s="17">
        <v>24</v>
      </c>
      <c r="C175" s="17">
        <v>5</v>
      </c>
      <c r="D175" s="6" t="str">
        <f>'[1]G Wilson Sheet'!D175</f>
        <v>B Linden</v>
      </c>
      <c r="E175" s="18">
        <v>89</v>
      </c>
      <c r="F175" s="19" t="s">
        <v>10</v>
      </c>
      <c r="G175" s="18">
        <v>0</v>
      </c>
      <c r="H175" s="18">
        <v>82</v>
      </c>
      <c r="I175" s="19" t="s">
        <v>10</v>
      </c>
      <c r="J175" s="18">
        <v>1</v>
      </c>
      <c r="K175" s="19">
        <f t="shared" si="81"/>
        <v>172</v>
      </c>
      <c r="L175" s="17" t="s">
        <v>11</v>
      </c>
      <c r="M175" s="6" t="str">
        <f>D171</f>
        <v>S Carter</v>
      </c>
      <c r="N175" s="19">
        <f>K171</f>
        <v>194</v>
      </c>
      <c r="O175" s="17" t="str">
        <f t="shared" si="82"/>
        <v>L</v>
      </c>
      <c r="P175" s="17" t="str">
        <f t="shared" si="83"/>
        <v>0</v>
      </c>
      <c r="Q175" s="20" t="str">
        <f t="shared" si="84"/>
        <v>0</v>
      </c>
    </row>
    <row r="176" spans="1:17" x14ac:dyDescent="0.2">
      <c r="A176" s="7"/>
      <c r="B176" s="17">
        <v>24</v>
      </c>
      <c r="C176" s="17">
        <v>6</v>
      </c>
      <c r="D176" s="6" t="str">
        <f>'[1]G Wilson Sheet'!D176</f>
        <v>S Dodds</v>
      </c>
      <c r="E176" s="18">
        <v>96</v>
      </c>
      <c r="F176" s="19" t="s">
        <v>10</v>
      </c>
      <c r="G176" s="18">
        <v>1</v>
      </c>
      <c r="H176" s="18">
        <v>91</v>
      </c>
      <c r="I176" s="19" t="s">
        <v>10</v>
      </c>
      <c r="J176" s="18">
        <v>1</v>
      </c>
      <c r="K176" s="19">
        <f t="shared" si="81"/>
        <v>189</v>
      </c>
      <c r="L176" s="17" t="s">
        <v>11</v>
      </c>
      <c r="M176" s="6" t="str">
        <f>D173</f>
        <v>A Watson</v>
      </c>
      <c r="N176" s="19">
        <f>K173</f>
        <v>186</v>
      </c>
      <c r="O176" s="17" t="str">
        <f t="shared" si="82"/>
        <v>W</v>
      </c>
      <c r="P176" s="17" t="str">
        <f t="shared" si="83"/>
        <v>2</v>
      </c>
      <c r="Q176" s="20" t="str">
        <f t="shared" si="84"/>
        <v>2</v>
      </c>
    </row>
    <row r="177" spans="1:17" ht="24.95" customHeight="1" x14ac:dyDescent="0.25">
      <c r="A177" s="7"/>
      <c r="B177" s="21" t="s">
        <v>1</v>
      </c>
      <c r="C177" s="21"/>
      <c r="D177" s="23" t="s">
        <v>2</v>
      </c>
      <c r="E177" s="19"/>
      <c r="F177" s="19"/>
      <c r="G177" s="19"/>
      <c r="H177" s="19"/>
      <c r="I177" s="19"/>
      <c r="J177" s="19"/>
      <c r="Q177" s="20"/>
    </row>
    <row r="178" spans="1:17" x14ac:dyDescent="0.2">
      <c r="A178" s="7"/>
      <c r="B178" s="17">
        <v>25</v>
      </c>
      <c r="C178" s="17">
        <v>1</v>
      </c>
      <c r="D178" s="6" t="str">
        <f>'[1]G Wilson Sheet'!D178</f>
        <v>P Croft</v>
      </c>
      <c r="E178" s="18">
        <v>95</v>
      </c>
      <c r="F178" s="19" t="s">
        <v>10</v>
      </c>
      <c r="G178" s="18">
        <v>0</v>
      </c>
      <c r="H178" s="18">
        <v>95</v>
      </c>
      <c r="I178" s="19" t="s">
        <v>10</v>
      </c>
      <c r="J178" s="18">
        <v>2</v>
      </c>
      <c r="K178" s="19">
        <f t="shared" ref="K178:K182" si="85">E178+G178+H178+J178</f>
        <v>192</v>
      </c>
      <c r="L178" s="17" t="s">
        <v>11</v>
      </c>
      <c r="M178" s="6" t="str">
        <f>D182</f>
        <v>S Williams</v>
      </c>
      <c r="N178" s="19">
        <f>K182</f>
        <v>185</v>
      </c>
      <c r="O178" s="17" t="str">
        <f t="shared" ref="O178:O183" si="86">IF(K178=" ","L",IF(K178="0","L",IF(K178&gt;N178,"W",IF(K178&lt;N178,"L",IF(N178=0,"L",IF(N178=K178,"D"))))))</f>
        <v>W</v>
      </c>
      <c r="P178" s="17" t="str">
        <f t="shared" ref="P178:P190" si="87">IF(O178="W","2",IF(O178="D","1",IF(O178="l","0")))</f>
        <v>2</v>
      </c>
      <c r="Q178" s="20" t="str">
        <f t="shared" ref="Q178:Q190" si="88">P178</f>
        <v>2</v>
      </c>
    </row>
    <row r="179" spans="1:17" x14ac:dyDescent="0.2">
      <c r="A179" s="7"/>
      <c r="B179" s="17">
        <v>25</v>
      </c>
      <c r="C179" s="17">
        <v>2</v>
      </c>
      <c r="D179" s="6" t="str">
        <f>'[1]G Wilson Sheet'!D179</f>
        <v>P Curl</v>
      </c>
      <c r="E179" s="18">
        <v>96</v>
      </c>
      <c r="F179" s="19" t="s">
        <v>10</v>
      </c>
      <c r="G179" s="18">
        <v>0</v>
      </c>
      <c r="H179" s="18">
        <v>96</v>
      </c>
      <c r="I179" s="19" t="s">
        <v>10</v>
      </c>
      <c r="J179" s="18">
        <v>0</v>
      </c>
      <c r="K179" s="19">
        <f t="shared" si="85"/>
        <v>192</v>
      </c>
      <c r="L179" s="17" t="s">
        <v>11</v>
      </c>
      <c r="M179" s="6" t="str">
        <f>D181</f>
        <v>T Hammerton</v>
      </c>
      <c r="N179" s="19">
        <f>K181</f>
        <v>187</v>
      </c>
      <c r="O179" s="17" t="str">
        <f t="shared" si="86"/>
        <v>W</v>
      </c>
      <c r="P179" s="17" t="str">
        <f t="shared" si="87"/>
        <v>2</v>
      </c>
      <c r="Q179" s="20" t="str">
        <f t="shared" si="88"/>
        <v>2</v>
      </c>
    </row>
    <row r="180" spans="1:17" x14ac:dyDescent="0.2">
      <c r="A180" s="7"/>
      <c r="B180" s="17">
        <v>25</v>
      </c>
      <c r="C180" s="17">
        <v>3</v>
      </c>
      <c r="D180" s="6" t="str">
        <f>'[1]G Wilson Sheet'!D180</f>
        <v>A Dyson</v>
      </c>
      <c r="E180" s="18">
        <v>97</v>
      </c>
      <c r="F180" s="19" t="s">
        <v>10</v>
      </c>
      <c r="G180" s="18">
        <v>0</v>
      </c>
      <c r="H180" s="18">
        <v>98</v>
      </c>
      <c r="I180" s="19" t="s">
        <v>10</v>
      </c>
      <c r="J180" s="18">
        <v>0</v>
      </c>
      <c r="K180" s="19">
        <f t="shared" si="85"/>
        <v>195</v>
      </c>
      <c r="L180" s="17" t="s">
        <v>11</v>
      </c>
      <c r="M180" s="6" t="str">
        <f>D183</f>
        <v>J Lines</v>
      </c>
      <c r="N180" s="19">
        <f>K183</f>
        <v>196</v>
      </c>
      <c r="O180" s="17" t="str">
        <f t="shared" si="86"/>
        <v>L</v>
      </c>
      <c r="P180" s="17" t="str">
        <f t="shared" si="87"/>
        <v>0</v>
      </c>
      <c r="Q180" s="20" t="str">
        <f t="shared" si="88"/>
        <v>0</v>
      </c>
    </row>
    <row r="181" spans="1:17" x14ac:dyDescent="0.2">
      <c r="A181" s="7"/>
      <c r="B181" s="17">
        <v>25</v>
      </c>
      <c r="C181" s="17">
        <v>4</v>
      </c>
      <c r="D181" s="6" t="str">
        <f>'[1]G Wilson Sheet'!D181</f>
        <v>T Hammerton</v>
      </c>
      <c r="E181" s="18">
        <v>92</v>
      </c>
      <c r="F181" s="19" t="s">
        <v>10</v>
      </c>
      <c r="G181" s="18">
        <v>0</v>
      </c>
      <c r="H181" s="18">
        <v>95</v>
      </c>
      <c r="I181" s="19" t="s">
        <v>10</v>
      </c>
      <c r="J181" s="18">
        <v>0</v>
      </c>
      <c r="K181" s="19">
        <f t="shared" si="85"/>
        <v>187</v>
      </c>
      <c r="L181" s="17" t="s">
        <v>11</v>
      </c>
      <c r="M181" s="6" t="str">
        <f>D179</f>
        <v>P Curl</v>
      </c>
      <c r="N181" s="19">
        <f>K179</f>
        <v>192</v>
      </c>
      <c r="O181" s="17" t="str">
        <f t="shared" si="86"/>
        <v>L</v>
      </c>
      <c r="P181" s="17" t="str">
        <f t="shared" si="87"/>
        <v>0</v>
      </c>
      <c r="Q181" s="20" t="str">
        <f t="shared" si="88"/>
        <v>0</v>
      </c>
    </row>
    <row r="182" spans="1:17" x14ac:dyDescent="0.2">
      <c r="A182" s="7"/>
      <c r="B182" s="17">
        <v>25</v>
      </c>
      <c r="C182" s="17">
        <v>5</v>
      </c>
      <c r="D182" s="6" t="str">
        <f>'[1]G Wilson Sheet'!D182</f>
        <v>S Williams</v>
      </c>
      <c r="E182" s="18">
        <v>91</v>
      </c>
      <c r="F182" s="19" t="s">
        <v>10</v>
      </c>
      <c r="G182" s="18">
        <v>0</v>
      </c>
      <c r="H182" s="18">
        <v>94</v>
      </c>
      <c r="I182" s="19" t="s">
        <v>10</v>
      </c>
      <c r="J182" s="18">
        <v>0</v>
      </c>
      <c r="K182" s="19">
        <f t="shared" si="85"/>
        <v>185</v>
      </c>
      <c r="L182" s="17" t="s">
        <v>11</v>
      </c>
      <c r="M182" s="6" t="str">
        <f>D178</f>
        <v>P Croft</v>
      </c>
      <c r="N182" s="19">
        <f>K178</f>
        <v>192</v>
      </c>
      <c r="O182" s="17" t="str">
        <f t="shared" si="86"/>
        <v>L</v>
      </c>
      <c r="P182" s="17" t="str">
        <f t="shared" si="87"/>
        <v>0</v>
      </c>
      <c r="Q182" s="20" t="str">
        <f t="shared" si="88"/>
        <v>0</v>
      </c>
    </row>
    <row r="183" spans="1:17" x14ac:dyDescent="0.2">
      <c r="A183" s="7"/>
      <c r="B183" s="17">
        <v>25</v>
      </c>
      <c r="C183" s="17">
        <v>6</v>
      </c>
      <c r="D183" s="6" t="str">
        <f>'[1]G Wilson Sheet'!D183</f>
        <v>J Lines</v>
      </c>
      <c r="E183" s="18">
        <v>96</v>
      </c>
      <c r="F183" s="19" t="s">
        <v>10</v>
      </c>
      <c r="G183" s="18">
        <v>0</v>
      </c>
      <c r="H183" s="18">
        <v>99</v>
      </c>
      <c r="I183" s="19" t="s">
        <v>10</v>
      </c>
      <c r="J183" s="18">
        <v>1</v>
      </c>
      <c r="K183" s="19">
        <f>E183+G183+H183+J183</f>
        <v>196</v>
      </c>
      <c r="L183" s="17" t="s">
        <v>11</v>
      </c>
      <c r="M183" s="6" t="str">
        <f>D180</f>
        <v>A Dyson</v>
      </c>
      <c r="N183" s="19">
        <f>K180</f>
        <v>195</v>
      </c>
      <c r="O183" s="17" t="str">
        <f t="shared" si="86"/>
        <v>W</v>
      </c>
      <c r="P183" s="17" t="str">
        <f t="shared" si="87"/>
        <v>2</v>
      </c>
      <c r="Q183" s="20" t="str">
        <f t="shared" si="88"/>
        <v>2</v>
      </c>
    </row>
    <row r="184" spans="1:17" ht="24.95" customHeight="1" x14ac:dyDescent="0.25">
      <c r="A184" s="7"/>
      <c r="B184" s="21" t="s">
        <v>1</v>
      </c>
      <c r="C184" s="21"/>
      <c r="D184" s="23" t="s">
        <v>2</v>
      </c>
      <c r="E184" s="19"/>
      <c r="F184" s="19"/>
      <c r="G184" s="19"/>
      <c r="H184" s="19"/>
      <c r="I184" s="19"/>
      <c r="J184" s="19"/>
      <c r="Q184" s="20"/>
    </row>
    <row r="185" spans="1:17" x14ac:dyDescent="0.2">
      <c r="A185" s="7"/>
      <c r="B185" s="17">
        <v>26</v>
      </c>
      <c r="C185" s="17">
        <v>1</v>
      </c>
      <c r="D185" s="6" t="str">
        <f>'[1]G Wilson Sheet'!D185</f>
        <v>D Harrison</v>
      </c>
      <c r="E185" s="18">
        <v>97</v>
      </c>
      <c r="F185" s="19" t="s">
        <v>10</v>
      </c>
      <c r="G185" s="18">
        <v>0</v>
      </c>
      <c r="H185" s="18">
        <v>98</v>
      </c>
      <c r="I185" s="19" t="s">
        <v>10</v>
      </c>
      <c r="J185" s="18">
        <v>0</v>
      </c>
      <c r="K185" s="19">
        <f t="shared" ref="K185:K190" si="89">E185+G185+H185+J185</f>
        <v>195</v>
      </c>
      <c r="L185" s="17" t="s">
        <v>11</v>
      </c>
      <c r="M185" s="6" t="str">
        <f>D189</f>
        <v>P Bridger</v>
      </c>
      <c r="N185" s="19">
        <f>K189</f>
        <v>0</v>
      </c>
      <c r="O185" s="17" t="str">
        <f t="shared" ref="O185:O190" si="90">IF(K185=" ","L",IF(K185="0","L",IF(K185&gt;N185,"W",IF(K185&lt;N185,"L",IF(N185=0,"L",IF(N185=K185,"D"))))))</f>
        <v>W</v>
      </c>
      <c r="P185" s="17" t="str">
        <f t="shared" si="87"/>
        <v>2</v>
      </c>
      <c r="Q185" s="20" t="str">
        <f t="shared" si="88"/>
        <v>2</v>
      </c>
    </row>
    <row r="186" spans="1:17" x14ac:dyDescent="0.2">
      <c r="A186" s="7"/>
      <c r="B186" s="17">
        <v>26</v>
      </c>
      <c r="C186" s="17">
        <v>2</v>
      </c>
      <c r="D186" s="6" t="str">
        <f>'[1]G Wilson Sheet'!D186</f>
        <v>C Ward</v>
      </c>
      <c r="E186" s="18">
        <v>98</v>
      </c>
      <c r="F186" s="19" t="s">
        <v>10</v>
      </c>
      <c r="G186" s="18">
        <v>0</v>
      </c>
      <c r="H186" s="18">
        <v>93</v>
      </c>
      <c r="I186" s="19" t="s">
        <v>10</v>
      </c>
      <c r="J186" s="18">
        <v>1</v>
      </c>
      <c r="K186" s="19">
        <f t="shared" si="89"/>
        <v>192</v>
      </c>
      <c r="L186" s="17" t="s">
        <v>11</v>
      </c>
      <c r="M186" s="6" t="str">
        <f>D188</f>
        <v>J Allen</v>
      </c>
      <c r="N186" s="19">
        <f>K188</f>
        <v>193</v>
      </c>
      <c r="O186" s="17" t="str">
        <f t="shared" si="90"/>
        <v>L</v>
      </c>
      <c r="P186" s="17" t="str">
        <f t="shared" si="87"/>
        <v>0</v>
      </c>
      <c r="Q186" s="20" t="str">
        <f t="shared" si="88"/>
        <v>0</v>
      </c>
    </row>
    <row r="187" spans="1:17" x14ac:dyDescent="0.2">
      <c r="A187" s="7"/>
      <c r="B187" s="17">
        <v>26</v>
      </c>
      <c r="C187" s="17">
        <v>3</v>
      </c>
      <c r="D187" s="6" t="str">
        <f>'[1]G Wilson Sheet'!D187</f>
        <v>P Scandrett</v>
      </c>
      <c r="E187" s="18">
        <v>90</v>
      </c>
      <c r="F187" s="19" t="s">
        <v>10</v>
      </c>
      <c r="G187" s="18">
        <v>0</v>
      </c>
      <c r="H187" s="18">
        <v>93</v>
      </c>
      <c r="I187" s="19" t="s">
        <v>10</v>
      </c>
      <c r="J187" s="18">
        <v>0</v>
      </c>
      <c r="K187" s="19">
        <f t="shared" si="89"/>
        <v>183</v>
      </c>
      <c r="L187" s="17" t="s">
        <v>11</v>
      </c>
      <c r="M187" s="6" t="str">
        <f>D190</f>
        <v>BYE</v>
      </c>
      <c r="N187" s="19">
        <f>K190</f>
        <v>0</v>
      </c>
      <c r="O187" s="17" t="str">
        <f t="shared" si="90"/>
        <v>W</v>
      </c>
      <c r="P187" s="17" t="str">
        <f t="shared" si="87"/>
        <v>2</v>
      </c>
      <c r="Q187" s="20" t="str">
        <f t="shared" si="88"/>
        <v>2</v>
      </c>
    </row>
    <row r="188" spans="1:17" x14ac:dyDescent="0.2">
      <c r="A188" s="7"/>
      <c r="B188" s="17">
        <v>26</v>
      </c>
      <c r="C188" s="17">
        <v>4</v>
      </c>
      <c r="D188" s="6" t="str">
        <f>'[1]G Wilson Sheet'!D188</f>
        <v>J Allen</v>
      </c>
      <c r="E188" s="18">
        <v>96</v>
      </c>
      <c r="F188" s="19" t="s">
        <v>10</v>
      </c>
      <c r="G188" s="18">
        <v>0</v>
      </c>
      <c r="H188" s="18">
        <v>97</v>
      </c>
      <c r="I188" s="19" t="s">
        <v>10</v>
      </c>
      <c r="J188" s="18">
        <v>0</v>
      </c>
      <c r="K188" s="19">
        <f t="shared" si="89"/>
        <v>193</v>
      </c>
      <c r="L188" s="17" t="s">
        <v>11</v>
      </c>
      <c r="M188" s="6" t="str">
        <f>D186</f>
        <v>C Ward</v>
      </c>
      <c r="N188" s="19">
        <f>K186</f>
        <v>192</v>
      </c>
      <c r="O188" s="17" t="str">
        <f t="shared" si="90"/>
        <v>W</v>
      </c>
      <c r="P188" s="17" t="str">
        <f t="shared" si="87"/>
        <v>2</v>
      </c>
      <c r="Q188" s="20" t="str">
        <f t="shared" si="88"/>
        <v>2</v>
      </c>
    </row>
    <row r="189" spans="1:17" x14ac:dyDescent="0.2">
      <c r="A189" s="7"/>
      <c r="B189" s="17">
        <v>26</v>
      </c>
      <c r="C189" s="17">
        <v>5</v>
      </c>
      <c r="D189" s="6" t="str">
        <f>'[1]G Wilson Sheet'!D189</f>
        <v>P Bridger</v>
      </c>
      <c r="E189" s="18">
        <v>0</v>
      </c>
      <c r="F189" s="19" t="s">
        <v>10</v>
      </c>
      <c r="G189" s="18">
        <v>0</v>
      </c>
      <c r="H189" s="18">
        <v>0</v>
      </c>
      <c r="I189" s="19" t="s">
        <v>10</v>
      </c>
      <c r="J189" s="18">
        <v>0</v>
      </c>
      <c r="K189" s="19">
        <f t="shared" si="89"/>
        <v>0</v>
      </c>
      <c r="L189" s="17" t="s">
        <v>11</v>
      </c>
      <c r="M189" s="6" t="str">
        <f>D185</f>
        <v>D Harrison</v>
      </c>
      <c r="N189" s="19">
        <f>K185</f>
        <v>195</v>
      </c>
      <c r="O189" s="17" t="str">
        <f t="shared" si="90"/>
        <v>L</v>
      </c>
      <c r="P189" s="17" t="str">
        <f t="shared" si="87"/>
        <v>0</v>
      </c>
      <c r="Q189" s="20" t="str">
        <f t="shared" si="88"/>
        <v>0</v>
      </c>
    </row>
    <row r="190" spans="1:17" x14ac:dyDescent="0.2">
      <c r="A190" s="7"/>
      <c r="B190" s="17">
        <v>26</v>
      </c>
      <c r="C190" s="17">
        <v>6</v>
      </c>
      <c r="D190" s="6" t="str">
        <f>'[1]G Wilson Sheet'!D190</f>
        <v>BYE</v>
      </c>
      <c r="E190" s="18">
        <v>0</v>
      </c>
      <c r="F190" s="19" t="s">
        <v>10</v>
      </c>
      <c r="G190" s="18">
        <v>0</v>
      </c>
      <c r="H190" s="18">
        <v>0</v>
      </c>
      <c r="I190" s="19" t="s">
        <v>10</v>
      </c>
      <c r="J190" s="18">
        <v>0</v>
      </c>
      <c r="K190" s="19">
        <f t="shared" si="89"/>
        <v>0</v>
      </c>
      <c r="L190" s="17" t="s">
        <v>11</v>
      </c>
      <c r="M190" s="6" t="str">
        <f>D187</f>
        <v>P Scandrett</v>
      </c>
      <c r="N190" s="19">
        <f>K187</f>
        <v>183</v>
      </c>
      <c r="O190" s="17" t="str">
        <f t="shared" si="90"/>
        <v>L</v>
      </c>
      <c r="P190" s="17" t="str">
        <f t="shared" si="87"/>
        <v>0</v>
      </c>
      <c r="Q190" s="20" t="str">
        <f t="shared" si="88"/>
        <v>0</v>
      </c>
    </row>
    <row r="191" spans="1:17" ht="24.95" customHeight="1" x14ac:dyDescent="0.25">
      <c r="A191" s="7"/>
      <c r="B191" s="21" t="s">
        <v>1</v>
      </c>
      <c r="C191" s="21"/>
      <c r="D191" s="23" t="s">
        <v>2</v>
      </c>
      <c r="E191" s="19"/>
      <c r="F191" s="19"/>
      <c r="G191" s="19"/>
      <c r="H191" s="19"/>
      <c r="I191" s="19"/>
      <c r="J191" s="19"/>
      <c r="Q191" s="20"/>
    </row>
    <row r="192" spans="1:17" x14ac:dyDescent="0.2">
      <c r="A192" s="7"/>
      <c r="B192" s="17">
        <v>27</v>
      </c>
      <c r="C192" s="17">
        <v>1</v>
      </c>
      <c r="D192" s="6" t="str">
        <f>'[1]G Wilson Sheet'!D192</f>
        <v>S Short</v>
      </c>
      <c r="E192" s="18">
        <v>96</v>
      </c>
      <c r="F192" s="19" t="s">
        <v>10</v>
      </c>
      <c r="G192" s="18">
        <v>0</v>
      </c>
      <c r="H192" s="18">
        <v>97</v>
      </c>
      <c r="I192" s="19" t="s">
        <v>10</v>
      </c>
      <c r="J192" s="18">
        <v>3</v>
      </c>
      <c r="K192" s="19">
        <f t="shared" ref="K192:K197" si="91">E192+G192+H192+J192</f>
        <v>196</v>
      </c>
      <c r="L192" s="17" t="s">
        <v>11</v>
      </c>
      <c r="M192" s="6" t="str">
        <f>D196</f>
        <v>B Chapman</v>
      </c>
      <c r="N192" s="19">
        <f>K196</f>
        <v>193</v>
      </c>
      <c r="O192" s="17" t="str">
        <f t="shared" ref="O192:O197" si="92">IF(K192=" ","L",IF(K192="0","L",IF(K192&gt;N192,"W",IF(K192&lt;N192,"L",IF(N192=0,"L",IF(N192=K192,"D"))))))</f>
        <v>W</v>
      </c>
      <c r="P192" s="17" t="str">
        <f t="shared" ref="P192:P197" si="93">IF(O192="W","2",IF(O192="D","1",IF(O192="l","0")))</f>
        <v>2</v>
      </c>
      <c r="Q192" s="20" t="str">
        <f t="shared" ref="Q192:Q197" si="94">P192</f>
        <v>2</v>
      </c>
    </row>
    <row r="193" spans="1:17" x14ac:dyDescent="0.2">
      <c r="A193" s="7"/>
      <c r="B193" s="17">
        <v>27</v>
      </c>
      <c r="C193" s="17">
        <v>2</v>
      </c>
      <c r="D193" s="6" t="str">
        <f>'[1]G Wilson Sheet'!D193</f>
        <v>S Shephard</v>
      </c>
      <c r="E193" s="18">
        <v>96</v>
      </c>
      <c r="F193" s="19" t="s">
        <v>10</v>
      </c>
      <c r="G193" s="18">
        <v>0</v>
      </c>
      <c r="H193" s="18">
        <v>95</v>
      </c>
      <c r="I193" s="19" t="s">
        <v>10</v>
      </c>
      <c r="J193" s="18">
        <v>0</v>
      </c>
      <c r="K193" s="19">
        <f t="shared" si="91"/>
        <v>191</v>
      </c>
      <c r="L193" s="17" t="s">
        <v>11</v>
      </c>
      <c r="M193" s="6" t="str">
        <f>D195</f>
        <v>F Shaw</v>
      </c>
      <c r="N193" s="19">
        <f>K195</f>
        <v>188</v>
      </c>
      <c r="O193" s="17" t="str">
        <f t="shared" si="92"/>
        <v>W</v>
      </c>
      <c r="P193" s="17" t="str">
        <f t="shared" si="93"/>
        <v>2</v>
      </c>
      <c r="Q193" s="20" t="str">
        <f t="shared" si="94"/>
        <v>2</v>
      </c>
    </row>
    <row r="194" spans="1:17" x14ac:dyDescent="0.2">
      <c r="A194" s="7"/>
      <c r="B194" s="17">
        <v>27</v>
      </c>
      <c r="C194" s="17">
        <v>3</v>
      </c>
      <c r="D194" s="6" t="str">
        <f>'[1]G Wilson Sheet'!D194</f>
        <v>A Parish</v>
      </c>
      <c r="E194" s="18">
        <v>98</v>
      </c>
      <c r="F194" s="19" t="s">
        <v>10</v>
      </c>
      <c r="G194" s="18">
        <v>0</v>
      </c>
      <c r="H194" s="18">
        <v>99</v>
      </c>
      <c r="I194" s="19" t="s">
        <v>10</v>
      </c>
      <c r="J194" s="18">
        <v>1</v>
      </c>
      <c r="K194" s="19">
        <f t="shared" si="91"/>
        <v>198</v>
      </c>
      <c r="L194" s="17" t="s">
        <v>11</v>
      </c>
      <c r="M194" s="6" t="str">
        <f>D197</f>
        <v>M Bentley</v>
      </c>
      <c r="N194" s="19">
        <f>K197</f>
        <v>198</v>
      </c>
      <c r="O194" s="17" t="str">
        <f t="shared" si="92"/>
        <v>D</v>
      </c>
      <c r="P194" s="17" t="str">
        <f t="shared" si="93"/>
        <v>1</v>
      </c>
      <c r="Q194" s="20" t="str">
        <f t="shared" si="94"/>
        <v>1</v>
      </c>
    </row>
    <row r="195" spans="1:17" x14ac:dyDescent="0.2">
      <c r="A195" s="7"/>
      <c r="B195" s="17">
        <v>27</v>
      </c>
      <c r="C195" s="17">
        <v>4</v>
      </c>
      <c r="D195" s="6" t="str">
        <f>'[1]G Wilson Sheet'!D195</f>
        <v>F Shaw</v>
      </c>
      <c r="E195" s="18">
        <v>93</v>
      </c>
      <c r="F195" s="19" t="s">
        <v>10</v>
      </c>
      <c r="G195" s="18">
        <v>0</v>
      </c>
      <c r="H195" s="18">
        <v>95</v>
      </c>
      <c r="I195" s="19" t="s">
        <v>10</v>
      </c>
      <c r="J195" s="18">
        <v>0</v>
      </c>
      <c r="K195" s="19">
        <f t="shared" si="91"/>
        <v>188</v>
      </c>
      <c r="L195" s="17" t="s">
        <v>11</v>
      </c>
      <c r="M195" s="6" t="str">
        <f>D193</f>
        <v>S Shephard</v>
      </c>
      <c r="N195" s="19">
        <f>K193</f>
        <v>191</v>
      </c>
      <c r="O195" s="17" t="str">
        <f t="shared" si="92"/>
        <v>L</v>
      </c>
      <c r="P195" s="17" t="str">
        <f t="shared" si="93"/>
        <v>0</v>
      </c>
      <c r="Q195" s="20" t="str">
        <f t="shared" si="94"/>
        <v>0</v>
      </c>
    </row>
    <row r="196" spans="1:17" x14ac:dyDescent="0.2">
      <c r="A196" s="7"/>
      <c r="B196" s="17">
        <v>27</v>
      </c>
      <c r="C196" s="17">
        <v>5</v>
      </c>
      <c r="D196" s="6" t="str">
        <f>'[1]G Wilson Sheet'!D196</f>
        <v>B Chapman</v>
      </c>
      <c r="E196" s="18">
        <v>97</v>
      </c>
      <c r="F196" s="19" t="s">
        <v>10</v>
      </c>
      <c r="G196" s="18">
        <v>0</v>
      </c>
      <c r="H196" s="18">
        <v>96</v>
      </c>
      <c r="I196" s="19" t="s">
        <v>10</v>
      </c>
      <c r="J196" s="18">
        <v>0</v>
      </c>
      <c r="K196" s="19">
        <f t="shared" si="91"/>
        <v>193</v>
      </c>
      <c r="L196" s="17" t="s">
        <v>11</v>
      </c>
      <c r="M196" s="6" t="str">
        <f>D192</f>
        <v>S Short</v>
      </c>
      <c r="N196" s="19">
        <f>K192</f>
        <v>196</v>
      </c>
      <c r="O196" s="17" t="str">
        <f t="shared" si="92"/>
        <v>L</v>
      </c>
      <c r="P196" s="17" t="str">
        <f t="shared" si="93"/>
        <v>0</v>
      </c>
      <c r="Q196" s="20" t="str">
        <f t="shared" si="94"/>
        <v>0</v>
      </c>
    </row>
    <row r="197" spans="1:17" x14ac:dyDescent="0.2">
      <c r="A197" s="7"/>
      <c r="B197" s="17">
        <v>27</v>
      </c>
      <c r="C197" s="17">
        <v>6</v>
      </c>
      <c r="D197" s="6" t="str">
        <f>'[1]G Wilson Sheet'!D197</f>
        <v>M Bentley</v>
      </c>
      <c r="E197" s="18">
        <v>98</v>
      </c>
      <c r="F197" s="19" t="s">
        <v>10</v>
      </c>
      <c r="G197" s="18">
        <v>0</v>
      </c>
      <c r="H197" s="18">
        <v>99</v>
      </c>
      <c r="I197" s="19" t="s">
        <v>10</v>
      </c>
      <c r="J197" s="18">
        <v>1</v>
      </c>
      <c r="K197" s="19">
        <f t="shared" si="91"/>
        <v>198</v>
      </c>
      <c r="L197" s="17" t="s">
        <v>11</v>
      </c>
      <c r="M197" s="6" t="str">
        <f>D194</f>
        <v>A Parish</v>
      </c>
      <c r="N197" s="19">
        <f>K194</f>
        <v>198</v>
      </c>
      <c r="O197" s="17" t="str">
        <f t="shared" si="92"/>
        <v>D</v>
      </c>
      <c r="P197" s="17" t="str">
        <f t="shared" si="93"/>
        <v>1</v>
      </c>
      <c r="Q197" s="20" t="str">
        <f t="shared" si="94"/>
        <v>1</v>
      </c>
    </row>
    <row r="198" spans="1:17" ht="24.95" customHeight="1" x14ac:dyDescent="0.25">
      <c r="A198" s="7"/>
      <c r="B198" s="21" t="s">
        <v>1</v>
      </c>
      <c r="C198" s="21"/>
      <c r="D198" s="23" t="s">
        <v>2</v>
      </c>
      <c r="E198" s="19"/>
      <c r="F198" s="19"/>
      <c r="G198" s="19"/>
      <c r="H198" s="19"/>
      <c r="I198" s="19"/>
      <c r="J198" s="19"/>
      <c r="Q198" s="20"/>
    </row>
    <row r="199" spans="1:17" x14ac:dyDescent="0.2">
      <c r="A199" s="7"/>
      <c r="B199" s="17">
        <v>28</v>
      </c>
      <c r="C199" s="17">
        <v>1</v>
      </c>
      <c r="D199" s="6" t="str">
        <f>'[1]G Wilson Sheet'!D199</f>
        <v>A Cottrell</v>
      </c>
      <c r="E199" s="18">
        <v>97</v>
      </c>
      <c r="F199" s="19" t="s">
        <v>10</v>
      </c>
      <c r="G199" s="18">
        <v>0</v>
      </c>
      <c r="H199" s="18">
        <v>88</v>
      </c>
      <c r="I199" s="19" t="s">
        <v>10</v>
      </c>
      <c r="J199" s="18">
        <v>0</v>
      </c>
      <c r="K199" s="19">
        <f t="shared" ref="K199:K204" si="95">E199+G199+H199+J199</f>
        <v>185</v>
      </c>
      <c r="L199" s="17" t="s">
        <v>11</v>
      </c>
      <c r="M199" s="6" t="str">
        <f>D203</f>
        <v>J Nell</v>
      </c>
      <c r="N199" s="19">
        <f>K203</f>
        <v>196</v>
      </c>
      <c r="O199" s="17" t="str">
        <f t="shared" ref="O199:O204" si="96">IF(K199=" ","L",IF(K199="0","L",IF(K199&gt;N199,"W",IF(K199&lt;N199,"L",IF(N199=0,"L",IF(N199=K199,"D"))))))</f>
        <v>L</v>
      </c>
      <c r="P199" s="17" t="str">
        <f t="shared" ref="P199:P211" si="97">IF(O199="W","2",IF(O199="D","1",IF(O199="l","0")))</f>
        <v>0</v>
      </c>
      <c r="Q199" s="20" t="str">
        <f t="shared" ref="Q199:Q211" si="98">P199</f>
        <v>0</v>
      </c>
    </row>
    <row r="200" spans="1:17" x14ac:dyDescent="0.2">
      <c r="A200" s="7"/>
      <c r="B200" s="17">
        <f>B199</f>
        <v>28</v>
      </c>
      <c r="C200" s="17">
        <v>2</v>
      </c>
      <c r="D200" s="6" t="str">
        <f>'[1]G Wilson Sheet'!D200</f>
        <v>A Mitchell</v>
      </c>
      <c r="E200" s="18">
        <v>99</v>
      </c>
      <c r="F200" s="19" t="s">
        <v>10</v>
      </c>
      <c r="G200" s="18">
        <v>1</v>
      </c>
      <c r="H200" s="18">
        <v>98</v>
      </c>
      <c r="I200" s="19" t="s">
        <v>10</v>
      </c>
      <c r="J200" s="18">
        <v>2</v>
      </c>
      <c r="K200" s="19">
        <f t="shared" si="95"/>
        <v>200</v>
      </c>
      <c r="L200" s="17" t="s">
        <v>11</v>
      </c>
      <c r="M200" s="6" t="str">
        <f>D202</f>
        <v>T Ducker</v>
      </c>
      <c r="N200" s="19">
        <f>K202</f>
        <v>196</v>
      </c>
      <c r="O200" s="17" t="str">
        <f t="shared" si="96"/>
        <v>W</v>
      </c>
      <c r="P200" s="17" t="str">
        <f t="shared" si="97"/>
        <v>2</v>
      </c>
      <c r="Q200" s="20" t="str">
        <f t="shared" si="98"/>
        <v>2</v>
      </c>
    </row>
    <row r="201" spans="1:17" x14ac:dyDescent="0.2">
      <c r="A201" s="7"/>
      <c r="B201" s="17">
        <f>B200</f>
        <v>28</v>
      </c>
      <c r="C201" s="17">
        <v>3</v>
      </c>
      <c r="D201" s="6" t="str">
        <f>'[1]G Wilson Sheet'!D201</f>
        <v>A Lees</v>
      </c>
      <c r="E201" s="18">
        <v>95</v>
      </c>
      <c r="F201" s="19" t="s">
        <v>10</v>
      </c>
      <c r="G201" s="18">
        <v>0</v>
      </c>
      <c r="H201" s="18">
        <v>94</v>
      </c>
      <c r="I201" s="19" t="s">
        <v>10</v>
      </c>
      <c r="J201" s="18">
        <v>0</v>
      </c>
      <c r="K201" s="19">
        <f t="shared" si="95"/>
        <v>189</v>
      </c>
      <c r="L201" s="17" t="s">
        <v>11</v>
      </c>
      <c r="M201" s="6" t="str">
        <f>D204</f>
        <v>C Gale</v>
      </c>
      <c r="N201" s="19">
        <f>K204</f>
        <v>191</v>
      </c>
      <c r="O201" s="17" t="str">
        <f t="shared" si="96"/>
        <v>L</v>
      </c>
      <c r="P201" s="17" t="str">
        <f t="shared" si="97"/>
        <v>0</v>
      </c>
      <c r="Q201" s="20" t="str">
        <f t="shared" si="98"/>
        <v>0</v>
      </c>
    </row>
    <row r="202" spans="1:17" x14ac:dyDescent="0.2">
      <c r="A202" s="7"/>
      <c r="B202" s="17">
        <f>B201</f>
        <v>28</v>
      </c>
      <c r="C202" s="17">
        <v>4</v>
      </c>
      <c r="D202" s="6" t="str">
        <f>'[1]G Wilson Sheet'!D202</f>
        <v>T Ducker</v>
      </c>
      <c r="E202" s="18">
        <v>97</v>
      </c>
      <c r="F202" s="19" t="s">
        <v>10</v>
      </c>
      <c r="G202" s="18">
        <v>0</v>
      </c>
      <c r="H202" s="18">
        <v>99</v>
      </c>
      <c r="I202" s="19" t="s">
        <v>10</v>
      </c>
      <c r="J202" s="18">
        <v>0</v>
      </c>
      <c r="K202" s="19">
        <f t="shared" si="95"/>
        <v>196</v>
      </c>
      <c r="L202" s="17" t="s">
        <v>11</v>
      </c>
      <c r="M202" s="6" t="str">
        <f>D200</f>
        <v>A Mitchell</v>
      </c>
      <c r="N202" s="19">
        <f>K200</f>
        <v>200</v>
      </c>
      <c r="O202" s="17" t="str">
        <f t="shared" si="96"/>
        <v>L</v>
      </c>
      <c r="P202" s="17" t="str">
        <f t="shared" si="97"/>
        <v>0</v>
      </c>
      <c r="Q202" s="20" t="str">
        <f t="shared" si="98"/>
        <v>0</v>
      </c>
    </row>
    <row r="203" spans="1:17" x14ac:dyDescent="0.2">
      <c r="A203" s="7"/>
      <c r="B203" s="17">
        <f>B202</f>
        <v>28</v>
      </c>
      <c r="C203" s="17">
        <v>5</v>
      </c>
      <c r="D203" s="6" t="str">
        <f>'[1]G Wilson Sheet'!D203</f>
        <v>J Nell</v>
      </c>
      <c r="E203" s="18">
        <v>97</v>
      </c>
      <c r="F203" s="19" t="s">
        <v>10</v>
      </c>
      <c r="G203" s="18">
        <v>1</v>
      </c>
      <c r="H203" s="18">
        <v>97</v>
      </c>
      <c r="I203" s="19" t="s">
        <v>10</v>
      </c>
      <c r="J203" s="18">
        <v>1</v>
      </c>
      <c r="K203" s="19">
        <f t="shared" si="95"/>
        <v>196</v>
      </c>
      <c r="L203" s="17" t="s">
        <v>11</v>
      </c>
      <c r="M203" s="6" t="str">
        <f>D199</f>
        <v>A Cottrell</v>
      </c>
      <c r="N203" s="19">
        <f>K199</f>
        <v>185</v>
      </c>
      <c r="O203" s="17" t="str">
        <f t="shared" si="96"/>
        <v>W</v>
      </c>
      <c r="P203" s="17" t="str">
        <f t="shared" si="97"/>
        <v>2</v>
      </c>
      <c r="Q203" s="20" t="str">
        <f t="shared" si="98"/>
        <v>2</v>
      </c>
    </row>
    <row r="204" spans="1:17" x14ac:dyDescent="0.2">
      <c r="A204" s="7"/>
      <c r="B204" s="17">
        <f>B203</f>
        <v>28</v>
      </c>
      <c r="C204" s="17">
        <v>6</v>
      </c>
      <c r="D204" s="6" t="str">
        <f>'[1]G Wilson Sheet'!D204</f>
        <v>C Gale</v>
      </c>
      <c r="E204" s="18">
        <v>98</v>
      </c>
      <c r="F204" s="19" t="s">
        <v>10</v>
      </c>
      <c r="G204" s="18">
        <v>2</v>
      </c>
      <c r="H204" s="18">
        <v>91</v>
      </c>
      <c r="I204" s="19" t="s">
        <v>10</v>
      </c>
      <c r="J204" s="18">
        <v>0</v>
      </c>
      <c r="K204" s="19">
        <f t="shared" si="95"/>
        <v>191</v>
      </c>
      <c r="L204" s="17" t="s">
        <v>11</v>
      </c>
      <c r="M204" s="6" t="str">
        <f>D201</f>
        <v>A Lees</v>
      </c>
      <c r="N204" s="19">
        <f>K201</f>
        <v>189</v>
      </c>
      <c r="O204" s="17" t="str">
        <f t="shared" si="96"/>
        <v>W</v>
      </c>
      <c r="P204" s="17" t="str">
        <f t="shared" si="97"/>
        <v>2</v>
      </c>
      <c r="Q204" s="20" t="str">
        <f t="shared" si="98"/>
        <v>2</v>
      </c>
    </row>
    <row r="205" spans="1:17" ht="24.95" customHeight="1" x14ac:dyDescent="0.25">
      <c r="A205" s="7"/>
      <c r="B205" s="21" t="s">
        <v>1</v>
      </c>
      <c r="C205" s="21"/>
      <c r="D205" s="23" t="s">
        <v>2</v>
      </c>
      <c r="E205" s="19"/>
      <c r="F205" s="19"/>
      <c r="G205" s="19"/>
      <c r="H205" s="19"/>
      <c r="I205" s="19"/>
      <c r="J205" s="19"/>
      <c r="Q205" s="20"/>
    </row>
    <row r="206" spans="1:17" x14ac:dyDescent="0.2">
      <c r="A206" s="7"/>
      <c r="B206" s="17">
        <v>29</v>
      </c>
      <c r="C206" s="17">
        <v>1</v>
      </c>
      <c r="D206" s="6" t="str">
        <f>'[1]G Wilson Sheet'!D206</f>
        <v>A Cargill</v>
      </c>
      <c r="E206" s="18">
        <v>87</v>
      </c>
      <c r="F206" s="19" t="s">
        <v>10</v>
      </c>
      <c r="G206" s="18">
        <v>0</v>
      </c>
      <c r="H206" s="18">
        <v>93</v>
      </c>
      <c r="I206" s="19" t="s">
        <v>10</v>
      </c>
      <c r="J206" s="18">
        <v>1</v>
      </c>
      <c r="K206" s="19">
        <f t="shared" ref="K206:K211" si="99">E206+G206+H206+J206</f>
        <v>181</v>
      </c>
      <c r="L206" s="17" t="s">
        <v>11</v>
      </c>
      <c r="M206" s="6" t="str">
        <f>D210</f>
        <v>D Withers</v>
      </c>
      <c r="N206" s="19">
        <f>K210</f>
        <v>193</v>
      </c>
      <c r="O206" s="17" t="str">
        <f t="shared" ref="O206:O211" si="100">IF(K206=" ","L",IF(K206="0","L",IF(K206&gt;N206,"W",IF(K206&lt;N206,"L",IF(N206=0,"L",IF(N206=K206,"D"))))))</f>
        <v>L</v>
      </c>
      <c r="P206" s="17" t="str">
        <f t="shared" si="97"/>
        <v>0</v>
      </c>
      <c r="Q206" s="20" t="str">
        <f t="shared" si="98"/>
        <v>0</v>
      </c>
    </row>
    <row r="207" spans="1:17" x14ac:dyDescent="0.2">
      <c r="A207" s="7"/>
      <c r="B207" s="17">
        <f>B206</f>
        <v>29</v>
      </c>
      <c r="C207" s="17">
        <v>2</v>
      </c>
      <c r="D207" s="6" t="str">
        <f>'[1]G Wilson Sheet'!D207</f>
        <v>J Daulton</v>
      </c>
      <c r="E207" s="18">
        <v>97</v>
      </c>
      <c r="F207" s="19" t="s">
        <v>10</v>
      </c>
      <c r="G207" s="18">
        <v>1</v>
      </c>
      <c r="H207" s="18">
        <v>100</v>
      </c>
      <c r="I207" s="19" t="s">
        <v>10</v>
      </c>
      <c r="J207" s="18">
        <v>0</v>
      </c>
      <c r="K207" s="19">
        <f t="shared" si="99"/>
        <v>198</v>
      </c>
      <c r="L207" s="17" t="s">
        <v>11</v>
      </c>
      <c r="M207" s="6" t="str">
        <f>D209</f>
        <v>T Goodyear</v>
      </c>
      <c r="N207" s="19">
        <f>K209</f>
        <v>195</v>
      </c>
      <c r="O207" s="17" t="str">
        <f t="shared" si="100"/>
        <v>W</v>
      </c>
      <c r="P207" s="17" t="str">
        <f t="shared" si="97"/>
        <v>2</v>
      </c>
      <c r="Q207" s="20" t="str">
        <f t="shared" si="98"/>
        <v>2</v>
      </c>
    </row>
    <row r="208" spans="1:17" x14ac:dyDescent="0.2">
      <c r="A208" s="7"/>
      <c r="B208" s="17">
        <f>B207</f>
        <v>29</v>
      </c>
      <c r="C208" s="17">
        <v>3</v>
      </c>
      <c r="D208" s="6" t="str">
        <f>'[1]G Wilson Sheet'!D208</f>
        <v>A Wheatley</v>
      </c>
      <c r="E208" s="18">
        <v>90</v>
      </c>
      <c r="F208" s="19" t="s">
        <v>10</v>
      </c>
      <c r="G208" s="18">
        <v>0</v>
      </c>
      <c r="H208" s="18">
        <v>93</v>
      </c>
      <c r="I208" s="19" t="s">
        <v>10</v>
      </c>
      <c r="J208" s="18">
        <v>0</v>
      </c>
      <c r="K208" s="19">
        <f t="shared" si="99"/>
        <v>183</v>
      </c>
      <c r="L208" s="17" t="s">
        <v>11</v>
      </c>
      <c r="M208" s="6" t="str">
        <f>D211</f>
        <v>M Weston</v>
      </c>
      <c r="N208" s="19">
        <f>K211</f>
        <v>202</v>
      </c>
      <c r="O208" s="17" t="str">
        <f t="shared" si="100"/>
        <v>L</v>
      </c>
      <c r="P208" s="17" t="str">
        <f t="shared" si="97"/>
        <v>0</v>
      </c>
      <c r="Q208" s="20" t="str">
        <f t="shared" si="98"/>
        <v>0</v>
      </c>
    </row>
    <row r="209" spans="1:17" x14ac:dyDescent="0.2">
      <c r="A209" s="7"/>
      <c r="B209" s="17">
        <f>B208</f>
        <v>29</v>
      </c>
      <c r="C209" s="17">
        <v>4</v>
      </c>
      <c r="D209" s="6" t="str">
        <f>'[1]G Wilson Sheet'!D209</f>
        <v>T Goodyear</v>
      </c>
      <c r="E209" s="18">
        <v>95</v>
      </c>
      <c r="F209" s="19" t="s">
        <v>10</v>
      </c>
      <c r="G209" s="18">
        <v>1</v>
      </c>
      <c r="H209" s="18">
        <v>99</v>
      </c>
      <c r="I209" s="19" t="s">
        <v>10</v>
      </c>
      <c r="J209" s="18">
        <v>0</v>
      </c>
      <c r="K209" s="19">
        <f t="shared" si="99"/>
        <v>195</v>
      </c>
      <c r="L209" s="17" t="s">
        <v>11</v>
      </c>
      <c r="M209" s="6" t="str">
        <f>D207</f>
        <v>J Daulton</v>
      </c>
      <c r="N209" s="19">
        <f>K207</f>
        <v>198</v>
      </c>
      <c r="O209" s="17" t="str">
        <f t="shared" si="100"/>
        <v>L</v>
      </c>
      <c r="P209" s="17" t="str">
        <f t="shared" si="97"/>
        <v>0</v>
      </c>
      <c r="Q209" s="20" t="str">
        <f t="shared" si="98"/>
        <v>0</v>
      </c>
    </row>
    <row r="210" spans="1:17" x14ac:dyDescent="0.2">
      <c r="A210" s="7"/>
      <c r="B210" s="17">
        <f>B209</f>
        <v>29</v>
      </c>
      <c r="C210" s="17">
        <v>5</v>
      </c>
      <c r="D210" s="6" t="str">
        <f>'[1]G Wilson Sheet'!D210</f>
        <v>D Withers</v>
      </c>
      <c r="E210" s="18">
        <v>99</v>
      </c>
      <c r="F210" s="19" t="s">
        <v>10</v>
      </c>
      <c r="G210" s="18">
        <v>1</v>
      </c>
      <c r="H210" s="18">
        <v>93</v>
      </c>
      <c r="I210" s="19" t="s">
        <v>10</v>
      </c>
      <c r="J210" s="18">
        <v>0</v>
      </c>
      <c r="K210" s="19">
        <f t="shared" si="99"/>
        <v>193</v>
      </c>
      <c r="L210" s="17" t="s">
        <v>11</v>
      </c>
      <c r="M210" s="6" t="str">
        <f>D206</f>
        <v>A Cargill</v>
      </c>
      <c r="N210" s="19">
        <f>K206</f>
        <v>181</v>
      </c>
      <c r="O210" s="17" t="str">
        <f t="shared" si="100"/>
        <v>W</v>
      </c>
      <c r="P210" s="17" t="str">
        <f t="shared" si="97"/>
        <v>2</v>
      </c>
      <c r="Q210" s="20" t="str">
        <f t="shared" si="98"/>
        <v>2</v>
      </c>
    </row>
    <row r="211" spans="1:17" x14ac:dyDescent="0.2">
      <c r="A211" s="7"/>
      <c r="B211" s="17">
        <f>B210</f>
        <v>29</v>
      </c>
      <c r="C211" s="17">
        <v>6</v>
      </c>
      <c r="D211" s="6" t="str">
        <f>'[1]G Wilson Sheet'!D211</f>
        <v>M Weston</v>
      </c>
      <c r="E211" s="18">
        <v>99</v>
      </c>
      <c r="F211" s="19" t="s">
        <v>10</v>
      </c>
      <c r="G211" s="18">
        <v>1</v>
      </c>
      <c r="H211" s="18">
        <v>100</v>
      </c>
      <c r="I211" s="19" t="s">
        <v>10</v>
      </c>
      <c r="J211" s="18">
        <v>2</v>
      </c>
      <c r="K211" s="19">
        <f t="shared" si="99"/>
        <v>202</v>
      </c>
      <c r="L211" s="17" t="s">
        <v>11</v>
      </c>
      <c r="M211" s="6" t="str">
        <f>D208</f>
        <v>A Wheatley</v>
      </c>
      <c r="N211" s="19">
        <f>K208</f>
        <v>183</v>
      </c>
      <c r="O211" s="17" t="str">
        <f t="shared" si="100"/>
        <v>W</v>
      </c>
      <c r="P211" s="17" t="str">
        <f t="shared" si="97"/>
        <v>2</v>
      </c>
      <c r="Q211" s="20" t="str">
        <f t="shared" si="98"/>
        <v>2</v>
      </c>
    </row>
    <row r="212" spans="1:17" ht="24.95" customHeight="1" x14ac:dyDescent="0.25">
      <c r="A212" s="7"/>
      <c r="B212" s="21" t="s">
        <v>1</v>
      </c>
      <c r="C212" s="21"/>
      <c r="D212" s="23" t="s">
        <v>2</v>
      </c>
      <c r="E212" s="19"/>
      <c r="F212" s="19"/>
      <c r="G212" s="19"/>
      <c r="H212" s="19"/>
      <c r="I212" s="19"/>
      <c r="J212" s="19"/>
      <c r="Q212" s="20"/>
    </row>
    <row r="213" spans="1:17" x14ac:dyDescent="0.2">
      <c r="A213" s="7"/>
      <c r="B213" s="17">
        <v>30</v>
      </c>
      <c r="C213" s="17">
        <v>1</v>
      </c>
      <c r="D213" s="6" t="str">
        <f>'[1]G Wilson Sheet'!D213</f>
        <v>C Wainwright</v>
      </c>
      <c r="E213" s="18">
        <v>99</v>
      </c>
      <c r="F213" s="19" t="s">
        <v>10</v>
      </c>
      <c r="G213" s="18">
        <v>0</v>
      </c>
      <c r="H213" s="18">
        <v>98</v>
      </c>
      <c r="I213" s="19" t="s">
        <v>10</v>
      </c>
      <c r="J213" s="18">
        <v>0</v>
      </c>
      <c r="K213" s="19">
        <f t="shared" ref="K213:K217" si="101">E213+G213+H213+J213</f>
        <v>197</v>
      </c>
      <c r="L213" s="17" t="s">
        <v>11</v>
      </c>
      <c r="M213" s="6" t="str">
        <f>D217</f>
        <v>I Mc Kinnon</v>
      </c>
      <c r="N213" s="19">
        <f>K217</f>
        <v>190</v>
      </c>
      <c r="O213" s="17" t="str">
        <f t="shared" ref="O213:O218" si="102">IF(K213=" ","L",IF(K213="0","L",IF(K213&gt;N213,"W",IF(K213&lt;N213,"L",IF(N213=0,"L",IF(N213=K213,"D"))))))</f>
        <v>W</v>
      </c>
      <c r="P213" s="17" t="str">
        <f t="shared" ref="P213:P248" si="103">IF(O213="W","2",IF(O213="D","1",IF(O213="l","0")))</f>
        <v>2</v>
      </c>
      <c r="Q213" s="20" t="str">
        <f t="shared" ref="Q213:Q248" si="104">P213</f>
        <v>2</v>
      </c>
    </row>
    <row r="214" spans="1:17" x14ac:dyDescent="0.2">
      <c r="A214" s="7"/>
      <c r="B214" s="17">
        <f>B213</f>
        <v>30</v>
      </c>
      <c r="C214" s="17">
        <v>2</v>
      </c>
      <c r="D214" s="6" t="str">
        <f>'[1]G Wilson Sheet'!D214</f>
        <v>J Duxbury</v>
      </c>
      <c r="E214" s="18">
        <v>93</v>
      </c>
      <c r="F214" s="19" t="s">
        <v>10</v>
      </c>
      <c r="G214" s="18">
        <v>0</v>
      </c>
      <c r="H214" s="18">
        <v>98</v>
      </c>
      <c r="I214" s="19" t="s">
        <v>10</v>
      </c>
      <c r="J214" s="18">
        <v>0</v>
      </c>
      <c r="K214" s="19">
        <f t="shared" si="101"/>
        <v>191</v>
      </c>
      <c r="L214" s="17" t="s">
        <v>11</v>
      </c>
      <c r="M214" s="6" t="str">
        <f>D216</f>
        <v>R Gaunt</v>
      </c>
      <c r="N214" s="19">
        <f>K216</f>
        <v>189</v>
      </c>
      <c r="O214" s="17" t="str">
        <f t="shared" si="102"/>
        <v>W</v>
      </c>
      <c r="P214" s="17" t="str">
        <f t="shared" si="103"/>
        <v>2</v>
      </c>
      <c r="Q214" s="20" t="str">
        <f t="shared" si="104"/>
        <v>2</v>
      </c>
    </row>
    <row r="215" spans="1:17" x14ac:dyDescent="0.2">
      <c r="A215" s="7"/>
      <c r="B215" s="17">
        <f>B214</f>
        <v>30</v>
      </c>
      <c r="C215" s="17">
        <v>3</v>
      </c>
      <c r="D215" s="6" t="str">
        <f>'[1]G Wilson Sheet'!D215</f>
        <v>D Clarkson</v>
      </c>
      <c r="E215" s="18">
        <v>93</v>
      </c>
      <c r="F215" s="19" t="s">
        <v>10</v>
      </c>
      <c r="G215" s="18">
        <v>0</v>
      </c>
      <c r="H215" s="18">
        <v>92</v>
      </c>
      <c r="I215" s="19" t="s">
        <v>10</v>
      </c>
      <c r="J215" s="18">
        <v>0</v>
      </c>
      <c r="K215" s="19">
        <f t="shared" si="101"/>
        <v>185</v>
      </c>
      <c r="L215" s="17" t="s">
        <v>11</v>
      </c>
      <c r="M215" s="6" t="str">
        <f>D218</f>
        <v>G Wilks</v>
      </c>
      <c r="N215" s="19">
        <f>K218</f>
        <v>0</v>
      </c>
      <c r="O215" s="17" t="str">
        <f t="shared" si="102"/>
        <v>W</v>
      </c>
      <c r="P215" s="17" t="str">
        <f t="shared" si="103"/>
        <v>2</v>
      </c>
      <c r="Q215" s="20" t="str">
        <f t="shared" si="104"/>
        <v>2</v>
      </c>
    </row>
    <row r="216" spans="1:17" x14ac:dyDescent="0.2">
      <c r="A216" s="7"/>
      <c r="B216" s="17">
        <f>B215</f>
        <v>30</v>
      </c>
      <c r="C216" s="17">
        <v>4</v>
      </c>
      <c r="D216" s="6" t="str">
        <f>'[1]G Wilson Sheet'!D216</f>
        <v>R Gaunt</v>
      </c>
      <c r="E216" s="18">
        <v>92</v>
      </c>
      <c r="F216" s="19" t="s">
        <v>10</v>
      </c>
      <c r="G216" s="18">
        <v>2</v>
      </c>
      <c r="H216" s="18">
        <v>94</v>
      </c>
      <c r="I216" s="19" t="s">
        <v>10</v>
      </c>
      <c r="J216" s="18">
        <v>1</v>
      </c>
      <c r="K216" s="19">
        <f t="shared" si="101"/>
        <v>189</v>
      </c>
      <c r="L216" s="17" t="s">
        <v>11</v>
      </c>
      <c r="M216" s="6" t="str">
        <f>D214</f>
        <v>J Duxbury</v>
      </c>
      <c r="N216" s="19">
        <f>K214</f>
        <v>191</v>
      </c>
      <c r="O216" s="17" t="str">
        <f t="shared" si="102"/>
        <v>L</v>
      </c>
      <c r="P216" s="17" t="str">
        <f t="shared" si="103"/>
        <v>0</v>
      </c>
      <c r="Q216" s="20" t="str">
        <f t="shared" si="104"/>
        <v>0</v>
      </c>
    </row>
    <row r="217" spans="1:17" x14ac:dyDescent="0.2">
      <c r="A217" s="7"/>
      <c r="B217" s="17">
        <f>B216</f>
        <v>30</v>
      </c>
      <c r="C217" s="17">
        <v>5</v>
      </c>
      <c r="D217" s="6" t="str">
        <f>'[1]G Wilson Sheet'!D217</f>
        <v>I Mc Kinnon</v>
      </c>
      <c r="E217" s="18">
        <v>92</v>
      </c>
      <c r="F217" s="19" t="s">
        <v>10</v>
      </c>
      <c r="G217" s="18">
        <v>0</v>
      </c>
      <c r="H217" s="18">
        <v>97</v>
      </c>
      <c r="I217" s="19" t="s">
        <v>10</v>
      </c>
      <c r="J217" s="18">
        <v>1</v>
      </c>
      <c r="K217" s="19">
        <f t="shared" si="101"/>
        <v>190</v>
      </c>
      <c r="L217" s="17" t="s">
        <v>11</v>
      </c>
      <c r="M217" s="6" t="str">
        <f>D213</f>
        <v>C Wainwright</v>
      </c>
      <c r="N217" s="19">
        <f>K213</f>
        <v>197</v>
      </c>
      <c r="O217" s="17" t="str">
        <f t="shared" si="102"/>
        <v>L</v>
      </c>
      <c r="P217" s="17" t="str">
        <f t="shared" si="103"/>
        <v>0</v>
      </c>
      <c r="Q217" s="20" t="str">
        <f t="shared" si="104"/>
        <v>0</v>
      </c>
    </row>
    <row r="218" spans="1:17" x14ac:dyDescent="0.2">
      <c r="A218" s="7"/>
      <c r="B218" s="17">
        <f>B217</f>
        <v>30</v>
      </c>
      <c r="C218" s="17">
        <v>6</v>
      </c>
      <c r="D218" s="6" t="str">
        <f>'[1]G Wilson Sheet'!D218</f>
        <v>G Wilks</v>
      </c>
      <c r="E218" s="18">
        <v>0</v>
      </c>
      <c r="F218" s="19" t="s">
        <v>10</v>
      </c>
      <c r="G218" s="18">
        <v>0</v>
      </c>
      <c r="H218" s="18">
        <v>0</v>
      </c>
      <c r="I218" s="19" t="s">
        <v>10</v>
      </c>
      <c r="J218" s="18">
        <v>0</v>
      </c>
      <c r="K218" s="19">
        <f>E218+G218+H218+J218</f>
        <v>0</v>
      </c>
      <c r="L218" s="17" t="s">
        <v>11</v>
      </c>
      <c r="M218" s="6" t="str">
        <f>D215</f>
        <v>D Clarkson</v>
      </c>
      <c r="N218" s="19">
        <f>K215</f>
        <v>185</v>
      </c>
      <c r="O218" s="17" t="str">
        <f t="shared" si="102"/>
        <v>L</v>
      </c>
      <c r="P218" s="17" t="str">
        <f t="shared" si="103"/>
        <v>0</v>
      </c>
      <c r="Q218" s="20" t="str">
        <f t="shared" si="104"/>
        <v>0</v>
      </c>
    </row>
    <row r="219" spans="1:17" ht="24.95" customHeight="1" x14ac:dyDescent="0.25">
      <c r="A219" s="7"/>
      <c r="B219" s="21" t="s">
        <v>1</v>
      </c>
      <c r="C219" s="21"/>
      <c r="D219" s="23" t="s">
        <v>2</v>
      </c>
      <c r="E219" s="19"/>
      <c r="F219" s="19"/>
      <c r="G219" s="19"/>
      <c r="H219" s="19"/>
      <c r="I219" s="19"/>
      <c r="J219" s="19"/>
      <c r="Q219" s="20"/>
    </row>
    <row r="220" spans="1:17" x14ac:dyDescent="0.2">
      <c r="A220" s="7"/>
      <c r="B220" s="17">
        <v>31</v>
      </c>
      <c r="C220" s="17">
        <v>1</v>
      </c>
      <c r="D220" s="6" t="str">
        <f>'[1]G Wilson Sheet'!D220</f>
        <v>R Dewhurst</v>
      </c>
      <c r="E220" s="18">
        <v>95</v>
      </c>
      <c r="F220" s="19" t="s">
        <v>10</v>
      </c>
      <c r="G220" s="18">
        <v>0</v>
      </c>
      <c r="H220" s="18">
        <v>99</v>
      </c>
      <c r="I220" s="19" t="s">
        <v>10</v>
      </c>
      <c r="J220" s="18">
        <v>0</v>
      </c>
      <c r="K220" s="19">
        <f t="shared" ref="K220:K225" si="105">E220+G220+H220+J220</f>
        <v>194</v>
      </c>
      <c r="L220" s="17" t="s">
        <v>11</v>
      </c>
      <c r="M220" s="6" t="str">
        <f>D224</f>
        <v>T Whiteley</v>
      </c>
      <c r="N220" s="19">
        <f>K224</f>
        <v>192</v>
      </c>
      <c r="O220" s="17" t="str">
        <f t="shared" ref="O220:O225" si="106">IF(K220=" ","L",IF(K220="0","L",IF(K220&gt;N220,"W",IF(K220&lt;N220,"L",IF(N220=0,"L",IF(N220=K220,"D"))))))</f>
        <v>W</v>
      </c>
      <c r="P220" s="17" t="str">
        <f t="shared" si="103"/>
        <v>2</v>
      </c>
      <c r="Q220" s="20" t="str">
        <f t="shared" si="104"/>
        <v>2</v>
      </c>
    </row>
    <row r="221" spans="1:17" x14ac:dyDescent="0.2">
      <c r="A221" s="7"/>
      <c r="B221" s="17">
        <f>B220</f>
        <v>31</v>
      </c>
      <c r="C221" s="17">
        <v>2</v>
      </c>
      <c r="D221" s="6" t="str">
        <f>'[1]G Wilson Sheet'!D221</f>
        <v>M Shaw</v>
      </c>
      <c r="E221" s="18">
        <v>90</v>
      </c>
      <c r="F221" s="19" t="s">
        <v>10</v>
      </c>
      <c r="G221" s="18">
        <v>0</v>
      </c>
      <c r="H221" s="18">
        <v>98</v>
      </c>
      <c r="I221" s="19" t="s">
        <v>10</v>
      </c>
      <c r="J221" s="18">
        <v>0</v>
      </c>
      <c r="K221" s="19">
        <f t="shared" si="105"/>
        <v>188</v>
      </c>
      <c r="L221" s="17" t="s">
        <v>11</v>
      </c>
      <c r="M221" s="6" t="str">
        <f>D223</f>
        <v>D Robertson</v>
      </c>
      <c r="N221" s="19">
        <f>K223</f>
        <v>181</v>
      </c>
      <c r="O221" s="17" t="str">
        <f t="shared" si="106"/>
        <v>W</v>
      </c>
      <c r="P221" s="17" t="str">
        <f t="shared" si="103"/>
        <v>2</v>
      </c>
      <c r="Q221" s="20" t="str">
        <f t="shared" si="104"/>
        <v>2</v>
      </c>
    </row>
    <row r="222" spans="1:17" x14ac:dyDescent="0.2">
      <c r="A222" s="7"/>
      <c r="B222" s="17">
        <f>B221</f>
        <v>31</v>
      </c>
      <c r="C222" s="17">
        <v>3</v>
      </c>
      <c r="D222" s="6" t="str">
        <f>'[1]G Wilson Sheet'!D222</f>
        <v>L Harwood</v>
      </c>
      <c r="E222" s="18">
        <v>96</v>
      </c>
      <c r="F222" s="19" t="s">
        <v>10</v>
      </c>
      <c r="G222" s="18">
        <v>1</v>
      </c>
      <c r="H222" s="18">
        <v>96</v>
      </c>
      <c r="I222" s="19" t="s">
        <v>10</v>
      </c>
      <c r="J222" s="18">
        <v>0</v>
      </c>
      <c r="K222" s="19">
        <f t="shared" si="105"/>
        <v>193</v>
      </c>
      <c r="L222" s="17" t="s">
        <v>11</v>
      </c>
      <c r="M222" s="6" t="str">
        <f>D225</f>
        <v>C Burt</v>
      </c>
      <c r="N222" s="19">
        <f>K225</f>
        <v>181</v>
      </c>
      <c r="O222" s="17" t="str">
        <f t="shared" si="106"/>
        <v>W</v>
      </c>
      <c r="P222" s="17" t="str">
        <f t="shared" si="103"/>
        <v>2</v>
      </c>
      <c r="Q222" s="20" t="str">
        <f t="shared" si="104"/>
        <v>2</v>
      </c>
    </row>
    <row r="223" spans="1:17" x14ac:dyDescent="0.2">
      <c r="A223" s="7"/>
      <c r="B223" s="17">
        <f>B222</f>
        <v>31</v>
      </c>
      <c r="C223" s="17">
        <v>4</v>
      </c>
      <c r="D223" s="6" t="str">
        <f>'[1]G Wilson Sheet'!D223</f>
        <v>D Robertson</v>
      </c>
      <c r="E223" s="18">
        <v>90</v>
      </c>
      <c r="F223" s="19" t="s">
        <v>10</v>
      </c>
      <c r="G223" s="18">
        <v>0</v>
      </c>
      <c r="H223" s="18">
        <v>91</v>
      </c>
      <c r="I223" s="19" t="s">
        <v>10</v>
      </c>
      <c r="J223" s="18">
        <v>0</v>
      </c>
      <c r="K223" s="19">
        <f t="shared" si="105"/>
        <v>181</v>
      </c>
      <c r="L223" s="17" t="s">
        <v>11</v>
      </c>
      <c r="M223" s="6" t="str">
        <f>D221</f>
        <v>M Shaw</v>
      </c>
      <c r="N223" s="19">
        <f>K221</f>
        <v>188</v>
      </c>
      <c r="O223" s="17" t="str">
        <f t="shared" si="106"/>
        <v>L</v>
      </c>
      <c r="P223" s="17" t="str">
        <f t="shared" si="103"/>
        <v>0</v>
      </c>
      <c r="Q223" s="20" t="str">
        <f t="shared" si="104"/>
        <v>0</v>
      </c>
    </row>
    <row r="224" spans="1:17" x14ac:dyDescent="0.2">
      <c r="A224" s="7"/>
      <c r="B224" s="17">
        <f>B223</f>
        <v>31</v>
      </c>
      <c r="C224" s="17">
        <v>5</v>
      </c>
      <c r="D224" s="6" t="str">
        <f>'[1]G Wilson Sheet'!D224</f>
        <v>T Whiteley</v>
      </c>
      <c r="E224" s="18">
        <v>98</v>
      </c>
      <c r="F224" s="19" t="s">
        <v>10</v>
      </c>
      <c r="G224" s="18">
        <v>0</v>
      </c>
      <c r="H224" s="18">
        <v>94</v>
      </c>
      <c r="I224" s="19" t="s">
        <v>10</v>
      </c>
      <c r="J224" s="18">
        <v>0</v>
      </c>
      <c r="K224" s="19">
        <f t="shared" si="105"/>
        <v>192</v>
      </c>
      <c r="L224" s="17" t="s">
        <v>11</v>
      </c>
      <c r="M224" s="6" t="str">
        <f>D220</f>
        <v>R Dewhurst</v>
      </c>
      <c r="N224" s="19">
        <f>K220</f>
        <v>194</v>
      </c>
      <c r="O224" s="17" t="str">
        <f t="shared" si="106"/>
        <v>L</v>
      </c>
      <c r="P224" s="17" t="str">
        <f t="shared" si="103"/>
        <v>0</v>
      </c>
      <c r="Q224" s="20" t="str">
        <f t="shared" si="104"/>
        <v>0</v>
      </c>
    </row>
    <row r="225" spans="1:24" ht="15.75" thickBot="1" x14ac:dyDescent="0.25">
      <c r="A225" s="7"/>
      <c r="B225" s="17">
        <f>B224</f>
        <v>31</v>
      </c>
      <c r="C225" s="17">
        <v>6</v>
      </c>
      <c r="D225" s="6" t="str">
        <f>'[1]G Wilson Sheet'!D225</f>
        <v>C Burt</v>
      </c>
      <c r="E225" s="18">
        <v>92</v>
      </c>
      <c r="F225" s="19" t="s">
        <v>10</v>
      </c>
      <c r="G225" s="18">
        <v>1</v>
      </c>
      <c r="H225" s="18">
        <v>88</v>
      </c>
      <c r="I225" s="19" t="s">
        <v>10</v>
      </c>
      <c r="J225" s="18">
        <v>0</v>
      </c>
      <c r="K225" s="19">
        <f t="shared" si="105"/>
        <v>181</v>
      </c>
      <c r="L225" s="17" t="s">
        <v>11</v>
      </c>
      <c r="M225" s="6" t="str">
        <f>D222</f>
        <v>L Harwood</v>
      </c>
      <c r="N225" s="19">
        <f>K222</f>
        <v>193</v>
      </c>
      <c r="O225" s="17" t="str">
        <f t="shared" si="106"/>
        <v>L</v>
      </c>
      <c r="P225" s="17" t="str">
        <f t="shared" si="103"/>
        <v>0</v>
      </c>
      <c r="Q225" s="20" t="str">
        <f t="shared" si="104"/>
        <v>0</v>
      </c>
    </row>
    <row r="226" spans="1:24" ht="15.75" thickTop="1" x14ac:dyDescent="0.2">
      <c r="A226" s="24"/>
      <c r="B226" s="25"/>
      <c r="C226" s="25"/>
      <c r="D226" s="24"/>
      <c r="E226" s="26"/>
      <c r="F226" s="27"/>
      <c r="G226" s="26"/>
      <c r="H226" s="26"/>
      <c r="I226" s="27"/>
      <c r="J226" s="26"/>
      <c r="K226" s="27"/>
      <c r="L226" s="25"/>
      <c r="M226" s="24"/>
      <c r="N226" s="27"/>
      <c r="O226" s="25"/>
      <c r="P226" s="25"/>
      <c r="Q226" s="25"/>
    </row>
    <row r="227" spans="1:24" ht="15.75" thickBot="1" x14ac:dyDescent="0.25">
      <c r="A227" s="28"/>
      <c r="B227" s="29"/>
      <c r="C227" s="29"/>
      <c r="D227" s="28"/>
      <c r="E227" s="30"/>
      <c r="F227" s="31"/>
      <c r="G227" s="30"/>
      <c r="H227" s="30"/>
      <c r="I227" s="31"/>
      <c r="J227" s="30"/>
      <c r="K227" s="31"/>
      <c r="L227" s="29"/>
      <c r="M227" s="28"/>
      <c r="N227" s="31"/>
      <c r="O227" s="29"/>
      <c r="P227" s="29"/>
      <c r="Q227" s="29"/>
    </row>
    <row r="228" spans="1:24" ht="32.25" thickTop="1" x14ac:dyDescent="0.25">
      <c r="A228" s="7"/>
      <c r="B228" s="21" t="s">
        <v>1</v>
      </c>
      <c r="C228" s="21"/>
      <c r="D228" s="23" t="s">
        <v>2</v>
      </c>
      <c r="E228" s="18"/>
      <c r="F228" s="19"/>
      <c r="G228" s="18"/>
      <c r="H228" s="18"/>
      <c r="I228" s="19"/>
      <c r="J228" s="18"/>
      <c r="Q228" s="20"/>
    </row>
    <row r="229" spans="1:24" x14ac:dyDescent="0.2">
      <c r="A229" s="7"/>
      <c r="B229" s="17">
        <v>32</v>
      </c>
      <c r="C229" s="17">
        <v>1</v>
      </c>
      <c r="D229" s="6" t="str">
        <f>'[1]G Wilson Sheet'!D229</f>
        <v>T Hine</v>
      </c>
      <c r="E229" s="18">
        <v>98</v>
      </c>
      <c r="F229" s="19" t="s">
        <v>10</v>
      </c>
      <c r="G229" s="18">
        <v>1</v>
      </c>
      <c r="H229" s="18">
        <v>96</v>
      </c>
      <c r="I229" s="19" t="s">
        <v>10</v>
      </c>
      <c r="J229" s="18">
        <v>0</v>
      </c>
      <c r="K229" s="19">
        <f t="shared" ref="K229:K234" si="107">E229+G229+H229+J229</f>
        <v>195</v>
      </c>
      <c r="L229" s="17" t="s">
        <v>11</v>
      </c>
      <c r="M229" s="6" t="str">
        <f>D233</f>
        <v>C R South</v>
      </c>
      <c r="N229" s="19">
        <f>K233</f>
        <v>188</v>
      </c>
      <c r="O229" s="17" t="str">
        <f t="shared" ref="O229:O234" si="108">IF(K229=" ","L",IF(K229="0","L",IF(K229&gt;N229,"W",IF(K229&lt;N229,"L",IF(N229=0,"L",IF(N229=K229,"D"))))))</f>
        <v>W</v>
      </c>
      <c r="P229" s="17" t="str">
        <f t="shared" si="103"/>
        <v>2</v>
      </c>
      <c r="Q229" s="20" t="str">
        <f t="shared" si="104"/>
        <v>2</v>
      </c>
    </row>
    <row r="230" spans="1:24" x14ac:dyDescent="0.2">
      <c r="A230" s="7"/>
      <c r="B230" s="17">
        <f>B229</f>
        <v>32</v>
      </c>
      <c r="C230" s="17">
        <v>2</v>
      </c>
      <c r="D230" s="6" t="str">
        <f>'[1]G Wilson Sheet'!D230</f>
        <v>D Tibbs</v>
      </c>
      <c r="E230" s="18">
        <v>100</v>
      </c>
      <c r="F230" s="19" t="s">
        <v>10</v>
      </c>
      <c r="G230" s="18">
        <v>1</v>
      </c>
      <c r="H230" s="18">
        <v>94</v>
      </c>
      <c r="I230" s="19" t="s">
        <v>10</v>
      </c>
      <c r="J230" s="18">
        <v>0</v>
      </c>
      <c r="K230" s="19">
        <f t="shared" si="107"/>
        <v>195</v>
      </c>
      <c r="L230" s="17" t="s">
        <v>11</v>
      </c>
      <c r="M230" s="6" t="str">
        <f>D232</f>
        <v>A Tennant</v>
      </c>
      <c r="N230" s="19">
        <f>K232</f>
        <v>187</v>
      </c>
      <c r="O230" s="17" t="str">
        <f t="shared" si="108"/>
        <v>W</v>
      </c>
      <c r="P230" s="17" t="str">
        <f t="shared" si="103"/>
        <v>2</v>
      </c>
      <c r="Q230" s="20" t="str">
        <f t="shared" si="104"/>
        <v>2</v>
      </c>
    </row>
    <row r="231" spans="1:24" x14ac:dyDescent="0.2">
      <c r="A231" s="7"/>
      <c r="B231" s="17">
        <f>B230</f>
        <v>32</v>
      </c>
      <c r="C231" s="17">
        <v>3</v>
      </c>
      <c r="D231" s="6" t="str">
        <f>'[1]G Wilson Sheet'!D231</f>
        <v>T Bamford</v>
      </c>
      <c r="E231" s="18">
        <v>98</v>
      </c>
      <c r="F231" s="19" t="s">
        <v>10</v>
      </c>
      <c r="G231" s="18">
        <v>0</v>
      </c>
      <c r="H231" s="18">
        <v>96</v>
      </c>
      <c r="I231" s="19" t="s">
        <v>10</v>
      </c>
      <c r="J231" s="18">
        <v>0</v>
      </c>
      <c r="K231" s="19">
        <f t="shared" si="107"/>
        <v>194</v>
      </c>
      <c r="L231" s="17" t="s">
        <v>11</v>
      </c>
      <c r="M231" s="6" t="str">
        <f>D234</f>
        <v>D Melotti</v>
      </c>
      <c r="N231" s="19">
        <f>K234</f>
        <v>194</v>
      </c>
      <c r="O231" s="17" t="str">
        <f t="shared" si="108"/>
        <v>D</v>
      </c>
      <c r="P231" s="17" t="str">
        <f t="shared" si="103"/>
        <v>1</v>
      </c>
      <c r="Q231" s="20" t="str">
        <f t="shared" si="104"/>
        <v>1</v>
      </c>
    </row>
    <row r="232" spans="1:24" x14ac:dyDescent="0.2">
      <c r="A232" s="7"/>
      <c r="B232" s="17">
        <f>B231</f>
        <v>32</v>
      </c>
      <c r="C232" s="17">
        <v>4</v>
      </c>
      <c r="D232" s="6" t="str">
        <f>'[1]G Wilson Sheet'!D232</f>
        <v>A Tennant</v>
      </c>
      <c r="E232" s="18">
        <v>88</v>
      </c>
      <c r="F232" s="19" t="s">
        <v>10</v>
      </c>
      <c r="G232" s="18">
        <v>0</v>
      </c>
      <c r="H232" s="18">
        <v>97</v>
      </c>
      <c r="I232" s="19" t="s">
        <v>10</v>
      </c>
      <c r="J232" s="18">
        <v>2</v>
      </c>
      <c r="K232" s="19">
        <f t="shared" si="107"/>
        <v>187</v>
      </c>
      <c r="L232" s="17" t="s">
        <v>11</v>
      </c>
      <c r="M232" s="6" t="str">
        <f>D230</f>
        <v>D Tibbs</v>
      </c>
      <c r="N232" s="19">
        <f>K230</f>
        <v>195</v>
      </c>
      <c r="O232" s="17" t="str">
        <f t="shared" si="108"/>
        <v>L</v>
      </c>
      <c r="P232" s="17" t="str">
        <f t="shared" si="103"/>
        <v>0</v>
      </c>
      <c r="Q232" s="20" t="str">
        <f t="shared" si="104"/>
        <v>0</v>
      </c>
    </row>
    <row r="233" spans="1:24" x14ac:dyDescent="0.2">
      <c r="A233" s="7"/>
      <c r="B233" s="17">
        <f>B232</f>
        <v>32</v>
      </c>
      <c r="C233" s="17">
        <v>5</v>
      </c>
      <c r="D233" s="6" t="str">
        <f>'[1]G Wilson Sheet'!D233</f>
        <v>C R South</v>
      </c>
      <c r="E233" s="18">
        <v>97</v>
      </c>
      <c r="F233" s="19" t="s">
        <v>10</v>
      </c>
      <c r="G233" s="18">
        <v>0</v>
      </c>
      <c r="H233" s="18">
        <v>91</v>
      </c>
      <c r="I233" s="19" t="s">
        <v>10</v>
      </c>
      <c r="J233" s="18">
        <v>0</v>
      </c>
      <c r="K233" s="19">
        <f t="shared" si="107"/>
        <v>188</v>
      </c>
      <c r="L233" s="17" t="s">
        <v>11</v>
      </c>
      <c r="M233" s="6" t="str">
        <f>D229</f>
        <v>T Hine</v>
      </c>
      <c r="N233" s="19">
        <f>K229</f>
        <v>195</v>
      </c>
      <c r="O233" s="17" t="str">
        <f t="shared" si="108"/>
        <v>L</v>
      </c>
      <c r="P233" s="17" t="str">
        <f t="shared" si="103"/>
        <v>0</v>
      </c>
      <c r="Q233" s="20" t="str">
        <f t="shared" si="104"/>
        <v>0</v>
      </c>
    </row>
    <row r="234" spans="1:24" x14ac:dyDescent="0.2">
      <c r="A234" s="7"/>
      <c r="B234" s="17">
        <f>B233</f>
        <v>32</v>
      </c>
      <c r="C234" s="17">
        <v>6</v>
      </c>
      <c r="D234" s="6" t="str">
        <f>'[1]G Wilson Sheet'!D234</f>
        <v>D Melotti</v>
      </c>
      <c r="E234" s="18">
        <v>96</v>
      </c>
      <c r="F234" s="19" t="s">
        <v>10</v>
      </c>
      <c r="G234" s="18">
        <v>2</v>
      </c>
      <c r="H234" s="18">
        <v>96</v>
      </c>
      <c r="I234" s="19" t="s">
        <v>10</v>
      </c>
      <c r="J234" s="18">
        <v>0</v>
      </c>
      <c r="K234" s="19">
        <f t="shared" si="107"/>
        <v>194</v>
      </c>
      <c r="L234" s="17" t="s">
        <v>11</v>
      </c>
      <c r="M234" s="6" t="str">
        <f>D231</f>
        <v>T Bamford</v>
      </c>
      <c r="N234" s="19">
        <f>K231</f>
        <v>194</v>
      </c>
      <c r="O234" s="17" t="str">
        <f t="shared" si="108"/>
        <v>D</v>
      </c>
      <c r="P234" s="17" t="str">
        <f t="shared" si="103"/>
        <v>1</v>
      </c>
      <c r="Q234" s="20" t="str">
        <f t="shared" si="104"/>
        <v>1</v>
      </c>
    </row>
    <row r="235" spans="1:24" ht="31.5" x14ac:dyDescent="0.25">
      <c r="A235" s="7"/>
      <c r="B235" s="21" t="s">
        <v>1</v>
      </c>
      <c r="C235" s="21"/>
      <c r="D235" s="23" t="s">
        <v>2</v>
      </c>
      <c r="E235" s="18"/>
      <c r="F235" s="19"/>
      <c r="G235" s="18"/>
      <c r="H235" s="18"/>
      <c r="I235" s="19"/>
      <c r="J235" s="18"/>
      <c r="Q235" s="20"/>
    </row>
    <row r="236" spans="1:24" x14ac:dyDescent="0.2">
      <c r="A236" s="7"/>
      <c r="B236" s="17">
        <v>33</v>
      </c>
      <c r="C236" s="17">
        <v>1</v>
      </c>
      <c r="D236" s="6" t="str">
        <f>'[1]G Wilson Sheet'!D236</f>
        <v>D Keiller</v>
      </c>
      <c r="E236" s="18">
        <v>91</v>
      </c>
      <c r="F236" s="19" t="s">
        <v>10</v>
      </c>
      <c r="G236" s="18">
        <v>1</v>
      </c>
      <c r="H236" s="18">
        <v>90</v>
      </c>
      <c r="I236" s="19" t="s">
        <v>10</v>
      </c>
      <c r="J236" s="18">
        <v>0</v>
      </c>
      <c r="K236" s="19">
        <f t="shared" ref="K236:K241" si="109">E236+G236+H236+J236</f>
        <v>182</v>
      </c>
      <c r="L236" s="17" t="s">
        <v>11</v>
      </c>
      <c r="M236" s="6" t="str">
        <f>D240</f>
        <v>G Hodgson</v>
      </c>
      <c r="N236" s="19">
        <f>K240</f>
        <v>195</v>
      </c>
      <c r="O236" s="17" t="str">
        <f t="shared" ref="O236:O241" si="110">IF(K236=" ","L",IF(K236="0","L",IF(K236&gt;N236,"W",IF(K236&lt;N236,"L",IF(N236=0,"L",IF(N236=K236,"D"))))))</f>
        <v>L</v>
      </c>
      <c r="P236" s="17" t="str">
        <f t="shared" si="103"/>
        <v>0</v>
      </c>
      <c r="Q236" s="20" t="str">
        <f t="shared" si="104"/>
        <v>0</v>
      </c>
      <c r="S236" s="18"/>
      <c r="T236" s="19"/>
      <c r="U236" s="32"/>
      <c r="V236" s="18"/>
      <c r="W236" s="19"/>
      <c r="X236" s="32"/>
    </row>
    <row r="237" spans="1:24" x14ac:dyDescent="0.2">
      <c r="A237" s="7"/>
      <c r="B237" s="17">
        <f>B236</f>
        <v>33</v>
      </c>
      <c r="C237" s="17">
        <v>2</v>
      </c>
      <c r="D237" s="6" t="str">
        <f>'[1]G Wilson Sheet'!D237</f>
        <v>I Wiles</v>
      </c>
      <c r="E237" s="18">
        <v>98</v>
      </c>
      <c r="F237" s="19" t="s">
        <v>10</v>
      </c>
      <c r="G237" s="18">
        <v>2</v>
      </c>
      <c r="H237" s="18">
        <v>99</v>
      </c>
      <c r="I237" s="19" t="s">
        <v>10</v>
      </c>
      <c r="J237" s="18">
        <v>2</v>
      </c>
      <c r="K237" s="19">
        <f t="shared" si="109"/>
        <v>201</v>
      </c>
      <c r="L237" s="17" t="s">
        <v>11</v>
      </c>
      <c r="M237" s="6" t="str">
        <f>D239</f>
        <v>D Coverdale</v>
      </c>
      <c r="N237" s="19">
        <f>K239</f>
        <v>200</v>
      </c>
      <c r="O237" s="17" t="str">
        <f t="shared" si="110"/>
        <v>W</v>
      </c>
      <c r="P237" s="17" t="str">
        <f t="shared" si="103"/>
        <v>2</v>
      </c>
      <c r="Q237" s="20" t="str">
        <f t="shared" si="104"/>
        <v>2</v>
      </c>
      <c r="S237" s="18"/>
      <c r="T237" s="19"/>
      <c r="U237" s="32"/>
      <c r="V237" s="18"/>
      <c r="W237" s="19"/>
      <c r="X237" s="32"/>
    </row>
    <row r="238" spans="1:24" x14ac:dyDescent="0.2">
      <c r="A238" s="7"/>
      <c r="B238" s="17">
        <f>B237</f>
        <v>33</v>
      </c>
      <c r="C238" s="17">
        <v>3</v>
      </c>
      <c r="D238" s="6" t="str">
        <f>'[1]G Wilson Sheet'!D238</f>
        <v>D Brockbank</v>
      </c>
      <c r="E238" s="18">
        <v>94</v>
      </c>
      <c r="F238" s="19" t="s">
        <v>10</v>
      </c>
      <c r="G238" s="18">
        <v>1</v>
      </c>
      <c r="H238" s="18">
        <v>90</v>
      </c>
      <c r="I238" s="19" t="s">
        <v>10</v>
      </c>
      <c r="J238" s="18">
        <v>0</v>
      </c>
      <c r="K238" s="19">
        <f t="shared" si="109"/>
        <v>185</v>
      </c>
      <c r="L238" s="17" t="s">
        <v>11</v>
      </c>
      <c r="M238" s="6" t="str">
        <f>D241</f>
        <v>S Hannath</v>
      </c>
      <c r="N238" s="19">
        <f>K241</f>
        <v>182</v>
      </c>
      <c r="O238" s="17" t="str">
        <f t="shared" si="110"/>
        <v>W</v>
      </c>
      <c r="P238" s="17" t="str">
        <f t="shared" si="103"/>
        <v>2</v>
      </c>
      <c r="Q238" s="20" t="str">
        <f t="shared" si="104"/>
        <v>2</v>
      </c>
      <c r="S238" s="18"/>
      <c r="T238" s="19"/>
      <c r="U238" s="32"/>
      <c r="V238" s="18"/>
      <c r="W238" s="19"/>
      <c r="X238" s="32"/>
    </row>
    <row r="239" spans="1:24" x14ac:dyDescent="0.2">
      <c r="A239" s="7"/>
      <c r="B239" s="17">
        <f>B238</f>
        <v>33</v>
      </c>
      <c r="C239" s="17">
        <v>4</v>
      </c>
      <c r="D239" s="6" t="str">
        <f>'[1]G Wilson Sheet'!D239</f>
        <v>D Coverdale</v>
      </c>
      <c r="E239" s="18">
        <v>98</v>
      </c>
      <c r="F239" s="19" t="s">
        <v>10</v>
      </c>
      <c r="G239" s="18">
        <v>2</v>
      </c>
      <c r="H239" s="18">
        <v>99</v>
      </c>
      <c r="I239" s="19" t="s">
        <v>10</v>
      </c>
      <c r="J239" s="18">
        <v>1</v>
      </c>
      <c r="K239" s="19">
        <f t="shared" si="109"/>
        <v>200</v>
      </c>
      <c r="L239" s="17" t="s">
        <v>11</v>
      </c>
      <c r="M239" s="6" t="str">
        <f>D237</f>
        <v>I Wiles</v>
      </c>
      <c r="N239" s="19">
        <f>K237</f>
        <v>201</v>
      </c>
      <c r="O239" s="17" t="str">
        <f t="shared" si="110"/>
        <v>L</v>
      </c>
      <c r="P239" s="17" t="str">
        <f t="shared" si="103"/>
        <v>0</v>
      </c>
      <c r="Q239" s="20" t="str">
        <f t="shared" si="104"/>
        <v>0</v>
      </c>
      <c r="S239" s="18"/>
      <c r="T239" s="19"/>
      <c r="U239" s="32"/>
      <c r="V239" s="18"/>
      <c r="W239" s="19"/>
      <c r="X239" s="32"/>
    </row>
    <row r="240" spans="1:24" x14ac:dyDescent="0.2">
      <c r="A240" s="7"/>
      <c r="B240" s="17">
        <f>B239</f>
        <v>33</v>
      </c>
      <c r="C240" s="17">
        <v>5</v>
      </c>
      <c r="D240" s="6" t="str">
        <f>'[1]G Wilson Sheet'!D240</f>
        <v>G Hodgson</v>
      </c>
      <c r="E240" s="18">
        <v>96</v>
      </c>
      <c r="F240" s="19" t="s">
        <v>10</v>
      </c>
      <c r="G240" s="18">
        <v>2</v>
      </c>
      <c r="H240" s="18">
        <v>97</v>
      </c>
      <c r="I240" s="19" t="s">
        <v>10</v>
      </c>
      <c r="J240" s="18">
        <v>0</v>
      </c>
      <c r="K240" s="19">
        <f t="shared" si="109"/>
        <v>195</v>
      </c>
      <c r="L240" s="17" t="s">
        <v>11</v>
      </c>
      <c r="M240" s="6" t="str">
        <f>D236</f>
        <v>D Keiller</v>
      </c>
      <c r="N240" s="19">
        <f>K236</f>
        <v>182</v>
      </c>
      <c r="O240" s="17" t="str">
        <f t="shared" si="110"/>
        <v>W</v>
      </c>
      <c r="P240" s="17" t="str">
        <f t="shared" si="103"/>
        <v>2</v>
      </c>
      <c r="Q240" s="20" t="str">
        <f t="shared" si="104"/>
        <v>2</v>
      </c>
      <c r="S240" s="18"/>
      <c r="T240" s="19"/>
      <c r="U240" s="32"/>
      <c r="V240" s="18"/>
      <c r="W240" s="19"/>
      <c r="X240" s="32"/>
    </row>
    <row r="241" spans="1:24" x14ac:dyDescent="0.2">
      <c r="A241" s="7"/>
      <c r="B241" s="17">
        <f>B240</f>
        <v>33</v>
      </c>
      <c r="C241" s="17">
        <v>6</v>
      </c>
      <c r="D241" s="6" t="str">
        <f>'[1]G Wilson Sheet'!D241</f>
        <v>S Hannath</v>
      </c>
      <c r="E241" s="18">
        <v>92</v>
      </c>
      <c r="F241" s="19" t="s">
        <v>10</v>
      </c>
      <c r="G241" s="18">
        <v>0</v>
      </c>
      <c r="H241" s="18">
        <v>90</v>
      </c>
      <c r="I241" s="19" t="s">
        <v>10</v>
      </c>
      <c r="J241" s="18">
        <v>0</v>
      </c>
      <c r="K241" s="19">
        <f t="shared" si="109"/>
        <v>182</v>
      </c>
      <c r="L241" s="17" t="s">
        <v>11</v>
      </c>
      <c r="M241" s="6" t="str">
        <f>D238</f>
        <v>D Brockbank</v>
      </c>
      <c r="N241" s="19">
        <f>K238</f>
        <v>185</v>
      </c>
      <c r="O241" s="17" t="str">
        <f t="shared" si="110"/>
        <v>L</v>
      </c>
      <c r="P241" s="17" t="str">
        <f t="shared" si="103"/>
        <v>0</v>
      </c>
      <c r="Q241" s="20" t="str">
        <f t="shared" si="104"/>
        <v>0</v>
      </c>
      <c r="S241" s="18"/>
      <c r="T241" s="19"/>
      <c r="U241" s="32"/>
      <c r="V241" s="18"/>
      <c r="W241" s="19"/>
      <c r="X241" s="32"/>
    </row>
    <row r="242" spans="1:24" ht="31.5" x14ac:dyDescent="0.25">
      <c r="A242" s="7"/>
      <c r="B242" s="21" t="s">
        <v>1</v>
      </c>
      <c r="C242" s="21"/>
      <c r="D242" s="23" t="s">
        <v>2</v>
      </c>
      <c r="E242" s="18"/>
      <c r="F242" s="19"/>
      <c r="G242" s="18"/>
      <c r="H242" s="18"/>
      <c r="I242" s="19"/>
      <c r="J242" s="18"/>
      <c r="Q242" s="20"/>
    </row>
    <row r="243" spans="1:24" x14ac:dyDescent="0.2">
      <c r="A243" s="7"/>
      <c r="B243" s="17">
        <v>34</v>
      </c>
      <c r="C243" s="17">
        <v>1</v>
      </c>
      <c r="D243" s="6" t="str">
        <f>'[1]G Wilson Sheet'!D243</f>
        <v>M Spilsbury</v>
      </c>
      <c r="E243" s="18">
        <v>72</v>
      </c>
      <c r="F243" s="19" t="s">
        <v>10</v>
      </c>
      <c r="G243" s="18">
        <v>0</v>
      </c>
      <c r="H243" s="18">
        <v>75</v>
      </c>
      <c r="I243" s="19" t="s">
        <v>10</v>
      </c>
      <c r="J243" s="18">
        <v>0</v>
      </c>
      <c r="K243" s="19">
        <f t="shared" ref="K243:K248" si="111">E243+G243+H243+J243</f>
        <v>147</v>
      </c>
      <c r="L243" s="17" t="s">
        <v>11</v>
      </c>
      <c r="M243" s="6" t="str">
        <f>D247</f>
        <v>D Jones</v>
      </c>
      <c r="N243" s="19">
        <f>K247</f>
        <v>201</v>
      </c>
      <c r="O243" s="17" t="str">
        <f t="shared" ref="O243:O248" si="112">IF(K243=" ","L",IF(K243="0","L",IF(K243&gt;N243,"W",IF(K243&lt;N243,"L",IF(N243=0,"L",IF(N243=K243,"D"))))))</f>
        <v>L</v>
      </c>
      <c r="P243" s="17" t="str">
        <f t="shared" si="103"/>
        <v>0</v>
      </c>
      <c r="Q243" s="20" t="str">
        <f t="shared" si="104"/>
        <v>0</v>
      </c>
    </row>
    <row r="244" spans="1:24" x14ac:dyDescent="0.2">
      <c r="A244" s="7"/>
      <c r="B244" s="17">
        <f>B243</f>
        <v>34</v>
      </c>
      <c r="C244" s="17">
        <v>2</v>
      </c>
      <c r="D244" s="6" t="str">
        <f>'[1]G Wilson Sheet'!D244</f>
        <v>J Mc Morran</v>
      </c>
      <c r="E244" s="18">
        <v>96</v>
      </c>
      <c r="F244" s="19" t="s">
        <v>10</v>
      </c>
      <c r="G244" s="18">
        <v>0</v>
      </c>
      <c r="H244" s="18">
        <v>96</v>
      </c>
      <c r="I244" s="19" t="s">
        <v>10</v>
      </c>
      <c r="J244" s="18">
        <v>1</v>
      </c>
      <c r="K244" s="19">
        <f t="shared" si="111"/>
        <v>193</v>
      </c>
      <c r="L244" s="17" t="s">
        <v>11</v>
      </c>
      <c r="M244" s="6" t="str">
        <f>D246</f>
        <v>P Wright</v>
      </c>
      <c r="N244" s="19">
        <f>K246</f>
        <v>192</v>
      </c>
      <c r="O244" s="17" t="str">
        <f t="shared" si="112"/>
        <v>W</v>
      </c>
      <c r="P244" s="17" t="str">
        <f t="shared" si="103"/>
        <v>2</v>
      </c>
      <c r="Q244" s="20" t="str">
        <f t="shared" si="104"/>
        <v>2</v>
      </c>
    </row>
    <row r="245" spans="1:24" x14ac:dyDescent="0.2">
      <c r="A245" s="7"/>
      <c r="B245" s="17">
        <f>B244</f>
        <v>34</v>
      </c>
      <c r="C245" s="17">
        <v>3</v>
      </c>
      <c r="D245" s="6" t="str">
        <f>'[1]G Wilson Sheet'!D245</f>
        <v>J Needham</v>
      </c>
      <c r="E245" s="18">
        <v>94</v>
      </c>
      <c r="F245" s="19" t="s">
        <v>10</v>
      </c>
      <c r="G245" s="18">
        <v>1</v>
      </c>
      <c r="H245" s="18">
        <v>91</v>
      </c>
      <c r="I245" s="19" t="s">
        <v>10</v>
      </c>
      <c r="J245" s="18">
        <v>0</v>
      </c>
      <c r="K245" s="19">
        <f t="shared" si="111"/>
        <v>186</v>
      </c>
      <c r="L245" s="17" t="s">
        <v>11</v>
      </c>
      <c r="M245" s="6" t="str">
        <f>D248</f>
        <v>G Metcalfe</v>
      </c>
      <c r="N245" s="19">
        <f>K248</f>
        <v>188</v>
      </c>
      <c r="O245" s="17" t="str">
        <f t="shared" si="112"/>
        <v>L</v>
      </c>
      <c r="P245" s="17" t="str">
        <f t="shared" si="103"/>
        <v>0</v>
      </c>
      <c r="Q245" s="20" t="str">
        <f t="shared" si="104"/>
        <v>0</v>
      </c>
    </row>
    <row r="246" spans="1:24" x14ac:dyDescent="0.2">
      <c r="A246" s="7"/>
      <c r="B246" s="17">
        <f>B245</f>
        <v>34</v>
      </c>
      <c r="C246" s="17">
        <v>4</v>
      </c>
      <c r="D246" s="6" t="str">
        <f>'[1]G Wilson Sheet'!D246</f>
        <v>P Wright</v>
      </c>
      <c r="E246" s="18">
        <v>95</v>
      </c>
      <c r="F246" s="19" t="s">
        <v>10</v>
      </c>
      <c r="G246" s="18">
        <v>1</v>
      </c>
      <c r="H246" s="18">
        <v>96</v>
      </c>
      <c r="I246" s="19" t="s">
        <v>10</v>
      </c>
      <c r="J246" s="18">
        <v>0</v>
      </c>
      <c r="K246" s="19">
        <f t="shared" si="111"/>
        <v>192</v>
      </c>
      <c r="L246" s="17" t="s">
        <v>11</v>
      </c>
      <c r="M246" s="6" t="str">
        <f>D244</f>
        <v>J Mc Morran</v>
      </c>
      <c r="N246" s="19">
        <f>K244</f>
        <v>193</v>
      </c>
      <c r="O246" s="17" t="str">
        <f t="shared" si="112"/>
        <v>L</v>
      </c>
      <c r="P246" s="17" t="str">
        <f t="shared" si="103"/>
        <v>0</v>
      </c>
      <c r="Q246" s="20" t="str">
        <f t="shared" si="104"/>
        <v>0</v>
      </c>
    </row>
    <row r="247" spans="1:24" x14ac:dyDescent="0.2">
      <c r="A247" s="7"/>
      <c r="B247" s="17">
        <f>B246</f>
        <v>34</v>
      </c>
      <c r="C247" s="17">
        <v>5</v>
      </c>
      <c r="D247" s="6" t="str">
        <f>'[1]G Wilson Sheet'!D247</f>
        <v>D Jones</v>
      </c>
      <c r="E247" s="18">
        <v>99</v>
      </c>
      <c r="F247" s="19" t="s">
        <v>10</v>
      </c>
      <c r="G247" s="18">
        <v>3</v>
      </c>
      <c r="H247" s="18">
        <v>98</v>
      </c>
      <c r="I247" s="19" t="s">
        <v>10</v>
      </c>
      <c r="J247" s="18">
        <v>1</v>
      </c>
      <c r="K247" s="19">
        <f t="shared" si="111"/>
        <v>201</v>
      </c>
      <c r="L247" s="17" t="s">
        <v>11</v>
      </c>
      <c r="M247" s="6" t="str">
        <f>D243</f>
        <v>M Spilsbury</v>
      </c>
      <c r="N247" s="19">
        <f>K243</f>
        <v>147</v>
      </c>
      <c r="O247" s="17" t="str">
        <f t="shared" si="112"/>
        <v>W</v>
      </c>
      <c r="P247" s="17" t="str">
        <f t="shared" si="103"/>
        <v>2</v>
      </c>
      <c r="Q247" s="20" t="str">
        <f t="shared" si="104"/>
        <v>2</v>
      </c>
      <c r="R247" s="6" t="s">
        <v>12</v>
      </c>
    </row>
    <row r="248" spans="1:24" x14ac:dyDescent="0.2">
      <c r="A248" s="7"/>
      <c r="B248" s="17">
        <f>B247</f>
        <v>34</v>
      </c>
      <c r="C248" s="17">
        <v>6</v>
      </c>
      <c r="D248" s="6" t="str">
        <f>'[1]G Wilson Sheet'!D248</f>
        <v>G Metcalfe</v>
      </c>
      <c r="E248" s="18">
        <v>93</v>
      </c>
      <c r="F248" s="19" t="s">
        <v>10</v>
      </c>
      <c r="G248" s="18">
        <v>1</v>
      </c>
      <c r="H248" s="18">
        <v>93</v>
      </c>
      <c r="I248" s="19" t="s">
        <v>10</v>
      </c>
      <c r="J248" s="18">
        <v>1</v>
      </c>
      <c r="K248" s="19">
        <f t="shared" si="111"/>
        <v>188</v>
      </c>
      <c r="L248" s="17" t="s">
        <v>11</v>
      </c>
      <c r="M248" s="6" t="str">
        <f>D245</f>
        <v>J Needham</v>
      </c>
      <c r="N248" s="19">
        <f>K245</f>
        <v>186</v>
      </c>
      <c r="O248" s="17" t="str">
        <f t="shared" si="112"/>
        <v>W</v>
      </c>
      <c r="P248" s="17" t="str">
        <f t="shared" si="103"/>
        <v>2</v>
      </c>
      <c r="Q248" s="20" t="str">
        <f t="shared" si="104"/>
        <v>2</v>
      </c>
    </row>
    <row r="249" spans="1:24" ht="31.5" x14ac:dyDescent="0.25">
      <c r="A249" s="7"/>
      <c r="B249" s="21" t="s">
        <v>1</v>
      </c>
      <c r="C249" s="21"/>
      <c r="D249" s="23" t="s">
        <v>2</v>
      </c>
      <c r="E249" s="18"/>
      <c r="F249" s="19"/>
      <c r="G249" s="18"/>
      <c r="H249" s="18"/>
      <c r="I249" s="19"/>
      <c r="J249" s="18"/>
      <c r="Q249" s="20"/>
    </row>
    <row r="250" spans="1:24" x14ac:dyDescent="0.2">
      <c r="A250" s="7"/>
      <c r="B250" s="17">
        <v>35</v>
      </c>
      <c r="C250" s="17">
        <v>1</v>
      </c>
      <c r="D250" s="6" t="str">
        <f>'[1]G Wilson Sheet'!D250</f>
        <v>B Downing</v>
      </c>
      <c r="E250" s="18">
        <v>0</v>
      </c>
      <c r="F250" s="19" t="s">
        <v>10</v>
      </c>
      <c r="G250" s="18">
        <v>0</v>
      </c>
      <c r="H250" s="18">
        <v>0</v>
      </c>
      <c r="I250" s="19" t="s">
        <v>10</v>
      </c>
      <c r="J250" s="18">
        <v>0</v>
      </c>
      <c r="K250" s="19">
        <f t="shared" ref="K250:K255" si="113">E250+G250+H250+J250</f>
        <v>0</v>
      </c>
      <c r="L250" s="17" t="s">
        <v>11</v>
      </c>
      <c r="M250" s="6" t="str">
        <f>D254</f>
        <v>L Johnson</v>
      </c>
      <c r="N250" s="19">
        <f>K254</f>
        <v>187</v>
      </c>
      <c r="O250" s="17" t="str">
        <f t="shared" ref="O250:O255" si="114">IF(K250=" ","L",IF(K250="0","L",IF(K250&gt;N250,"W",IF(K250&lt;N250,"L",IF(N250=0,"L",IF(N250=K250,"D"))))))</f>
        <v>L</v>
      </c>
      <c r="P250" s="17" t="str">
        <f t="shared" ref="P250:P255" si="115">IF(O250="W","2",IF(O250="D","1",IF(O250="l","0")))</f>
        <v>0</v>
      </c>
      <c r="Q250" s="20" t="str">
        <f t="shared" ref="Q250:Q255" si="116">P250</f>
        <v>0</v>
      </c>
    </row>
    <row r="251" spans="1:24" x14ac:dyDescent="0.2">
      <c r="A251" s="7"/>
      <c r="B251" s="17">
        <f>B250</f>
        <v>35</v>
      </c>
      <c r="C251" s="17">
        <v>2</v>
      </c>
      <c r="D251" s="6" t="str">
        <f>'[1]G Wilson Sheet'!D251</f>
        <v>C Allain</v>
      </c>
      <c r="E251" s="18">
        <v>89</v>
      </c>
      <c r="F251" s="19" t="s">
        <v>10</v>
      </c>
      <c r="G251" s="18">
        <v>0</v>
      </c>
      <c r="H251" s="18">
        <v>95</v>
      </c>
      <c r="I251" s="19" t="s">
        <v>10</v>
      </c>
      <c r="J251" s="18">
        <v>1</v>
      </c>
      <c r="K251" s="19">
        <f t="shared" si="113"/>
        <v>185</v>
      </c>
      <c r="L251" s="17" t="s">
        <v>11</v>
      </c>
      <c r="M251" s="6" t="str">
        <f>D253</f>
        <v>K Hathaway</v>
      </c>
      <c r="N251" s="19">
        <f>K253</f>
        <v>193</v>
      </c>
      <c r="O251" s="17" t="str">
        <f t="shared" si="114"/>
        <v>L</v>
      </c>
      <c r="P251" s="17" t="str">
        <f t="shared" si="115"/>
        <v>0</v>
      </c>
      <c r="Q251" s="20" t="str">
        <f t="shared" si="116"/>
        <v>0</v>
      </c>
    </row>
    <row r="252" spans="1:24" x14ac:dyDescent="0.2">
      <c r="A252" s="7"/>
      <c r="B252" s="17">
        <f>B251</f>
        <v>35</v>
      </c>
      <c r="C252" s="17">
        <v>3</v>
      </c>
      <c r="D252" s="6" t="str">
        <f>'[1]G Wilson Sheet'!D252</f>
        <v>G Lees</v>
      </c>
      <c r="E252" s="18">
        <v>93</v>
      </c>
      <c r="F252" s="19" t="s">
        <v>10</v>
      </c>
      <c r="G252" s="18">
        <v>0</v>
      </c>
      <c r="H252" s="18">
        <v>94</v>
      </c>
      <c r="I252" s="19" t="s">
        <v>10</v>
      </c>
      <c r="J252" s="18">
        <v>0</v>
      </c>
      <c r="K252" s="19">
        <f t="shared" si="113"/>
        <v>187</v>
      </c>
      <c r="L252" s="17" t="s">
        <v>11</v>
      </c>
      <c r="M252" s="6" t="str">
        <f>D255</f>
        <v>BYE</v>
      </c>
      <c r="N252" s="19">
        <f>K255</f>
        <v>0</v>
      </c>
      <c r="O252" s="17" t="str">
        <f t="shared" si="114"/>
        <v>W</v>
      </c>
      <c r="P252" s="17" t="str">
        <f t="shared" si="115"/>
        <v>2</v>
      </c>
      <c r="Q252" s="20" t="str">
        <f t="shared" si="116"/>
        <v>2</v>
      </c>
    </row>
    <row r="253" spans="1:24" x14ac:dyDescent="0.2">
      <c r="A253" s="7"/>
      <c r="B253" s="17">
        <f>B252</f>
        <v>35</v>
      </c>
      <c r="C253" s="17">
        <v>4</v>
      </c>
      <c r="D253" s="6" t="str">
        <f>'[1]G Wilson Sheet'!D253</f>
        <v>K Hathaway</v>
      </c>
      <c r="E253" s="18">
        <v>97</v>
      </c>
      <c r="F253" s="19" t="s">
        <v>10</v>
      </c>
      <c r="G253" s="18">
        <v>0</v>
      </c>
      <c r="H253" s="18">
        <v>94</v>
      </c>
      <c r="I253" s="19" t="s">
        <v>10</v>
      </c>
      <c r="J253" s="18">
        <v>2</v>
      </c>
      <c r="K253" s="19">
        <f t="shared" si="113"/>
        <v>193</v>
      </c>
      <c r="L253" s="17" t="s">
        <v>11</v>
      </c>
      <c r="M253" s="6" t="str">
        <f>D251</f>
        <v>C Allain</v>
      </c>
      <c r="N253" s="19">
        <f>K251</f>
        <v>185</v>
      </c>
      <c r="O253" s="17" t="str">
        <f t="shared" si="114"/>
        <v>W</v>
      </c>
      <c r="P253" s="17" t="str">
        <f t="shared" si="115"/>
        <v>2</v>
      </c>
      <c r="Q253" s="20" t="str">
        <f t="shared" si="116"/>
        <v>2</v>
      </c>
    </row>
    <row r="254" spans="1:24" x14ac:dyDescent="0.2">
      <c r="A254" s="7"/>
      <c r="B254" s="17">
        <f>B253</f>
        <v>35</v>
      </c>
      <c r="C254" s="17">
        <v>5</v>
      </c>
      <c r="D254" s="6" t="str">
        <f>'[1]G Wilson Sheet'!D254</f>
        <v>L Johnson</v>
      </c>
      <c r="E254" s="18">
        <v>95</v>
      </c>
      <c r="F254" s="19" t="s">
        <v>10</v>
      </c>
      <c r="G254" s="18">
        <v>0</v>
      </c>
      <c r="H254" s="18">
        <v>92</v>
      </c>
      <c r="I254" s="19" t="s">
        <v>10</v>
      </c>
      <c r="J254" s="18">
        <v>0</v>
      </c>
      <c r="K254" s="19">
        <f t="shared" si="113"/>
        <v>187</v>
      </c>
      <c r="L254" s="17" t="s">
        <v>11</v>
      </c>
      <c r="M254" s="6" t="str">
        <f>D250</f>
        <v>B Downing</v>
      </c>
      <c r="N254" s="19">
        <f>K250</f>
        <v>0</v>
      </c>
      <c r="O254" s="17" t="str">
        <f t="shared" si="114"/>
        <v>W</v>
      </c>
      <c r="P254" s="17" t="str">
        <f t="shared" si="115"/>
        <v>2</v>
      </c>
      <c r="Q254" s="20" t="str">
        <f t="shared" si="116"/>
        <v>2</v>
      </c>
    </row>
    <row r="255" spans="1:24" x14ac:dyDescent="0.2">
      <c r="A255" s="7"/>
      <c r="B255" s="17">
        <f>B254</f>
        <v>35</v>
      </c>
      <c r="C255" s="17">
        <v>6</v>
      </c>
      <c r="D255" s="6" t="str">
        <f>'[1]G Wilson Sheet'!D255</f>
        <v>BYE</v>
      </c>
      <c r="E255" s="18">
        <v>0</v>
      </c>
      <c r="F255" s="19" t="s">
        <v>10</v>
      </c>
      <c r="G255" s="18">
        <v>0</v>
      </c>
      <c r="H255" s="18">
        <v>0</v>
      </c>
      <c r="I255" s="19" t="s">
        <v>10</v>
      </c>
      <c r="J255" s="18">
        <v>0</v>
      </c>
      <c r="K255" s="19">
        <f t="shared" si="113"/>
        <v>0</v>
      </c>
      <c r="L255" s="17" t="s">
        <v>11</v>
      </c>
      <c r="M255" s="6" t="str">
        <f>D252</f>
        <v>G Lees</v>
      </c>
      <c r="N255" s="19">
        <f>K252</f>
        <v>187</v>
      </c>
      <c r="O255" s="17" t="str">
        <f t="shared" si="114"/>
        <v>L</v>
      </c>
      <c r="P255" s="17" t="str">
        <f t="shared" si="115"/>
        <v>0</v>
      </c>
      <c r="Q255" s="20" t="str">
        <f t="shared" si="116"/>
        <v>0</v>
      </c>
    </row>
    <row r="256" spans="1:24" ht="31.5" x14ac:dyDescent="0.25">
      <c r="A256" s="7"/>
      <c r="B256" s="21" t="s">
        <v>1</v>
      </c>
      <c r="C256" s="21"/>
      <c r="D256" s="23" t="s">
        <v>2</v>
      </c>
      <c r="E256" s="18"/>
      <c r="F256" s="19"/>
      <c r="G256" s="18"/>
      <c r="H256" s="18"/>
      <c r="I256" s="19"/>
      <c r="J256" s="18"/>
      <c r="Q256" s="20"/>
    </row>
    <row r="257" spans="1:17" x14ac:dyDescent="0.2">
      <c r="A257" s="7"/>
      <c r="B257" s="17">
        <v>36</v>
      </c>
      <c r="C257" s="17">
        <v>1</v>
      </c>
      <c r="D257" s="6" t="str">
        <f>'[1]G Wilson Sheet'!D257</f>
        <v>S McFarquhar</v>
      </c>
      <c r="E257" s="18">
        <v>98</v>
      </c>
      <c r="F257" s="19" t="s">
        <v>10</v>
      </c>
      <c r="G257" s="18">
        <v>1</v>
      </c>
      <c r="H257" s="18">
        <v>97</v>
      </c>
      <c r="I257" s="19" t="s">
        <v>10</v>
      </c>
      <c r="J257" s="18">
        <v>1</v>
      </c>
      <c r="K257" s="19">
        <f t="shared" ref="K257:K262" si="117">E257+G257+H257+J257</f>
        <v>197</v>
      </c>
      <c r="L257" s="17" t="s">
        <v>11</v>
      </c>
      <c r="M257" s="6" t="str">
        <f>D261</f>
        <v>G Maxwell</v>
      </c>
      <c r="N257" s="19">
        <f>K261</f>
        <v>188</v>
      </c>
      <c r="O257" s="17" t="str">
        <f t="shared" ref="O257:O262" si="118">IF(K257=" ","L",IF(K257="0","L",IF(K257&gt;N257,"W",IF(K257&lt;N257,"L",IF(N257=0,"L",IF(N257=K257,"D"))))))</f>
        <v>W</v>
      </c>
      <c r="P257" s="17" t="str">
        <f t="shared" ref="P257:P262" si="119">IF(O257="W","2",IF(O257="D","1",IF(O257="l","0")))</f>
        <v>2</v>
      </c>
      <c r="Q257" s="20" t="str">
        <f t="shared" ref="Q257:Q262" si="120">P257</f>
        <v>2</v>
      </c>
    </row>
    <row r="258" spans="1:17" x14ac:dyDescent="0.2">
      <c r="A258" s="7"/>
      <c r="B258" s="17">
        <f>B257</f>
        <v>36</v>
      </c>
      <c r="C258" s="17">
        <v>2</v>
      </c>
      <c r="D258" s="6" t="str">
        <f>'[1]G Wilson Sheet'!D258</f>
        <v>D Warnes</v>
      </c>
      <c r="E258" s="18">
        <v>96</v>
      </c>
      <c r="F258" s="19" t="s">
        <v>10</v>
      </c>
      <c r="G258" s="18">
        <v>1</v>
      </c>
      <c r="H258" s="18">
        <v>93</v>
      </c>
      <c r="I258" s="19" t="s">
        <v>10</v>
      </c>
      <c r="J258" s="18">
        <v>0</v>
      </c>
      <c r="K258" s="19">
        <f t="shared" si="117"/>
        <v>190</v>
      </c>
      <c r="L258" s="17" t="s">
        <v>11</v>
      </c>
      <c r="M258" s="6" t="str">
        <f>D260</f>
        <v>R Chapman</v>
      </c>
      <c r="N258" s="19">
        <f>K260</f>
        <v>192</v>
      </c>
      <c r="O258" s="17" t="str">
        <f t="shared" si="118"/>
        <v>L</v>
      </c>
      <c r="P258" s="17" t="str">
        <f t="shared" si="119"/>
        <v>0</v>
      </c>
      <c r="Q258" s="20" t="str">
        <f t="shared" si="120"/>
        <v>0</v>
      </c>
    </row>
    <row r="259" spans="1:17" x14ac:dyDescent="0.2">
      <c r="A259" s="7"/>
      <c r="B259" s="17">
        <f>B258</f>
        <v>36</v>
      </c>
      <c r="C259" s="17">
        <v>3</v>
      </c>
      <c r="D259" s="6" t="str">
        <f>'[1]G Wilson Sheet'!D259</f>
        <v>L Donoghue</v>
      </c>
      <c r="E259" s="18">
        <v>93</v>
      </c>
      <c r="F259" s="19" t="s">
        <v>10</v>
      </c>
      <c r="G259" s="18">
        <v>0</v>
      </c>
      <c r="H259" s="18">
        <v>98</v>
      </c>
      <c r="I259" s="19" t="s">
        <v>10</v>
      </c>
      <c r="J259" s="18">
        <v>3</v>
      </c>
      <c r="K259" s="19">
        <f t="shared" si="117"/>
        <v>194</v>
      </c>
      <c r="L259" s="17" t="s">
        <v>11</v>
      </c>
      <c r="M259" s="6" t="str">
        <f>D262</f>
        <v>A Fieldhouse</v>
      </c>
      <c r="N259" s="19">
        <f>K262</f>
        <v>188</v>
      </c>
      <c r="O259" s="17" t="str">
        <f t="shared" si="118"/>
        <v>W</v>
      </c>
      <c r="P259" s="17" t="str">
        <f t="shared" si="119"/>
        <v>2</v>
      </c>
      <c r="Q259" s="20" t="str">
        <f t="shared" si="120"/>
        <v>2</v>
      </c>
    </row>
    <row r="260" spans="1:17" x14ac:dyDescent="0.2">
      <c r="A260" s="7"/>
      <c r="B260" s="17">
        <f>B259</f>
        <v>36</v>
      </c>
      <c r="C260" s="17">
        <v>4</v>
      </c>
      <c r="D260" s="6" t="str">
        <f>'[1]G Wilson Sheet'!D260</f>
        <v>R Chapman</v>
      </c>
      <c r="E260" s="18">
        <v>91</v>
      </c>
      <c r="F260" s="19" t="s">
        <v>10</v>
      </c>
      <c r="G260" s="18">
        <v>1</v>
      </c>
      <c r="H260" s="18">
        <v>99</v>
      </c>
      <c r="I260" s="19" t="s">
        <v>10</v>
      </c>
      <c r="J260" s="18">
        <v>1</v>
      </c>
      <c r="K260" s="19">
        <f t="shared" si="117"/>
        <v>192</v>
      </c>
      <c r="L260" s="17" t="s">
        <v>11</v>
      </c>
      <c r="M260" s="6" t="str">
        <f>D258</f>
        <v>D Warnes</v>
      </c>
      <c r="N260" s="19">
        <f>K258</f>
        <v>190</v>
      </c>
      <c r="O260" s="17" t="str">
        <f t="shared" si="118"/>
        <v>W</v>
      </c>
      <c r="P260" s="17" t="str">
        <f t="shared" si="119"/>
        <v>2</v>
      </c>
      <c r="Q260" s="20" t="str">
        <f t="shared" si="120"/>
        <v>2</v>
      </c>
    </row>
    <row r="261" spans="1:17" x14ac:dyDescent="0.2">
      <c r="A261" s="7"/>
      <c r="B261" s="17">
        <f>B260</f>
        <v>36</v>
      </c>
      <c r="C261" s="17">
        <v>5</v>
      </c>
      <c r="D261" s="6" t="str">
        <f>'[1]G Wilson Sheet'!D261</f>
        <v>G Maxwell</v>
      </c>
      <c r="E261" s="18">
        <v>93</v>
      </c>
      <c r="F261" s="19" t="s">
        <v>10</v>
      </c>
      <c r="G261" s="18">
        <v>0</v>
      </c>
      <c r="H261" s="18">
        <v>95</v>
      </c>
      <c r="I261" s="19" t="s">
        <v>10</v>
      </c>
      <c r="J261" s="18">
        <v>0</v>
      </c>
      <c r="K261" s="19">
        <f t="shared" si="117"/>
        <v>188</v>
      </c>
      <c r="L261" s="17" t="s">
        <v>11</v>
      </c>
      <c r="M261" s="6" t="str">
        <f>D257</f>
        <v>S McFarquhar</v>
      </c>
      <c r="N261" s="19">
        <f>K257</f>
        <v>197</v>
      </c>
      <c r="O261" s="17" t="str">
        <f t="shared" si="118"/>
        <v>L</v>
      </c>
      <c r="P261" s="17" t="str">
        <f t="shared" si="119"/>
        <v>0</v>
      </c>
      <c r="Q261" s="20" t="str">
        <f t="shared" si="120"/>
        <v>0</v>
      </c>
    </row>
    <row r="262" spans="1:17" x14ac:dyDescent="0.2">
      <c r="A262" s="7"/>
      <c r="B262" s="17">
        <f>B261</f>
        <v>36</v>
      </c>
      <c r="C262" s="17">
        <v>6</v>
      </c>
      <c r="D262" s="6" t="str">
        <f>'[1]G Wilson Sheet'!D262</f>
        <v>A Fieldhouse</v>
      </c>
      <c r="E262" s="18">
        <v>92</v>
      </c>
      <c r="F262" s="19" t="s">
        <v>10</v>
      </c>
      <c r="G262" s="18">
        <v>0</v>
      </c>
      <c r="H262" s="18">
        <v>95</v>
      </c>
      <c r="I262" s="19" t="s">
        <v>10</v>
      </c>
      <c r="J262" s="18">
        <v>1</v>
      </c>
      <c r="K262" s="19">
        <f t="shared" si="117"/>
        <v>188</v>
      </c>
      <c r="L262" s="17" t="s">
        <v>11</v>
      </c>
      <c r="M262" s="6" t="str">
        <f>D259</f>
        <v>L Donoghue</v>
      </c>
      <c r="N262" s="19">
        <f>K259</f>
        <v>194</v>
      </c>
      <c r="O262" s="17" t="str">
        <f t="shared" si="118"/>
        <v>L</v>
      </c>
      <c r="P262" s="17" t="str">
        <f t="shared" si="119"/>
        <v>0</v>
      </c>
      <c r="Q262" s="20" t="str">
        <f t="shared" si="120"/>
        <v>0</v>
      </c>
    </row>
    <row r="263" spans="1:17" ht="31.5" x14ac:dyDescent="0.25">
      <c r="A263" s="7"/>
      <c r="B263" s="21" t="s">
        <v>1</v>
      </c>
      <c r="C263" s="21"/>
      <c r="D263" s="23" t="s">
        <v>2</v>
      </c>
      <c r="E263" s="18"/>
      <c r="F263" s="19"/>
      <c r="G263" s="18"/>
      <c r="H263" s="18"/>
      <c r="I263" s="19"/>
      <c r="J263" s="18"/>
      <c r="Q263" s="20"/>
    </row>
    <row r="264" spans="1:17" x14ac:dyDescent="0.2">
      <c r="A264" s="7"/>
      <c r="B264" s="17">
        <v>37</v>
      </c>
      <c r="C264" s="17">
        <v>1</v>
      </c>
      <c r="D264" s="6" t="str">
        <f>'[1]G Wilson Sheet'!D264</f>
        <v>A Nell</v>
      </c>
      <c r="E264" s="18">
        <v>97</v>
      </c>
      <c r="F264" s="19" t="s">
        <v>10</v>
      </c>
      <c r="G264" s="18">
        <v>1</v>
      </c>
      <c r="H264" s="18">
        <v>90</v>
      </c>
      <c r="I264" s="19" t="s">
        <v>10</v>
      </c>
      <c r="J264" s="18">
        <v>0</v>
      </c>
      <c r="K264" s="19">
        <f t="shared" ref="K264:K269" si="121">E264+G264+H264+J264</f>
        <v>188</v>
      </c>
      <c r="L264" s="17" t="s">
        <v>11</v>
      </c>
      <c r="M264" s="6" t="str">
        <f>D268</f>
        <v>A Fletcher</v>
      </c>
      <c r="N264" s="19">
        <f>K268</f>
        <v>181</v>
      </c>
      <c r="O264" s="17" t="str">
        <f t="shared" ref="O264:O269" si="122">IF(K264=" ","L",IF(K264="0","L",IF(K264&gt;N264,"W",IF(K264&lt;N264,"L",IF(N264=0,"L",IF(N264=K264,"D"))))))</f>
        <v>W</v>
      </c>
      <c r="P264" s="17" t="str">
        <f t="shared" ref="P264:P269" si="123">IF(O264="W","2",IF(O264="D","1",IF(O264="l","0")))</f>
        <v>2</v>
      </c>
      <c r="Q264" s="20" t="str">
        <f t="shared" ref="Q264:Q269" si="124">P264</f>
        <v>2</v>
      </c>
    </row>
    <row r="265" spans="1:17" x14ac:dyDescent="0.2">
      <c r="A265" s="7"/>
      <c r="B265" s="17">
        <f>B264</f>
        <v>37</v>
      </c>
      <c r="C265" s="17">
        <v>2</v>
      </c>
      <c r="D265" s="6" t="str">
        <f>'[1]G Wilson Sheet'!D265</f>
        <v>I Weatherston</v>
      </c>
      <c r="E265" s="18">
        <v>92</v>
      </c>
      <c r="F265" s="19" t="s">
        <v>10</v>
      </c>
      <c r="G265" s="18">
        <v>0</v>
      </c>
      <c r="H265" s="18">
        <v>91</v>
      </c>
      <c r="I265" s="19" t="s">
        <v>10</v>
      </c>
      <c r="J265" s="18">
        <v>0</v>
      </c>
      <c r="K265" s="19">
        <f t="shared" si="121"/>
        <v>183</v>
      </c>
      <c r="L265" s="17" t="s">
        <v>11</v>
      </c>
      <c r="M265" s="6" t="str">
        <f>D267</f>
        <v>R Wilson</v>
      </c>
      <c r="N265" s="19">
        <f>K267</f>
        <v>199</v>
      </c>
      <c r="O265" s="17" t="str">
        <f t="shared" si="122"/>
        <v>L</v>
      </c>
      <c r="P265" s="17" t="str">
        <f t="shared" si="123"/>
        <v>0</v>
      </c>
      <c r="Q265" s="20" t="str">
        <f t="shared" si="124"/>
        <v>0</v>
      </c>
    </row>
    <row r="266" spans="1:17" x14ac:dyDescent="0.2">
      <c r="A266" s="7"/>
      <c r="B266" s="17">
        <f>B265</f>
        <v>37</v>
      </c>
      <c r="C266" s="17">
        <v>3</v>
      </c>
      <c r="D266" s="6" t="str">
        <f>'[1]G Wilson Sheet'!D266</f>
        <v>J Bower</v>
      </c>
      <c r="E266" s="18">
        <v>100</v>
      </c>
      <c r="F266" s="19" t="s">
        <v>10</v>
      </c>
      <c r="G266" s="18">
        <v>1</v>
      </c>
      <c r="H266" s="18">
        <v>96</v>
      </c>
      <c r="I266" s="19" t="s">
        <v>10</v>
      </c>
      <c r="J266" s="18">
        <v>4</v>
      </c>
      <c r="K266" s="19">
        <f t="shared" si="121"/>
        <v>201</v>
      </c>
      <c r="L266" s="17" t="s">
        <v>11</v>
      </c>
      <c r="M266" s="6" t="str">
        <f>D269</f>
        <v>E Guest</v>
      </c>
      <c r="N266" s="19">
        <f>K269</f>
        <v>192</v>
      </c>
      <c r="O266" s="17" t="str">
        <f t="shared" si="122"/>
        <v>W</v>
      </c>
      <c r="P266" s="17" t="str">
        <f t="shared" si="123"/>
        <v>2</v>
      </c>
      <c r="Q266" s="20" t="str">
        <f t="shared" si="124"/>
        <v>2</v>
      </c>
    </row>
    <row r="267" spans="1:17" x14ac:dyDescent="0.2">
      <c r="A267" s="7"/>
      <c r="B267" s="17">
        <f>B266</f>
        <v>37</v>
      </c>
      <c r="C267" s="17">
        <v>4</v>
      </c>
      <c r="D267" s="6" t="str">
        <f>'[1]G Wilson Sheet'!D267</f>
        <v>R Wilson</v>
      </c>
      <c r="E267" s="18">
        <v>100</v>
      </c>
      <c r="F267" s="19" t="s">
        <v>10</v>
      </c>
      <c r="G267" s="18">
        <v>1</v>
      </c>
      <c r="H267" s="18">
        <v>98</v>
      </c>
      <c r="I267" s="19" t="s">
        <v>10</v>
      </c>
      <c r="J267" s="18">
        <v>0</v>
      </c>
      <c r="K267" s="19">
        <f t="shared" si="121"/>
        <v>199</v>
      </c>
      <c r="L267" s="17" t="s">
        <v>11</v>
      </c>
      <c r="M267" s="6" t="str">
        <f>D265</f>
        <v>I Weatherston</v>
      </c>
      <c r="N267" s="19">
        <f>K265</f>
        <v>183</v>
      </c>
      <c r="O267" s="17" t="str">
        <f t="shared" si="122"/>
        <v>W</v>
      </c>
      <c r="P267" s="17" t="str">
        <f t="shared" si="123"/>
        <v>2</v>
      </c>
      <c r="Q267" s="20" t="str">
        <f t="shared" si="124"/>
        <v>2</v>
      </c>
    </row>
    <row r="268" spans="1:17" x14ac:dyDescent="0.2">
      <c r="A268" s="7"/>
      <c r="B268" s="17">
        <f>B267</f>
        <v>37</v>
      </c>
      <c r="C268" s="17">
        <v>5</v>
      </c>
      <c r="D268" s="6" t="str">
        <f>'[1]G Wilson Sheet'!D268</f>
        <v>A Fletcher</v>
      </c>
      <c r="E268" s="18">
        <v>90</v>
      </c>
      <c r="F268" s="19" t="s">
        <v>10</v>
      </c>
      <c r="G268" s="18">
        <v>0</v>
      </c>
      <c r="H268" s="18">
        <v>91</v>
      </c>
      <c r="I268" s="19" t="s">
        <v>10</v>
      </c>
      <c r="J268" s="18">
        <v>0</v>
      </c>
      <c r="K268" s="19">
        <f t="shared" si="121"/>
        <v>181</v>
      </c>
      <c r="L268" s="17" t="s">
        <v>11</v>
      </c>
      <c r="M268" s="6" t="str">
        <f>D264</f>
        <v>A Nell</v>
      </c>
      <c r="N268" s="19">
        <f>K264</f>
        <v>188</v>
      </c>
      <c r="O268" s="17" t="str">
        <f t="shared" si="122"/>
        <v>L</v>
      </c>
      <c r="P268" s="17" t="str">
        <f t="shared" si="123"/>
        <v>0</v>
      </c>
      <c r="Q268" s="20" t="str">
        <f t="shared" si="124"/>
        <v>0</v>
      </c>
    </row>
    <row r="269" spans="1:17" x14ac:dyDescent="0.2">
      <c r="A269" s="7"/>
      <c r="B269" s="17">
        <f>B268</f>
        <v>37</v>
      </c>
      <c r="C269" s="17">
        <v>6</v>
      </c>
      <c r="D269" s="6" t="str">
        <f>'[1]G Wilson Sheet'!D269</f>
        <v>E Guest</v>
      </c>
      <c r="E269" s="18">
        <v>94</v>
      </c>
      <c r="F269" s="19" t="s">
        <v>10</v>
      </c>
      <c r="G269" s="18">
        <v>1</v>
      </c>
      <c r="H269" s="18">
        <v>96</v>
      </c>
      <c r="I269" s="19" t="s">
        <v>10</v>
      </c>
      <c r="J269" s="18">
        <v>1</v>
      </c>
      <c r="K269" s="19">
        <f t="shared" si="121"/>
        <v>192</v>
      </c>
      <c r="L269" s="17" t="s">
        <v>11</v>
      </c>
      <c r="M269" s="6" t="str">
        <f>D266</f>
        <v>J Bower</v>
      </c>
      <c r="N269" s="19">
        <f>K266</f>
        <v>201</v>
      </c>
      <c r="O269" s="17" t="str">
        <f t="shared" si="122"/>
        <v>L</v>
      </c>
      <c r="P269" s="17" t="str">
        <f t="shared" si="123"/>
        <v>0</v>
      </c>
      <c r="Q269" s="20" t="str">
        <f t="shared" si="124"/>
        <v>0</v>
      </c>
    </row>
    <row r="270" spans="1:17" ht="31.5" x14ac:dyDescent="0.25">
      <c r="A270" s="7"/>
      <c r="B270" s="21" t="s">
        <v>1</v>
      </c>
      <c r="C270" s="21"/>
      <c r="D270" s="23" t="s">
        <v>2</v>
      </c>
      <c r="E270" s="18"/>
      <c r="F270" s="19"/>
      <c r="G270" s="18"/>
      <c r="H270" s="18"/>
      <c r="I270" s="19"/>
      <c r="J270" s="18"/>
      <c r="Q270" s="20"/>
    </row>
    <row r="271" spans="1:17" x14ac:dyDescent="0.2">
      <c r="A271" s="7"/>
      <c r="B271" s="17">
        <v>38</v>
      </c>
      <c r="C271" s="17">
        <v>1</v>
      </c>
      <c r="D271" s="6" t="str">
        <f>'[1]G Wilson Sheet'!D271</f>
        <v>J Lee</v>
      </c>
      <c r="E271" s="18">
        <v>86</v>
      </c>
      <c r="F271" s="19" t="s">
        <v>10</v>
      </c>
      <c r="G271" s="18">
        <v>0</v>
      </c>
      <c r="H271" s="18">
        <v>89</v>
      </c>
      <c r="I271" s="19" t="s">
        <v>10</v>
      </c>
      <c r="J271" s="18">
        <v>0</v>
      </c>
      <c r="K271" s="19">
        <f t="shared" ref="K271:K276" si="125">E271+G271+H271+J271</f>
        <v>175</v>
      </c>
      <c r="L271" s="17" t="s">
        <v>11</v>
      </c>
      <c r="M271" s="6" t="str">
        <f>D275</f>
        <v>G Burtenshaw</v>
      </c>
      <c r="N271" s="19">
        <f>K275</f>
        <v>183</v>
      </c>
      <c r="O271" s="17" t="str">
        <f t="shared" ref="O271:O276" si="126">IF(K271=" ","L",IF(K271="0","L",IF(K271&gt;N271,"W",IF(K271&lt;N271,"L",IF(N271=0,"L",IF(N271=K271,"D"))))))</f>
        <v>L</v>
      </c>
      <c r="P271" s="17" t="str">
        <f t="shared" ref="P271:P276" si="127">IF(O271="W","2",IF(O271="D","1",IF(O271="l","0")))</f>
        <v>0</v>
      </c>
      <c r="Q271" s="20" t="str">
        <f t="shared" ref="Q271:Q276" si="128">P271</f>
        <v>0</v>
      </c>
    </row>
    <row r="272" spans="1:17" x14ac:dyDescent="0.2">
      <c r="A272" s="7"/>
      <c r="B272" s="17">
        <f>B271</f>
        <v>38</v>
      </c>
      <c r="C272" s="17">
        <v>2</v>
      </c>
      <c r="D272" s="6" t="str">
        <f>'[1]G Wilson Sheet'!D272</f>
        <v>P Mitchell</v>
      </c>
      <c r="E272" s="18">
        <v>94</v>
      </c>
      <c r="F272" s="19" t="s">
        <v>10</v>
      </c>
      <c r="G272" s="18">
        <v>0</v>
      </c>
      <c r="H272" s="18">
        <v>94</v>
      </c>
      <c r="I272" s="19" t="s">
        <v>10</v>
      </c>
      <c r="J272" s="18">
        <v>1</v>
      </c>
      <c r="K272" s="19">
        <f t="shared" si="125"/>
        <v>189</v>
      </c>
      <c r="L272" s="17" t="s">
        <v>11</v>
      </c>
      <c r="M272" s="6" t="str">
        <f>D274</f>
        <v>J Dyminski</v>
      </c>
      <c r="N272" s="19">
        <f>K274</f>
        <v>193</v>
      </c>
      <c r="O272" s="17" t="str">
        <f t="shared" si="126"/>
        <v>L</v>
      </c>
      <c r="P272" s="17" t="str">
        <f t="shared" si="127"/>
        <v>0</v>
      </c>
      <c r="Q272" s="20" t="str">
        <f t="shared" si="128"/>
        <v>0</v>
      </c>
    </row>
    <row r="273" spans="1:18" x14ac:dyDescent="0.2">
      <c r="A273" s="7"/>
      <c r="B273" s="17">
        <f>B272</f>
        <v>38</v>
      </c>
      <c r="C273" s="17">
        <v>3</v>
      </c>
      <c r="D273" s="6" t="str">
        <f>'[1]G Wilson Sheet'!D273</f>
        <v>H Ayre</v>
      </c>
      <c r="E273" s="18">
        <v>89</v>
      </c>
      <c r="F273" s="19" t="s">
        <v>10</v>
      </c>
      <c r="G273" s="18">
        <v>1</v>
      </c>
      <c r="H273" s="18">
        <v>88</v>
      </c>
      <c r="I273" s="19" t="s">
        <v>10</v>
      </c>
      <c r="J273" s="18">
        <v>0</v>
      </c>
      <c r="K273" s="19">
        <f t="shared" si="125"/>
        <v>178</v>
      </c>
      <c r="L273" s="17" t="s">
        <v>11</v>
      </c>
      <c r="M273" s="6" t="str">
        <f>D276</f>
        <v>C Grantham</v>
      </c>
      <c r="N273" s="19">
        <f>K276</f>
        <v>171</v>
      </c>
      <c r="O273" s="17" t="str">
        <f t="shared" si="126"/>
        <v>W</v>
      </c>
      <c r="P273" s="17" t="str">
        <f t="shared" si="127"/>
        <v>2</v>
      </c>
      <c r="Q273" s="20" t="str">
        <f t="shared" si="128"/>
        <v>2</v>
      </c>
    </row>
    <row r="274" spans="1:18" x14ac:dyDescent="0.2">
      <c r="A274" s="7"/>
      <c r="B274" s="17">
        <f>B273</f>
        <v>38</v>
      </c>
      <c r="C274" s="17">
        <v>4</v>
      </c>
      <c r="D274" s="6" t="str">
        <f>'[1]G Wilson Sheet'!D274</f>
        <v>J Dyminski</v>
      </c>
      <c r="E274" s="18">
        <v>93</v>
      </c>
      <c r="F274" s="19" t="s">
        <v>10</v>
      </c>
      <c r="G274" s="18">
        <v>1</v>
      </c>
      <c r="H274" s="18">
        <v>97</v>
      </c>
      <c r="I274" s="19" t="s">
        <v>10</v>
      </c>
      <c r="J274" s="18">
        <v>2</v>
      </c>
      <c r="K274" s="19">
        <f t="shared" si="125"/>
        <v>193</v>
      </c>
      <c r="L274" s="17" t="s">
        <v>11</v>
      </c>
      <c r="M274" s="6" t="str">
        <f>D272</f>
        <v>P Mitchell</v>
      </c>
      <c r="N274" s="19">
        <f>K272</f>
        <v>189</v>
      </c>
      <c r="O274" s="17" t="str">
        <f t="shared" si="126"/>
        <v>W</v>
      </c>
      <c r="P274" s="17" t="str">
        <f t="shared" si="127"/>
        <v>2</v>
      </c>
      <c r="Q274" s="20" t="str">
        <f t="shared" si="128"/>
        <v>2</v>
      </c>
    </row>
    <row r="275" spans="1:18" x14ac:dyDescent="0.2">
      <c r="A275" s="7"/>
      <c r="B275" s="17">
        <f>B274</f>
        <v>38</v>
      </c>
      <c r="C275" s="17">
        <v>5</v>
      </c>
      <c r="D275" s="6" t="str">
        <f>'[1]G Wilson Sheet'!D275</f>
        <v>G Burtenshaw</v>
      </c>
      <c r="E275" s="18">
        <v>95</v>
      </c>
      <c r="F275" s="19" t="s">
        <v>10</v>
      </c>
      <c r="G275" s="18">
        <v>0</v>
      </c>
      <c r="H275" s="18">
        <v>88</v>
      </c>
      <c r="I275" s="19" t="s">
        <v>10</v>
      </c>
      <c r="J275" s="18">
        <v>0</v>
      </c>
      <c r="K275" s="19">
        <f t="shared" si="125"/>
        <v>183</v>
      </c>
      <c r="L275" s="17" t="s">
        <v>11</v>
      </c>
      <c r="M275" s="6" t="str">
        <f>D271</f>
        <v>J Lee</v>
      </c>
      <c r="N275" s="19">
        <f>K271</f>
        <v>175</v>
      </c>
      <c r="O275" s="17" t="str">
        <f t="shared" si="126"/>
        <v>W</v>
      </c>
      <c r="P275" s="17" t="str">
        <f t="shared" si="127"/>
        <v>2</v>
      </c>
      <c r="Q275" s="20" t="str">
        <f t="shared" si="128"/>
        <v>2</v>
      </c>
    </row>
    <row r="276" spans="1:18" x14ac:dyDescent="0.2">
      <c r="A276" s="7"/>
      <c r="B276" s="17">
        <f>B275</f>
        <v>38</v>
      </c>
      <c r="C276" s="17">
        <v>5</v>
      </c>
      <c r="D276" s="6" t="str">
        <f>'[1]G Wilson Sheet'!D276</f>
        <v>C Grantham</v>
      </c>
      <c r="E276" s="18">
        <v>85</v>
      </c>
      <c r="F276" s="19" t="s">
        <v>10</v>
      </c>
      <c r="G276" s="18">
        <v>0</v>
      </c>
      <c r="H276" s="18">
        <v>86</v>
      </c>
      <c r="I276" s="19" t="s">
        <v>10</v>
      </c>
      <c r="J276" s="18">
        <v>0</v>
      </c>
      <c r="K276" s="19">
        <f t="shared" si="125"/>
        <v>171</v>
      </c>
      <c r="L276" s="17" t="s">
        <v>11</v>
      </c>
      <c r="M276" s="6" t="str">
        <f>D273</f>
        <v>H Ayre</v>
      </c>
      <c r="N276" s="19">
        <f>K273</f>
        <v>178</v>
      </c>
      <c r="O276" s="17" t="str">
        <f t="shared" si="126"/>
        <v>L</v>
      </c>
      <c r="P276" s="17" t="str">
        <f t="shared" si="127"/>
        <v>0</v>
      </c>
      <c r="Q276" s="20" t="str">
        <f t="shared" si="128"/>
        <v>0</v>
      </c>
    </row>
    <row r="277" spans="1:18" ht="31.5" x14ac:dyDescent="0.25">
      <c r="A277" s="7"/>
      <c r="B277" s="21" t="s">
        <v>1</v>
      </c>
      <c r="C277" s="21"/>
      <c r="D277" s="23" t="s">
        <v>2</v>
      </c>
      <c r="E277" s="18"/>
      <c r="F277" s="19"/>
      <c r="G277" s="18"/>
      <c r="H277" s="18"/>
      <c r="I277" s="19"/>
      <c r="J277" s="18"/>
      <c r="Q277" s="20"/>
    </row>
    <row r="278" spans="1:18" x14ac:dyDescent="0.2">
      <c r="A278" s="7"/>
      <c r="B278" s="17">
        <v>39</v>
      </c>
      <c r="C278" s="17">
        <v>1</v>
      </c>
      <c r="D278" s="6" t="str">
        <f>'[1]G Wilson Sheet'!D278</f>
        <v>W Neale</v>
      </c>
      <c r="E278" s="18">
        <v>96</v>
      </c>
      <c r="F278" s="19" t="s">
        <v>10</v>
      </c>
      <c r="G278" s="18">
        <v>1</v>
      </c>
      <c r="H278" s="18">
        <v>98</v>
      </c>
      <c r="I278" s="19" t="s">
        <v>10</v>
      </c>
      <c r="J278" s="18">
        <v>2</v>
      </c>
      <c r="K278" s="19">
        <f t="shared" ref="K278:K283" si="129">E278+G278+H278+J278</f>
        <v>197</v>
      </c>
      <c r="L278" s="17" t="s">
        <v>11</v>
      </c>
      <c r="M278" s="6" t="str">
        <f>D282</f>
        <v>C Walton</v>
      </c>
      <c r="N278" s="19">
        <f>K282</f>
        <v>180</v>
      </c>
      <c r="O278" s="17" t="str">
        <f t="shared" ref="O278:O283" si="130">IF(K278=" ","L",IF(K278="0","L",IF(K278&gt;N278,"W",IF(K278&lt;N278,"L",IF(N278=0,"L",IF(N278=K278,"D"))))))</f>
        <v>W</v>
      </c>
      <c r="P278" s="17" t="str">
        <f t="shared" ref="P278:P283" si="131">IF(O278="W","2",IF(O278="D","1",IF(O278="l","0")))</f>
        <v>2</v>
      </c>
      <c r="Q278" s="20" t="str">
        <f t="shared" ref="Q278:Q283" si="132">P278</f>
        <v>2</v>
      </c>
    </row>
    <row r="279" spans="1:18" x14ac:dyDescent="0.2">
      <c r="A279" s="7"/>
      <c r="B279" s="17">
        <f>B278</f>
        <v>39</v>
      </c>
      <c r="C279" s="17">
        <v>2</v>
      </c>
      <c r="D279" s="6" t="str">
        <f>'[1]G Wilson Sheet'!D279</f>
        <v>G Hudson</v>
      </c>
      <c r="E279" s="18">
        <v>95</v>
      </c>
      <c r="F279" s="19" t="s">
        <v>10</v>
      </c>
      <c r="G279" s="18">
        <v>1</v>
      </c>
      <c r="H279" s="18">
        <v>94</v>
      </c>
      <c r="I279" s="19" t="s">
        <v>10</v>
      </c>
      <c r="J279" s="18">
        <v>0</v>
      </c>
      <c r="K279" s="19">
        <f t="shared" si="129"/>
        <v>190</v>
      </c>
      <c r="L279" s="17" t="s">
        <v>11</v>
      </c>
      <c r="M279" s="6" t="str">
        <f>D281</f>
        <v>J Payne</v>
      </c>
      <c r="N279" s="19">
        <f>K281</f>
        <v>188</v>
      </c>
      <c r="O279" s="17" t="str">
        <f t="shared" si="130"/>
        <v>W</v>
      </c>
      <c r="P279" s="17" t="str">
        <f t="shared" si="131"/>
        <v>2</v>
      </c>
      <c r="Q279" s="20" t="str">
        <f t="shared" si="132"/>
        <v>2</v>
      </c>
      <c r="R279" s="6" t="s">
        <v>12</v>
      </c>
    </row>
    <row r="280" spans="1:18" x14ac:dyDescent="0.2">
      <c r="A280" s="7"/>
      <c r="B280" s="17">
        <f>B279</f>
        <v>39</v>
      </c>
      <c r="C280" s="17">
        <v>3</v>
      </c>
      <c r="D280" s="6" t="str">
        <f>'[1]G Wilson Sheet'!D280</f>
        <v>B Lockerbie</v>
      </c>
      <c r="E280" s="18">
        <v>94</v>
      </c>
      <c r="F280" s="19" t="s">
        <v>10</v>
      </c>
      <c r="G280" s="18">
        <v>1</v>
      </c>
      <c r="H280" s="18">
        <v>94</v>
      </c>
      <c r="I280" s="19" t="s">
        <v>10</v>
      </c>
      <c r="J280" s="18">
        <v>1</v>
      </c>
      <c r="K280" s="19">
        <f t="shared" si="129"/>
        <v>190</v>
      </c>
      <c r="L280" s="17" t="s">
        <v>11</v>
      </c>
      <c r="M280" s="6" t="str">
        <f>D283</f>
        <v>A Cooper</v>
      </c>
      <c r="N280" s="19">
        <f>K283</f>
        <v>193</v>
      </c>
      <c r="O280" s="17" t="str">
        <f t="shared" si="130"/>
        <v>L</v>
      </c>
      <c r="P280" s="17" t="str">
        <f t="shared" si="131"/>
        <v>0</v>
      </c>
      <c r="Q280" s="20" t="str">
        <f t="shared" si="132"/>
        <v>0</v>
      </c>
    </row>
    <row r="281" spans="1:18" x14ac:dyDescent="0.2">
      <c r="A281" s="7"/>
      <c r="B281" s="17">
        <f>B280</f>
        <v>39</v>
      </c>
      <c r="C281" s="17">
        <v>4</v>
      </c>
      <c r="D281" s="6" t="str">
        <f>'[1]G Wilson Sheet'!D281</f>
        <v>J Payne</v>
      </c>
      <c r="E281" s="18">
        <v>94</v>
      </c>
      <c r="F281" s="19" t="s">
        <v>10</v>
      </c>
      <c r="G281" s="18">
        <v>0</v>
      </c>
      <c r="H281" s="18">
        <v>94</v>
      </c>
      <c r="I281" s="19" t="s">
        <v>10</v>
      </c>
      <c r="J281" s="18">
        <v>0</v>
      </c>
      <c r="K281" s="19">
        <f t="shared" si="129"/>
        <v>188</v>
      </c>
      <c r="L281" s="17" t="s">
        <v>11</v>
      </c>
      <c r="M281" s="6" t="str">
        <f>D279</f>
        <v>G Hudson</v>
      </c>
      <c r="N281" s="19">
        <f>K279</f>
        <v>190</v>
      </c>
      <c r="O281" s="17" t="str">
        <f t="shared" si="130"/>
        <v>L</v>
      </c>
      <c r="P281" s="17" t="str">
        <f t="shared" si="131"/>
        <v>0</v>
      </c>
      <c r="Q281" s="20" t="str">
        <f t="shared" si="132"/>
        <v>0</v>
      </c>
    </row>
    <row r="282" spans="1:18" x14ac:dyDescent="0.2">
      <c r="A282" s="7"/>
      <c r="B282" s="17">
        <f>B281</f>
        <v>39</v>
      </c>
      <c r="C282" s="17">
        <v>5</v>
      </c>
      <c r="D282" s="6" t="str">
        <f>'[1]G Wilson Sheet'!D282</f>
        <v>C Walton</v>
      </c>
      <c r="E282" s="18">
        <v>89</v>
      </c>
      <c r="F282" s="19" t="s">
        <v>10</v>
      </c>
      <c r="G282" s="18">
        <v>0</v>
      </c>
      <c r="H282" s="18">
        <v>91</v>
      </c>
      <c r="I282" s="19" t="s">
        <v>10</v>
      </c>
      <c r="J282" s="18">
        <v>0</v>
      </c>
      <c r="K282" s="19">
        <f t="shared" si="129"/>
        <v>180</v>
      </c>
      <c r="L282" s="17" t="s">
        <v>11</v>
      </c>
      <c r="M282" s="6" t="str">
        <f>D278</f>
        <v>W Neale</v>
      </c>
      <c r="N282" s="19">
        <f>K278</f>
        <v>197</v>
      </c>
      <c r="O282" s="17" t="str">
        <f t="shared" si="130"/>
        <v>L</v>
      </c>
      <c r="P282" s="17" t="str">
        <f t="shared" si="131"/>
        <v>0</v>
      </c>
      <c r="Q282" s="20" t="str">
        <f t="shared" si="132"/>
        <v>0</v>
      </c>
    </row>
    <row r="283" spans="1:18" ht="15.75" thickBot="1" x14ac:dyDescent="0.25">
      <c r="A283" s="33"/>
      <c r="B283" s="29">
        <f>B282</f>
        <v>39</v>
      </c>
      <c r="C283" s="17">
        <v>5</v>
      </c>
      <c r="D283" s="6" t="str">
        <f>'[1]G Wilson Sheet'!D283</f>
        <v>A Cooper</v>
      </c>
      <c r="E283" s="18">
        <v>96</v>
      </c>
      <c r="F283" s="31" t="s">
        <v>10</v>
      </c>
      <c r="G283" s="18">
        <v>2</v>
      </c>
      <c r="H283" s="18">
        <v>95</v>
      </c>
      <c r="I283" s="31" t="s">
        <v>10</v>
      </c>
      <c r="J283" s="18">
        <v>0</v>
      </c>
      <c r="K283" s="31">
        <f t="shared" si="129"/>
        <v>193</v>
      </c>
      <c r="L283" s="29" t="s">
        <v>11</v>
      </c>
      <c r="M283" s="28" t="str">
        <f>D280</f>
        <v>B Lockerbie</v>
      </c>
      <c r="N283" s="31">
        <f>K280</f>
        <v>190</v>
      </c>
      <c r="O283" s="29" t="str">
        <f t="shared" si="130"/>
        <v>W</v>
      </c>
      <c r="P283" s="29" t="str">
        <f t="shared" si="131"/>
        <v>2</v>
      </c>
      <c r="Q283" s="34" t="str">
        <f t="shared" si="132"/>
        <v>2</v>
      </c>
    </row>
    <row r="284" spans="1:18" ht="15.75" thickTop="1" x14ac:dyDescent="0.2">
      <c r="C284" s="25"/>
      <c r="D284" s="24"/>
      <c r="E284" s="26"/>
      <c r="F284" s="19"/>
      <c r="G284" s="26"/>
      <c r="H284" s="26"/>
      <c r="I284" s="19"/>
      <c r="J284" s="26"/>
      <c r="K284" s="19"/>
      <c r="N284" s="19"/>
    </row>
    <row r="285" spans="1:18" ht="15.75" thickBot="1" x14ac:dyDescent="0.25">
      <c r="A285" s="28"/>
      <c r="B285" s="29"/>
      <c r="C285" s="29"/>
      <c r="D285" s="28"/>
      <c r="E285" s="30"/>
      <c r="F285" s="31"/>
      <c r="G285" s="30"/>
      <c r="H285" s="30"/>
      <c r="I285" s="31"/>
      <c r="J285" s="30"/>
      <c r="K285" s="31"/>
      <c r="L285" s="29"/>
      <c r="M285" s="28"/>
      <c r="N285" s="31"/>
      <c r="O285" s="29"/>
      <c r="P285" s="29"/>
      <c r="Q285" s="29"/>
    </row>
    <row r="286" spans="1:18" ht="32.25" thickTop="1" x14ac:dyDescent="0.25">
      <c r="A286" s="7"/>
      <c r="B286" s="21" t="s">
        <v>1</v>
      </c>
      <c r="C286" s="21"/>
      <c r="D286" s="23" t="s">
        <v>2</v>
      </c>
      <c r="E286" s="18"/>
      <c r="F286" s="19"/>
      <c r="G286" s="18"/>
      <c r="H286" s="18"/>
      <c r="I286" s="19"/>
      <c r="J286" s="18"/>
      <c r="Q286" s="20"/>
    </row>
    <row r="287" spans="1:18" x14ac:dyDescent="0.2">
      <c r="A287" s="7"/>
      <c r="B287" s="17">
        <v>40</v>
      </c>
      <c r="C287" s="17">
        <v>1</v>
      </c>
      <c r="D287" s="6" t="str">
        <f>'[1]G Wilson Sheet'!D287</f>
        <v>D Gibson</v>
      </c>
      <c r="E287" s="18">
        <v>95</v>
      </c>
      <c r="F287" s="19" t="s">
        <v>10</v>
      </c>
      <c r="G287" s="18">
        <v>0</v>
      </c>
      <c r="H287" s="18">
        <v>95</v>
      </c>
      <c r="I287" s="19" t="s">
        <v>10</v>
      </c>
      <c r="J287" s="18">
        <v>1</v>
      </c>
      <c r="K287" s="19">
        <f t="shared" ref="K287:K292" si="133">E287+G287+H287+J287</f>
        <v>191</v>
      </c>
      <c r="L287" s="17" t="s">
        <v>11</v>
      </c>
      <c r="M287" s="6" t="str">
        <f>D291</f>
        <v>R Mallinson</v>
      </c>
      <c r="N287" s="19">
        <f>K291</f>
        <v>191</v>
      </c>
      <c r="O287" s="17" t="str">
        <f t="shared" ref="O287:O292" si="134">IF(K287=" ","L",IF(K287="0","L",IF(K287&gt;N287,"W",IF(K287&lt;N287,"L",IF(N287=0,"L",IF(N287=K287,"D"))))))</f>
        <v>D</v>
      </c>
      <c r="P287" s="17" t="str">
        <f t="shared" ref="P287:P292" si="135">IF(O287="W","2",IF(O287="D","1",IF(O287="l","0")))</f>
        <v>1</v>
      </c>
      <c r="Q287" s="20" t="str">
        <f t="shared" ref="Q287:Q292" si="136">P287</f>
        <v>1</v>
      </c>
    </row>
    <row r="288" spans="1:18" x14ac:dyDescent="0.2">
      <c r="A288" s="7"/>
      <c r="B288" s="17">
        <f>B287</f>
        <v>40</v>
      </c>
      <c r="C288" s="17">
        <v>2</v>
      </c>
      <c r="D288" s="6" t="str">
        <f>'[1]G Wilson Sheet'!D288</f>
        <v>M Palmer</v>
      </c>
      <c r="E288" s="18">
        <v>94</v>
      </c>
      <c r="F288" s="19" t="s">
        <v>10</v>
      </c>
      <c r="G288" s="18">
        <v>0</v>
      </c>
      <c r="H288" s="18">
        <v>93</v>
      </c>
      <c r="I288" s="19" t="s">
        <v>10</v>
      </c>
      <c r="J288" s="18">
        <v>0</v>
      </c>
      <c r="K288" s="19">
        <f t="shared" si="133"/>
        <v>187</v>
      </c>
      <c r="L288" s="17" t="s">
        <v>11</v>
      </c>
      <c r="M288" s="6" t="str">
        <f>D290</f>
        <v>A Colverson</v>
      </c>
      <c r="N288" s="19">
        <f>K290</f>
        <v>179</v>
      </c>
      <c r="O288" s="17" t="str">
        <f t="shared" si="134"/>
        <v>W</v>
      </c>
      <c r="P288" s="17" t="str">
        <f t="shared" si="135"/>
        <v>2</v>
      </c>
      <c r="Q288" s="20" t="str">
        <f t="shared" si="136"/>
        <v>2</v>
      </c>
    </row>
    <row r="289" spans="1:23" x14ac:dyDescent="0.2">
      <c r="A289" s="7"/>
      <c r="B289" s="17">
        <f>B288</f>
        <v>40</v>
      </c>
      <c r="C289" s="17">
        <v>3</v>
      </c>
      <c r="D289" s="6" t="str">
        <f>'[1]G Wilson Sheet'!D289</f>
        <v>M. Payne</v>
      </c>
      <c r="E289" s="18">
        <v>93</v>
      </c>
      <c r="F289" s="19" t="s">
        <v>10</v>
      </c>
      <c r="G289" s="18">
        <v>0</v>
      </c>
      <c r="H289" s="18">
        <v>94</v>
      </c>
      <c r="I289" s="19" t="s">
        <v>10</v>
      </c>
      <c r="J289" s="18">
        <v>1</v>
      </c>
      <c r="K289" s="19">
        <f t="shared" si="133"/>
        <v>188</v>
      </c>
      <c r="L289" s="17" t="s">
        <v>11</v>
      </c>
      <c r="M289" s="6" t="str">
        <f>D292</f>
        <v>R Lynden</v>
      </c>
      <c r="N289" s="19">
        <f>K292</f>
        <v>169</v>
      </c>
      <c r="O289" s="17" t="str">
        <f t="shared" si="134"/>
        <v>W</v>
      </c>
      <c r="P289" s="17" t="str">
        <f t="shared" si="135"/>
        <v>2</v>
      </c>
      <c r="Q289" s="20" t="str">
        <f t="shared" si="136"/>
        <v>2</v>
      </c>
    </row>
    <row r="290" spans="1:23" x14ac:dyDescent="0.2">
      <c r="A290" s="7"/>
      <c r="B290" s="17">
        <f>B289</f>
        <v>40</v>
      </c>
      <c r="C290" s="17">
        <v>4</v>
      </c>
      <c r="D290" s="6" t="str">
        <f>'[1]G Wilson Sheet'!D290</f>
        <v>A Colverson</v>
      </c>
      <c r="E290" s="18">
        <v>87</v>
      </c>
      <c r="F290" s="19" t="s">
        <v>10</v>
      </c>
      <c r="G290" s="18">
        <v>1</v>
      </c>
      <c r="H290" s="18">
        <v>90</v>
      </c>
      <c r="I290" s="19" t="s">
        <v>10</v>
      </c>
      <c r="J290" s="18">
        <v>1</v>
      </c>
      <c r="K290" s="19">
        <f t="shared" si="133"/>
        <v>179</v>
      </c>
      <c r="L290" s="17" t="s">
        <v>11</v>
      </c>
      <c r="M290" s="6" t="str">
        <f>D288</f>
        <v>M Palmer</v>
      </c>
      <c r="N290" s="19">
        <f>K288</f>
        <v>187</v>
      </c>
      <c r="O290" s="17" t="str">
        <f t="shared" si="134"/>
        <v>L</v>
      </c>
      <c r="P290" s="17" t="str">
        <f t="shared" si="135"/>
        <v>0</v>
      </c>
      <c r="Q290" s="20" t="str">
        <f t="shared" si="136"/>
        <v>0</v>
      </c>
    </row>
    <row r="291" spans="1:23" x14ac:dyDescent="0.2">
      <c r="A291" s="7"/>
      <c r="B291" s="17">
        <f>B290</f>
        <v>40</v>
      </c>
      <c r="C291" s="17">
        <v>5</v>
      </c>
      <c r="D291" s="6" t="str">
        <f>'[1]G Wilson Sheet'!D291</f>
        <v>R Mallinson</v>
      </c>
      <c r="E291" s="18">
        <v>96</v>
      </c>
      <c r="F291" s="19" t="s">
        <v>10</v>
      </c>
      <c r="G291" s="18">
        <v>1</v>
      </c>
      <c r="H291" s="18">
        <v>94</v>
      </c>
      <c r="I291" s="19" t="s">
        <v>10</v>
      </c>
      <c r="J291" s="18">
        <v>0</v>
      </c>
      <c r="K291" s="19">
        <f t="shared" si="133"/>
        <v>191</v>
      </c>
      <c r="L291" s="17" t="s">
        <v>11</v>
      </c>
      <c r="M291" s="6" t="str">
        <f>D287</f>
        <v>D Gibson</v>
      </c>
      <c r="N291" s="19">
        <f>K287</f>
        <v>191</v>
      </c>
      <c r="O291" s="17" t="str">
        <f t="shared" si="134"/>
        <v>D</v>
      </c>
      <c r="P291" s="17" t="str">
        <f t="shared" si="135"/>
        <v>1</v>
      </c>
      <c r="Q291" s="20" t="str">
        <f t="shared" si="136"/>
        <v>1</v>
      </c>
    </row>
    <row r="292" spans="1:23" x14ac:dyDescent="0.2">
      <c r="A292" s="7"/>
      <c r="B292" s="17">
        <f>B291</f>
        <v>40</v>
      </c>
      <c r="C292" s="17">
        <v>6</v>
      </c>
      <c r="D292" s="6" t="str">
        <f>'[1]G Wilson Sheet'!D292</f>
        <v>R Lynden</v>
      </c>
      <c r="E292" s="18">
        <v>82</v>
      </c>
      <c r="F292" s="19" t="s">
        <v>10</v>
      </c>
      <c r="G292" s="18">
        <v>0</v>
      </c>
      <c r="H292" s="18">
        <v>87</v>
      </c>
      <c r="I292" s="19" t="s">
        <v>10</v>
      </c>
      <c r="J292" s="18">
        <v>0</v>
      </c>
      <c r="K292" s="19">
        <f t="shared" si="133"/>
        <v>169</v>
      </c>
      <c r="L292" s="17" t="s">
        <v>11</v>
      </c>
      <c r="M292" s="6" t="str">
        <f>D289</f>
        <v>M. Payne</v>
      </c>
      <c r="N292" s="19">
        <f>K289</f>
        <v>188</v>
      </c>
      <c r="O292" s="17" t="str">
        <f t="shared" si="134"/>
        <v>L</v>
      </c>
      <c r="P292" s="17" t="str">
        <f t="shared" si="135"/>
        <v>0</v>
      </c>
      <c r="Q292" s="20" t="str">
        <f t="shared" si="136"/>
        <v>0</v>
      </c>
    </row>
    <row r="293" spans="1:23" ht="31.5" x14ac:dyDescent="0.25">
      <c r="A293" s="7"/>
      <c r="B293" s="21" t="s">
        <v>1</v>
      </c>
      <c r="C293" s="21"/>
      <c r="D293" s="23" t="s">
        <v>2</v>
      </c>
      <c r="E293" s="18"/>
      <c r="F293" s="19"/>
      <c r="G293" s="18"/>
      <c r="H293" s="18"/>
      <c r="I293" s="19"/>
      <c r="J293" s="18"/>
      <c r="Q293" s="20"/>
      <c r="S293"/>
      <c r="T293"/>
      <c r="U293"/>
      <c r="V293"/>
      <c r="W293"/>
    </row>
    <row r="294" spans="1:23" ht="15.75" x14ac:dyDescent="0.25">
      <c r="A294" s="7"/>
      <c r="B294" s="17">
        <v>41</v>
      </c>
      <c r="C294" s="17">
        <v>1</v>
      </c>
      <c r="D294" s="6" t="str">
        <f>'[1]G Wilson Sheet'!D294</f>
        <v>G Griffiths</v>
      </c>
      <c r="E294" s="18">
        <v>87</v>
      </c>
      <c r="F294" s="19" t="s">
        <v>10</v>
      </c>
      <c r="G294" s="18">
        <v>1</v>
      </c>
      <c r="H294" s="18">
        <v>83</v>
      </c>
      <c r="I294" s="19" t="s">
        <v>10</v>
      </c>
      <c r="J294" s="18">
        <v>0</v>
      </c>
      <c r="K294" s="19">
        <f t="shared" ref="K294:K299" si="137">E294+G294+H294+J294</f>
        <v>171</v>
      </c>
      <c r="L294" s="17" t="s">
        <v>11</v>
      </c>
      <c r="M294" s="6" t="str">
        <f>D298</f>
        <v>T Hannath</v>
      </c>
      <c r="N294" s="19">
        <f>K298</f>
        <v>190</v>
      </c>
      <c r="O294" s="17" t="str">
        <f t="shared" ref="O294:O299" si="138">IF(K294=" ","L",IF(K294="0","L",IF(K294&gt;N294,"W",IF(K294&lt;N294,"L",IF(N294=0,"L",IF(N294=K294,"D"))))))</f>
        <v>L</v>
      </c>
      <c r="P294" s="17" t="str">
        <f t="shared" ref="P294:P299" si="139">IF(O294="W","2",IF(O294="D","1",IF(O294="l","0")))</f>
        <v>0</v>
      </c>
      <c r="Q294" s="20" t="str">
        <f t="shared" ref="Q294:Q299" si="140">P294</f>
        <v>0</v>
      </c>
      <c r="S294"/>
      <c r="T294"/>
      <c r="U294"/>
      <c r="V294"/>
      <c r="W294"/>
    </row>
    <row r="295" spans="1:23" ht="15.75" x14ac:dyDescent="0.25">
      <c r="A295" s="7"/>
      <c r="B295" s="17">
        <f>B294</f>
        <v>41</v>
      </c>
      <c r="C295" s="17">
        <v>2</v>
      </c>
      <c r="D295" s="6" t="str">
        <f>'[1]G Wilson Sheet'!D295</f>
        <v>R Ward</v>
      </c>
      <c r="E295" s="18">
        <v>98</v>
      </c>
      <c r="F295" s="19" t="s">
        <v>10</v>
      </c>
      <c r="G295" s="18">
        <v>0</v>
      </c>
      <c r="H295" s="18">
        <v>100</v>
      </c>
      <c r="I295" s="19" t="s">
        <v>10</v>
      </c>
      <c r="J295" s="18">
        <v>0</v>
      </c>
      <c r="K295" s="19">
        <f t="shared" si="137"/>
        <v>198</v>
      </c>
      <c r="L295" s="17" t="s">
        <v>11</v>
      </c>
      <c r="M295" s="6" t="str">
        <f>D297</f>
        <v>A Richmond</v>
      </c>
      <c r="N295" s="19">
        <f>K297</f>
        <v>0</v>
      </c>
      <c r="O295" s="17" t="str">
        <f t="shared" si="138"/>
        <v>W</v>
      </c>
      <c r="P295" s="17" t="str">
        <f t="shared" si="139"/>
        <v>2</v>
      </c>
      <c r="Q295" s="20" t="str">
        <f t="shared" si="140"/>
        <v>2</v>
      </c>
      <c r="S295"/>
      <c r="T295"/>
      <c r="U295"/>
      <c r="V295"/>
      <c r="W295"/>
    </row>
    <row r="296" spans="1:23" ht="15.75" x14ac:dyDescent="0.25">
      <c r="A296" s="7"/>
      <c r="B296" s="17">
        <f>B295</f>
        <v>41</v>
      </c>
      <c r="C296" s="17">
        <v>3</v>
      </c>
      <c r="D296" s="6" t="str">
        <f>'[1]G Wilson Sheet'!D296</f>
        <v>W Wells</v>
      </c>
      <c r="E296" s="18">
        <v>93</v>
      </c>
      <c r="F296" s="19" t="s">
        <v>10</v>
      </c>
      <c r="G296" s="18">
        <v>0</v>
      </c>
      <c r="H296" s="18">
        <v>90</v>
      </c>
      <c r="I296" s="19" t="s">
        <v>10</v>
      </c>
      <c r="J296" s="18">
        <v>0</v>
      </c>
      <c r="K296" s="19">
        <f t="shared" si="137"/>
        <v>183</v>
      </c>
      <c r="L296" s="17" t="s">
        <v>11</v>
      </c>
      <c r="M296" s="6" t="str">
        <f>D299</f>
        <v>J Evans</v>
      </c>
      <c r="N296" s="19">
        <f>K299</f>
        <v>183</v>
      </c>
      <c r="O296" s="17" t="str">
        <f t="shared" si="138"/>
        <v>D</v>
      </c>
      <c r="P296" s="17" t="str">
        <f t="shared" si="139"/>
        <v>1</v>
      </c>
      <c r="Q296" s="20" t="str">
        <f t="shared" si="140"/>
        <v>1</v>
      </c>
      <c r="S296"/>
      <c r="T296"/>
      <c r="U296"/>
      <c r="V296"/>
      <c r="W296"/>
    </row>
    <row r="297" spans="1:23" ht="15.75" x14ac:dyDescent="0.25">
      <c r="A297" s="7"/>
      <c r="B297" s="17">
        <f>B296</f>
        <v>41</v>
      </c>
      <c r="C297" s="17">
        <v>4</v>
      </c>
      <c r="D297" s="6" t="str">
        <f>'[1]G Wilson Sheet'!D297</f>
        <v>A Richmond</v>
      </c>
      <c r="E297" s="18">
        <v>0</v>
      </c>
      <c r="F297" s="19" t="s">
        <v>10</v>
      </c>
      <c r="G297" s="18">
        <v>0</v>
      </c>
      <c r="H297" s="18">
        <v>0</v>
      </c>
      <c r="I297" s="19" t="s">
        <v>10</v>
      </c>
      <c r="J297" s="18">
        <v>0</v>
      </c>
      <c r="K297" s="19">
        <f t="shared" si="137"/>
        <v>0</v>
      </c>
      <c r="L297" s="17" t="s">
        <v>11</v>
      </c>
      <c r="M297" s="6" t="str">
        <f>D295</f>
        <v>R Ward</v>
      </c>
      <c r="N297" s="19">
        <f>K295</f>
        <v>198</v>
      </c>
      <c r="O297" s="17" t="str">
        <f t="shared" si="138"/>
        <v>L</v>
      </c>
      <c r="P297" s="17" t="str">
        <f t="shared" si="139"/>
        <v>0</v>
      </c>
      <c r="Q297" s="20" t="str">
        <f t="shared" si="140"/>
        <v>0</v>
      </c>
      <c r="S297"/>
      <c r="T297"/>
      <c r="U297"/>
      <c r="V297"/>
      <c r="W297"/>
    </row>
    <row r="298" spans="1:23" ht="15.75" x14ac:dyDescent="0.25">
      <c r="A298" s="7"/>
      <c r="B298" s="17">
        <f>B297</f>
        <v>41</v>
      </c>
      <c r="C298" s="17">
        <v>5</v>
      </c>
      <c r="D298" s="6" t="str">
        <f>'[1]G Wilson Sheet'!D298</f>
        <v>T Hannath</v>
      </c>
      <c r="E298" s="18">
        <v>95</v>
      </c>
      <c r="F298" s="19" t="s">
        <v>10</v>
      </c>
      <c r="G298" s="18">
        <v>1</v>
      </c>
      <c r="H298" s="18">
        <v>94</v>
      </c>
      <c r="I298" s="19" t="s">
        <v>10</v>
      </c>
      <c r="J298" s="18">
        <v>0</v>
      </c>
      <c r="K298" s="19">
        <f t="shared" si="137"/>
        <v>190</v>
      </c>
      <c r="L298" s="17" t="s">
        <v>11</v>
      </c>
      <c r="M298" s="6" t="str">
        <f>D294</f>
        <v>G Griffiths</v>
      </c>
      <c r="N298" s="19">
        <f>K294</f>
        <v>171</v>
      </c>
      <c r="O298" s="17" t="str">
        <f t="shared" si="138"/>
        <v>W</v>
      </c>
      <c r="P298" s="17" t="str">
        <f t="shared" si="139"/>
        <v>2</v>
      </c>
      <c r="Q298" s="20" t="str">
        <f t="shared" si="140"/>
        <v>2</v>
      </c>
      <c r="S298"/>
      <c r="T298"/>
      <c r="U298"/>
      <c r="V298"/>
      <c r="W298"/>
    </row>
    <row r="299" spans="1:23" ht="15.75" x14ac:dyDescent="0.25">
      <c r="A299" s="7"/>
      <c r="B299" s="17">
        <f>B298</f>
        <v>41</v>
      </c>
      <c r="C299" s="17">
        <v>6</v>
      </c>
      <c r="D299" s="6" t="str">
        <f>'[1]G Wilson Sheet'!D299</f>
        <v>J Evans</v>
      </c>
      <c r="E299" s="18">
        <v>91</v>
      </c>
      <c r="F299" s="19" t="s">
        <v>10</v>
      </c>
      <c r="G299" s="18">
        <v>0</v>
      </c>
      <c r="H299" s="18">
        <v>92</v>
      </c>
      <c r="I299" s="19" t="s">
        <v>10</v>
      </c>
      <c r="J299" s="18">
        <v>0</v>
      </c>
      <c r="K299" s="19">
        <f t="shared" si="137"/>
        <v>183</v>
      </c>
      <c r="L299" s="17" t="s">
        <v>11</v>
      </c>
      <c r="M299" s="6" t="str">
        <f>D296</f>
        <v>W Wells</v>
      </c>
      <c r="N299" s="19">
        <f>K296</f>
        <v>183</v>
      </c>
      <c r="O299" s="17" t="str">
        <f t="shared" si="138"/>
        <v>D</v>
      </c>
      <c r="P299" s="17" t="str">
        <f t="shared" si="139"/>
        <v>1</v>
      </c>
      <c r="Q299" s="20" t="str">
        <f t="shared" si="140"/>
        <v>1</v>
      </c>
      <c r="S299"/>
      <c r="T299"/>
      <c r="U299"/>
      <c r="V299"/>
      <c r="W299"/>
    </row>
    <row r="300" spans="1:23" ht="31.5" x14ac:dyDescent="0.25">
      <c r="A300" s="7"/>
      <c r="B300" s="21" t="s">
        <v>1</v>
      </c>
      <c r="C300" s="21"/>
      <c r="D300" s="23" t="s">
        <v>2</v>
      </c>
      <c r="E300" s="18"/>
      <c r="F300" s="19"/>
      <c r="G300" s="18"/>
      <c r="H300" s="18"/>
      <c r="I300" s="19"/>
      <c r="J300" s="18"/>
      <c r="Q300" s="20"/>
      <c r="S300"/>
      <c r="T300"/>
      <c r="U300"/>
      <c r="V300"/>
      <c r="W300"/>
    </row>
    <row r="301" spans="1:23" x14ac:dyDescent="0.2">
      <c r="A301" s="7"/>
      <c r="B301" s="17">
        <v>42</v>
      </c>
      <c r="C301" s="17">
        <v>1</v>
      </c>
      <c r="D301" s="6" t="str">
        <f>'[1]G Wilson Sheet'!D301</f>
        <v>A Willows</v>
      </c>
      <c r="E301" s="18">
        <v>97</v>
      </c>
      <c r="F301" s="19" t="s">
        <v>10</v>
      </c>
      <c r="G301" s="18">
        <v>0</v>
      </c>
      <c r="H301" s="18">
        <v>90</v>
      </c>
      <c r="I301" s="19" t="s">
        <v>10</v>
      </c>
      <c r="J301" s="18">
        <v>0</v>
      </c>
      <c r="K301" s="19">
        <f t="shared" ref="K301:K306" si="141">E301+G301+H301+J301</f>
        <v>187</v>
      </c>
      <c r="L301" s="17" t="s">
        <v>11</v>
      </c>
      <c r="M301" s="6" t="str">
        <f>D305</f>
        <v>M Laws</v>
      </c>
      <c r="N301" s="19">
        <f>K305</f>
        <v>191</v>
      </c>
      <c r="O301" s="17" t="str">
        <f t="shared" ref="O301:O306" si="142">IF(K301=" ","L",IF(K301="0","L",IF(K301&gt;N301,"W",IF(K301&lt;N301,"L",IF(N301=0,"L",IF(N301=K301,"D"))))))</f>
        <v>L</v>
      </c>
      <c r="P301" s="17" t="str">
        <f t="shared" ref="P301:P306" si="143">IF(O301="W","2",IF(O301="D","1",IF(O301="l","0")))</f>
        <v>0</v>
      </c>
      <c r="Q301" s="20" t="str">
        <f t="shared" ref="Q301:Q306" si="144">P301</f>
        <v>0</v>
      </c>
    </row>
    <row r="302" spans="1:23" x14ac:dyDescent="0.2">
      <c r="A302" s="7"/>
      <c r="B302" s="17">
        <f>B301</f>
        <v>42</v>
      </c>
      <c r="C302" s="17">
        <v>2</v>
      </c>
      <c r="D302" s="6" t="str">
        <f>'[1]G Wilson Sheet'!D302</f>
        <v>S Fitzgerald</v>
      </c>
      <c r="E302" s="18">
        <v>97</v>
      </c>
      <c r="F302" s="19" t="s">
        <v>10</v>
      </c>
      <c r="G302" s="18">
        <v>2</v>
      </c>
      <c r="H302" s="18">
        <v>99</v>
      </c>
      <c r="I302" s="19" t="s">
        <v>10</v>
      </c>
      <c r="J302" s="18">
        <v>0</v>
      </c>
      <c r="K302" s="19">
        <f t="shared" si="141"/>
        <v>198</v>
      </c>
      <c r="L302" s="17" t="s">
        <v>11</v>
      </c>
      <c r="M302" s="6" t="str">
        <f>D304</f>
        <v>I Zougman</v>
      </c>
      <c r="N302" s="19">
        <f>K304</f>
        <v>187</v>
      </c>
      <c r="O302" s="17" t="str">
        <f t="shared" si="142"/>
        <v>W</v>
      </c>
      <c r="P302" s="17" t="str">
        <f t="shared" si="143"/>
        <v>2</v>
      </c>
      <c r="Q302" s="20" t="str">
        <f t="shared" si="144"/>
        <v>2</v>
      </c>
    </row>
    <row r="303" spans="1:23" x14ac:dyDescent="0.2">
      <c r="A303" s="7"/>
      <c r="B303" s="17">
        <f>B302</f>
        <v>42</v>
      </c>
      <c r="C303" s="17">
        <v>3</v>
      </c>
      <c r="D303" s="6" t="str">
        <f>'[1]G Wilson Sheet'!D303</f>
        <v>P Shaw</v>
      </c>
      <c r="E303" s="18">
        <v>85</v>
      </c>
      <c r="F303" s="19" t="s">
        <v>10</v>
      </c>
      <c r="G303" s="18">
        <v>0</v>
      </c>
      <c r="H303" s="18">
        <v>82</v>
      </c>
      <c r="I303" s="19" t="s">
        <v>10</v>
      </c>
      <c r="J303" s="18">
        <v>0</v>
      </c>
      <c r="K303" s="19">
        <f t="shared" si="141"/>
        <v>167</v>
      </c>
      <c r="L303" s="17" t="s">
        <v>11</v>
      </c>
      <c r="M303" s="6" t="str">
        <f>D306</f>
        <v>M Gale</v>
      </c>
      <c r="N303" s="19">
        <f>K306</f>
        <v>192</v>
      </c>
      <c r="O303" s="17" t="str">
        <f t="shared" si="142"/>
        <v>L</v>
      </c>
      <c r="P303" s="17" t="str">
        <f t="shared" si="143"/>
        <v>0</v>
      </c>
      <c r="Q303" s="20" t="str">
        <f t="shared" si="144"/>
        <v>0</v>
      </c>
    </row>
    <row r="304" spans="1:23" x14ac:dyDescent="0.2">
      <c r="A304" s="7"/>
      <c r="B304" s="17">
        <f>B303</f>
        <v>42</v>
      </c>
      <c r="C304" s="17">
        <v>4</v>
      </c>
      <c r="D304" s="6" t="str">
        <f>'[1]G Wilson Sheet'!D304</f>
        <v>I Zougman</v>
      </c>
      <c r="E304" s="18">
        <v>93</v>
      </c>
      <c r="F304" s="19" t="s">
        <v>10</v>
      </c>
      <c r="G304" s="18">
        <v>0</v>
      </c>
      <c r="H304" s="18">
        <v>93</v>
      </c>
      <c r="I304" s="19" t="s">
        <v>10</v>
      </c>
      <c r="J304" s="18">
        <v>1</v>
      </c>
      <c r="K304" s="19">
        <f t="shared" si="141"/>
        <v>187</v>
      </c>
      <c r="L304" s="17" t="s">
        <v>11</v>
      </c>
      <c r="M304" s="6" t="str">
        <f>D302</f>
        <v>S Fitzgerald</v>
      </c>
      <c r="N304" s="19">
        <f>K302</f>
        <v>198</v>
      </c>
      <c r="O304" s="17" t="str">
        <f t="shared" si="142"/>
        <v>L</v>
      </c>
      <c r="P304" s="17" t="str">
        <f t="shared" si="143"/>
        <v>0</v>
      </c>
      <c r="Q304" s="20" t="str">
        <f t="shared" si="144"/>
        <v>0</v>
      </c>
    </row>
    <row r="305" spans="1:17" x14ac:dyDescent="0.2">
      <c r="A305" s="7"/>
      <c r="B305" s="17">
        <f>B304</f>
        <v>42</v>
      </c>
      <c r="C305" s="17">
        <v>5</v>
      </c>
      <c r="D305" s="6" t="str">
        <f>'[1]G Wilson Sheet'!D305</f>
        <v>M Laws</v>
      </c>
      <c r="E305" s="18">
        <v>98</v>
      </c>
      <c r="F305" s="19" t="s">
        <v>10</v>
      </c>
      <c r="G305" s="18">
        <v>1</v>
      </c>
      <c r="H305" s="18">
        <v>91</v>
      </c>
      <c r="I305" s="19" t="s">
        <v>10</v>
      </c>
      <c r="J305" s="18">
        <v>1</v>
      </c>
      <c r="K305" s="19">
        <f t="shared" si="141"/>
        <v>191</v>
      </c>
      <c r="L305" s="17" t="s">
        <v>11</v>
      </c>
      <c r="M305" s="6" t="str">
        <f>D301</f>
        <v>A Willows</v>
      </c>
      <c r="N305" s="19">
        <f>K301</f>
        <v>187</v>
      </c>
      <c r="O305" s="17" t="str">
        <f t="shared" si="142"/>
        <v>W</v>
      </c>
      <c r="P305" s="17" t="str">
        <f t="shared" si="143"/>
        <v>2</v>
      </c>
      <c r="Q305" s="20" t="str">
        <f t="shared" si="144"/>
        <v>2</v>
      </c>
    </row>
    <row r="306" spans="1:17" x14ac:dyDescent="0.2">
      <c r="A306" s="7"/>
      <c r="B306" s="17">
        <f>B305</f>
        <v>42</v>
      </c>
      <c r="C306" s="17">
        <v>6</v>
      </c>
      <c r="D306" s="6" t="str">
        <f>'[1]G Wilson Sheet'!D306</f>
        <v>M Gale</v>
      </c>
      <c r="E306" s="18">
        <v>96</v>
      </c>
      <c r="F306" s="19" t="s">
        <v>10</v>
      </c>
      <c r="G306" s="18">
        <v>1</v>
      </c>
      <c r="H306" s="18">
        <v>95</v>
      </c>
      <c r="I306" s="19" t="s">
        <v>10</v>
      </c>
      <c r="J306" s="18">
        <v>0</v>
      </c>
      <c r="K306" s="19">
        <f t="shared" si="141"/>
        <v>192</v>
      </c>
      <c r="L306" s="17" t="s">
        <v>11</v>
      </c>
      <c r="M306" s="6" t="str">
        <f>D303</f>
        <v>P Shaw</v>
      </c>
      <c r="N306" s="19">
        <f>K303</f>
        <v>167</v>
      </c>
      <c r="O306" s="17" t="str">
        <f t="shared" si="142"/>
        <v>W</v>
      </c>
      <c r="P306" s="17" t="str">
        <f t="shared" si="143"/>
        <v>2</v>
      </c>
      <c r="Q306" s="20" t="str">
        <f t="shared" si="144"/>
        <v>2</v>
      </c>
    </row>
    <row r="307" spans="1:17" ht="31.5" x14ac:dyDescent="0.25">
      <c r="A307" s="7"/>
      <c r="B307" s="21" t="s">
        <v>1</v>
      </c>
      <c r="C307" s="21"/>
      <c r="D307" s="23" t="s">
        <v>2</v>
      </c>
      <c r="E307" s="18"/>
      <c r="F307" s="19"/>
      <c r="G307" s="18"/>
      <c r="H307" s="18"/>
      <c r="I307" s="19"/>
      <c r="J307" s="18"/>
      <c r="Q307" s="20"/>
    </row>
    <row r="308" spans="1:17" x14ac:dyDescent="0.2">
      <c r="A308" s="7"/>
      <c r="B308" s="17">
        <v>43</v>
      </c>
      <c r="C308" s="17">
        <v>1</v>
      </c>
      <c r="D308" s="6" t="str">
        <f>'[1]G Wilson Sheet'!D308</f>
        <v>M. Elgie</v>
      </c>
      <c r="E308" s="18">
        <v>88</v>
      </c>
      <c r="F308" s="19" t="s">
        <v>10</v>
      </c>
      <c r="G308" s="18">
        <v>0</v>
      </c>
      <c r="H308" s="18">
        <v>88</v>
      </c>
      <c r="I308" s="19" t="s">
        <v>10</v>
      </c>
      <c r="J308" s="18">
        <v>0</v>
      </c>
      <c r="K308" s="19">
        <f t="shared" ref="K308:K313" si="145">E308+G308+H308+J308</f>
        <v>176</v>
      </c>
      <c r="L308" s="17" t="s">
        <v>11</v>
      </c>
      <c r="M308" s="6" t="str">
        <f>D312</f>
        <v>C Bell</v>
      </c>
      <c r="N308" s="19">
        <f>K312</f>
        <v>190</v>
      </c>
      <c r="O308" s="17" t="str">
        <f t="shared" ref="O308:O313" si="146">IF(K308=" ","L",IF(K308="0","L",IF(K308&gt;N308,"W",IF(K308&lt;N308,"L",IF(N308=0,"L",IF(N308=K308,"D"))))))</f>
        <v>L</v>
      </c>
      <c r="P308" s="17" t="str">
        <f t="shared" ref="P308:P313" si="147">IF(O308="W","2",IF(O308="D","1",IF(O308="l","0")))</f>
        <v>0</v>
      </c>
      <c r="Q308" s="20" t="str">
        <f t="shared" ref="Q308:Q313" si="148">P308</f>
        <v>0</v>
      </c>
    </row>
    <row r="309" spans="1:17" x14ac:dyDescent="0.2">
      <c r="A309" s="7"/>
      <c r="B309" s="17">
        <f>B308</f>
        <v>43</v>
      </c>
      <c r="C309" s="17">
        <v>2</v>
      </c>
      <c r="D309" s="6" t="str">
        <f>'[1]G Wilson Sheet'!D309</f>
        <v>N Cowdrey</v>
      </c>
      <c r="E309" s="18">
        <v>96</v>
      </c>
      <c r="F309" s="19" t="s">
        <v>10</v>
      </c>
      <c r="G309" s="18">
        <v>1</v>
      </c>
      <c r="H309" s="18">
        <v>95</v>
      </c>
      <c r="I309" s="19" t="s">
        <v>10</v>
      </c>
      <c r="J309" s="18">
        <v>1</v>
      </c>
      <c r="K309" s="19">
        <f t="shared" si="145"/>
        <v>193</v>
      </c>
      <c r="L309" s="17" t="s">
        <v>11</v>
      </c>
      <c r="M309" s="6" t="str">
        <f>D311</f>
        <v>N Bylo</v>
      </c>
      <c r="N309" s="19">
        <f>K311</f>
        <v>169</v>
      </c>
      <c r="O309" s="17" t="str">
        <f t="shared" si="146"/>
        <v>W</v>
      </c>
      <c r="P309" s="17" t="str">
        <f t="shared" si="147"/>
        <v>2</v>
      </c>
      <c r="Q309" s="20" t="str">
        <f t="shared" si="148"/>
        <v>2</v>
      </c>
    </row>
    <row r="310" spans="1:17" x14ac:dyDescent="0.2">
      <c r="A310" s="7"/>
      <c r="B310" s="17">
        <f>B309</f>
        <v>43</v>
      </c>
      <c r="C310" s="17">
        <v>3</v>
      </c>
      <c r="D310" s="6" t="str">
        <f>'[1]G Wilson Sheet'!D310</f>
        <v>N Watson</v>
      </c>
      <c r="E310" s="18">
        <v>96</v>
      </c>
      <c r="F310" s="19" t="s">
        <v>10</v>
      </c>
      <c r="G310" s="18">
        <v>0</v>
      </c>
      <c r="H310" s="18">
        <v>96</v>
      </c>
      <c r="I310" s="19" t="s">
        <v>10</v>
      </c>
      <c r="J310" s="18">
        <v>0</v>
      </c>
      <c r="K310" s="19">
        <f t="shared" si="145"/>
        <v>192</v>
      </c>
      <c r="L310" s="17" t="s">
        <v>11</v>
      </c>
      <c r="M310" s="6" t="str">
        <f>D313</f>
        <v>J Hall</v>
      </c>
      <c r="N310" s="19">
        <f>K313</f>
        <v>0</v>
      </c>
      <c r="O310" s="17" t="str">
        <f t="shared" si="146"/>
        <v>W</v>
      </c>
      <c r="P310" s="17" t="str">
        <f t="shared" si="147"/>
        <v>2</v>
      </c>
      <c r="Q310" s="20" t="str">
        <f t="shared" si="148"/>
        <v>2</v>
      </c>
    </row>
    <row r="311" spans="1:17" x14ac:dyDescent="0.2">
      <c r="A311" s="7"/>
      <c r="B311" s="17">
        <f>B310</f>
        <v>43</v>
      </c>
      <c r="C311" s="17">
        <v>4</v>
      </c>
      <c r="D311" s="6" t="str">
        <f>'[1]G Wilson Sheet'!D311</f>
        <v>N Bylo</v>
      </c>
      <c r="E311" s="18">
        <v>83</v>
      </c>
      <c r="F311" s="19" t="s">
        <v>10</v>
      </c>
      <c r="G311" s="18">
        <v>0</v>
      </c>
      <c r="H311" s="18">
        <v>86</v>
      </c>
      <c r="I311" s="19" t="s">
        <v>10</v>
      </c>
      <c r="J311" s="18">
        <v>0</v>
      </c>
      <c r="K311" s="19">
        <f t="shared" si="145"/>
        <v>169</v>
      </c>
      <c r="L311" s="17" t="s">
        <v>11</v>
      </c>
      <c r="M311" s="6" t="str">
        <f>D309</f>
        <v>N Cowdrey</v>
      </c>
      <c r="N311" s="19">
        <f>K309</f>
        <v>193</v>
      </c>
      <c r="O311" s="17" t="str">
        <f t="shared" si="146"/>
        <v>L</v>
      </c>
      <c r="P311" s="17" t="str">
        <f t="shared" si="147"/>
        <v>0</v>
      </c>
      <c r="Q311" s="20" t="str">
        <f t="shared" si="148"/>
        <v>0</v>
      </c>
    </row>
    <row r="312" spans="1:17" x14ac:dyDescent="0.2">
      <c r="A312" s="7"/>
      <c r="B312" s="17">
        <f>B311</f>
        <v>43</v>
      </c>
      <c r="C312" s="17">
        <v>5</v>
      </c>
      <c r="D312" s="6" t="str">
        <f>'[1]G Wilson Sheet'!D312</f>
        <v>C Bell</v>
      </c>
      <c r="E312" s="18">
        <v>90</v>
      </c>
      <c r="F312" s="19" t="s">
        <v>10</v>
      </c>
      <c r="G312" s="18">
        <v>2</v>
      </c>
      <c r="H312" s="18">
        <v>97</v>
      </c>
      <c r="I312" s="19" t="s">
        <v>10</v>
      </c>
      <c r="J312" s="18">
        <v>1</v>
      </c>
      <c r="K312" s="19">
        <f t="shared" si="145"/>
        <v>190</v>
      </c>
      <c r="L312" s="17" t="s">
        <v>11</v>
      </c>
      <c r="M312" s="6" t="str">
        <f>D308</f>
        <v>M. Elgie</v>
      </c>
      <c r="N312" s="19">
        <f>K308</f>
        <v>176</v>
      </c>
      <c r="O312" s="17" t="str">
        <f t="shared" si="146"/>
        <v>W</v>
      </c>
      <c r="P312" s="17" t="str">
        <f t="shared" si="147"/>
        <v>2</v>
      </c>
      <c r="Q312" s="20" t="str">
        <f t="shared" si="148"/>
        <v>2</v>
      </c>
    </row>
    <row r="313" spans="1:17" x14ac:dyDescent="0.2">
      <c r="A313" s="7"/>
      <c r="B313" s="17">
        <f>B312</f>
        <v>43</v>
      </c>
      <c r="C313" s="17">
        <v>6</v>
      </c>
      <c r="D313" s="6" t="str">
        <f>'[1]G Wilson Sheet'!D313</f>
        <v>J Hall</v>
      </c>
      <c r="E313" s="18">
        <v>0</v>
      </c>
      <c r="F313" s="19" t="s">
        <v>10</v>
      </c>
      <c r="G313" s="18">
        <v>0</v>
      </c>
      <c r="H313" s="18">
        <v>0</v>
      </c>
      <c r="I313" s="19" t="s">
        <v>10</v>
      </c>
      <c r="J313" s="18">
        <v>0</v>
      </c>
      <c r="K313" s="19">
        <f t="shared" si="145"/>
        <v>0</v>
      </c>
      <c r="L313" s="17" t="s">
        <v>11</v>
      </c>
      <c r="M313" s="6" t="str">
        <f>D310</f>
        <v>N Watson</v>
      </c>
      <c r="N313" s="19">
        <f>K310</f>
        <v>192</v>
      </c>
      <c r="O313" s="17" t="str">
        <f t="shared" si="146"/>
        <v>L</v>
      </c>
      <c r="P313" s="17" t="str">
        <f t="shared" si="147"/>
        <v>0</v>
      </c>
      <c r="Q313" s="20" t="str">
        <f t="shared" si="148"/>
        <v>0</v>
      </c>
    </row>
    <row r="314" spans="1:17" ht="31.5" x14ac:dyDescent="0.25">
      <c r="A314" s="7"/>
      <c r="B314" s="21" t="s">
        <v>1</v>
      </c>
      <c r="C314" s="21"/>
      <c r="D314" s="23" t="s">
        <v>2</v>
      </c>
      <c r="E314" s="18"/>
      <c r="F314" s="19"/>
      <c r="G314" s="18"/>
      <c r="H314" s="18"/>
      <c r="I314" s="19"/>
      <c r="J314" s="18"/>
      <c r="Q314" s="20"/>
    </row>
    <row r="315" spans="1:17" x14ac:dyDescent="0.2">
      <c r="A315" s="7"/>
      <c r="B315" s="17">
        <v>44</v>
      </c>
      <c r="C315" s="17">
        <v>1</v>
      </c>
      <c r="D315" s="6" t="str">
        <f>'[1]G Wilson Sheet'!D315</f>
        <v>P Primmer</v>
      </c>
      <c r="E315" s="18">
        <v>92</v>
      </c>
      <c r="F315" s="19" t="s">
        <v>10</v>
      </c>
      <c r="G315" s="18">
        <v>0</v>
      </c>
      <c r="H315" s="18">
        <v>95</v>
      </c>
      <c r="I315" s="19" t="s">
        <v>10</v>
      </c>
      <c r="J315" s="18">
        <v>0</v>
      </c>
      <c r="K315" s="19">
        <f t="shared" ref="K315:K327" si="149">E315+G315+H315+J315</f>
        <v>187</v>
      </c>
      <c r="L315" s="17" t="s">
        <v>11</v>
      </c>
      <c r="M315" s="6" t="str">
        <f>D319</f>
        <v>J Brady</v>
      </c>
      <c r="N315" s="19">
        <f>K319</f>
        <v>191</v>
      </c>
      <c r="O315" s="17" t="str">
        <f t="shared" ref="O315:O320" si="150">IF(K315=" ","L",IF(K315="0","L",IF(K315&gt;N315,"W",IF(K315&lt;N315,"L",IF(N315=0,"L",IF(N315=K315,"D"))))))</f>
        <v>L</v>
      </c>
      <c r="P315" s="17" t="str">
        <f t="shared" ref="P315:P320" si="151">IF(O315="W","2",IF(O315="D","1",IF(O315="l","0")))</f>
        <v>0</v>
      </c>
      <c r="Q315" s="20" t="str">
        <f t="shared" ref="Q315:Q320" si="152">P315</f>
        <v>0</v>
      </c>
    </row>
    <row r="316" spans="1:17" x14ac:dyDescent="0.2">
      <c r="A316" s="7"/>
      <c r="B316" s="17">
        <f>B315</f>
        <v>44</v>
      </c>
      <c r="C316" s="17">
        <v>2</v>
      </c>
      <c r="D316" s="6" t="str">
        <f>'[1]G Wilson Sheet'!D316</f>
        <v>J Hall</v>
      </c>
      <c r="E316" s="18">
        <v>95</v>
      </c>
      <c r="F316" s="19" t="s">
        <v>10</v>
      </c>
      <c r="G316" s="18">
        <v>0</v>
      </c>
      <c r="H316" s="18">
        <v>81</v>
      </c>
      <c r="I316" s="19" t="s">
        <v>10</v>
      </c>
      <c r="J316" s="18">
        <v>0</v>
      </c>
      <c r="K316" s="19">
        <f t="shared" si="149"/>
        <v>176</v>
      </c>
      <c r="L316" s="17" t="s">
        <v>11</v>
      </c>
      <c r="M316" s="6" t="str">
        <f>D318</f>
        <v>Bye</v>
      </c>
      <c r="N316" s="19">
        <f>K318</f>
        <v>0</v>
      </c>
      <c r="O316" s="17" t="str">
        <f t="shared" si="150"/>
        <v>W</v>
      </c>
      <c r="P316" s="17" t="str">
        <f t="shared" si="151"/>
        <v>2</v>
      </c>
      <c r="Q316" s="20" t="str">
        <f t="shared" si="152"/>
        <v>2</v>
      </c>
    </row>
    <row r="317" spans="1:17" x14ac:dyDescent="0.2">
      <c r="A317" s="7"/>
      <c r="B317" s="17">
        <f>B316</f>
        <v>44</v>
      </c>
      <c r="C317" s="17">
        <v>3</v>
      </c>
      <c r="D317" s="6" t="str">
        <f>'[1]G Wilson Sheet'!D317</f>
        <v>Q Tang</v>
      </c>
      <c r="E317" s="18">
        <v>88</v>
      </c>
      <c r="F317" s="19" t="s">
        <v>10</v>
      </c>
      <c r="G317" s="18">
        <v>0</v>
      </c>
      <c r="H317" s="18">
        <v>85</v>
      </c>
      <c r="I317" s="19" t="s">
        <v>10</v>
      </c>
      <c r="J317" s="18">
        <v>0</v>
      </c>
      <c r="K317" s="19">
        <f t="shared" si="149"/>
        <v>173</v>
      </c>
      <c r="L317" s="17" t="s">
        <v>11</v>
      </c>
      <c r="M317" s="6" t="str">
        <f>D320</f>
        <v>A Sellar</v>
      </c>
      <c r="N317" s="19">
        <f>K320</f>
        <v>162</v>
      </c>
      <c r="O317" s="17" t="str">
        <f t="shared" si="150"/>
        <v>W</v>
      </c>
      <c r="P317" s="17" t="str">
        <f t="shared" si="151"/>
        <v>2</v>
      </c>
      <c r="Q317" s="20" t="str">
        <f t="shared" si="152"/>
        <v>2</v>
      </c>
    </row>
    <row r="318" spans="1:17" x14ac:dyDescent="0.2">
      <c r="A318" s="7"/>
      <c r="B318" s="17">
        <f>B317</f>
        <v>44</v>
      </c>
      <c r="C318" s="17">
        <v>4</v>
      </c>
      <c r="D318" s="6" t="str">
        <f>'[1]G Wilson Sheet'!D318</f>
        <v>Bye</v>
      </c>
      <c r="E318" s="18">
        <v>0</v>
      </c>
      <c r="F318" s="19" t="s">
        <v>10</v>
      </c>
      <c r="G318" s="18">
        <v>0</v>
      </c>
      <c r="H318" s="18">
        <v>0</v>
      </c>
      <c r="I318" s="19" t="s">
        <v>10</v>
      </c>
      <c r="J318" s="18">
        <v>0</v>
      </c>
      <c r="K318" s="19">
        <f t="shared" si="149"/>
        <v>0</v>
      </c>
      <c r="L318" s="17" t="s">
        <v>11</v>
      </c>
      <c r="M318" s="6" t="str">
        <f>D316</f>
        <v>J Hall</v>
      </c>
      <c r="N318" s="19">
        <f>K316</f>
        <v>176</v>
      </c>
      <c r="O318" s="17" t="str">
        <f t="shared" si="150"/>
        <v>L</v>
      </c>
      <c r="P318" s="17" t="str">
        <f t="shared" si="151"/>
        <v>0</v>
      </c>
      <c r="Q318" s="20" t="str">
        <f t="shared" si="152"/>
        <v>0</v>
      </c>
    </row>
    <row r="319" spans="1:17" x14ac:dyDescent="0.2">
      <c r="A319" s="7"/>
      <c r="B319" s="17">
        <f>B318</f>
        <v>44</v>
      </c>
      <c r="C319" s="17">
        <v>5</v>
      </c>
      <c r="D319" s="6" t="str">
        <f>'[1]G Wilson Sheet'!D319</f>
        <v>J Brady</v>
      </c>
      <c r="E319" s="18">
        <v>93</v>
      </c>
      <c r="F319" s="19" t="s">
        <v>10</v>
      </c>
      <c r="G319" s="18">
        <v>2</v>
      </c>
      <c r="H319" s="18">
        <v>95</v>
      </c>
      <c r="I319" s="19" t="s">
        <v>10</v>
      </c>
      <c r="J319" s="18">
        <v>1</v>
      </c>
      <c r="K319" s="19">
        <f t="shared" si="149"/>
        <v>191</v>
      </c>
      <c r="L319" s="17" t="s">
        <v>11</v>
      </c>
      <c r="M319" s="6" t="str">
        <f>D315</f>
        <v>P Primmer</v>
      </c>
      <c r="N319" s="19">
        <f>K315</f>
        <v>187</v>
      </c>
      <c r="O319" s="17" t="str">
        <f t="shared" si="150"/>
        <v>W</v>
      </c>
      <c r="P319" s="17" t="str">
        <f t="shared" si="151"/>
        <v>2</v>
      </c>
      <c r="Q319" s="20" t="str">
        <f t="shared" si="152"/>
        <v>2</v>
      </c>
    </row>
    <row r="320" spans="1:17" x14ac:dyDescent="0.2">
      <c r="A320" s="7"/>
      <c r="B320" s="17">
        <f>B319</f>
        <v>44</v>
      </c>
      <c r="C320" s="17">
        <v>6</v>
      </c>
      <c r="D320" s="6" t="str">
        <f>'[1]G Wilson Sheet'!D320</f>
        <v>A Sellar</v>
      </c>
      <c r="E320" s="18">
        <v>82</v>
      </c>
      <c r="F320" s="19" t="s">
        <v>10</v>
      </c>
      <c r="G320" s="18">
        <v>0</v>
      </c>
      <c r="H320" s="18">
        <v>80</v>
      </c>
      <c r="I320" s="19" t="s">
        <v>10</v>
      </c>
      <c r="J320" s="18">
        <v>0</v>
      </c>
      <c r="K320" s="19">
        <f t="shared" si="149"/>
        <v>162</v>
      </c>
      <c r="L320" s="17" t="s">
        <v>11</v>
      </c>
      <c r="M320" s="6" t="str">
        <f>D317</f>
        <v>Q Tang</v>
      </c>
      <c r="N320" s="19">
        <f>K317</f>
        <v>173</v>
      </c>
      <c r="O320" s="17" t="str">
        <f t="shared" si="150"/>
        <v>L</v>
      </c>
      <c r="P320" s="17" t="str">
        <f t="shared" si="151"/>
        <v>0</v>
      </c>
      <c r="Q320" s="20" t="str">
        <f t="shared" si="152"/>
        <v>0</v>
      </c>
    </row>
    <row r="321" spans="1:17" ht="31.5" x14ac:dyDescent="0.25">
      <c r="A321" s="7"/>
      <c r="B321" s="21" t="s">
        <v>1</v>
      </c>
      <c r="C321" s="21"/>
      <c r="D321" s="23" t="s">
        <v>2</v>
      </c>
      <c r="E321" s="18"/>
      <c r="F321" s="19"/>
      <c r="G321" s="18"/>
      <c r="H321" s="18"/>
      <c r="I321" s="19"/>
      <c r="J321" s="18"/>
      <c r="Q321" s="20"/>
    </row>
    <row r="322" spans="1:17" x14ac:dyDescent="0.2">
      <c r="A322" s="7"/>
      <c r="B322" s="17">
        <v>45</v>
      </c>
      <c r="C322" s="17">
        <v>1</v>
      </c>
      <c r="D322" s="6" t="str">
        <f>'[1]G Wilson Sheet'!D322</f>
        <v>A Woodford</v>
      </c>
      <c r="E322" s="18">
        <v>0</v>
      </c>
      <c r="F322" s="19" t="s">
        <v>10</v>
      </c>
      <c r="G322" s="18">
        <v>0</v>
      </c>
      <c r="H322" s="18">
        <v>0</v>
      </c>
      <c r="I322" s="19" t="s">
        <v>10</v>
      </c>
      <c r="J322" s="18">
        <v>0</v>
      </c>
      <c r="K322" s="19">
        <f t="shared" si="149"/>
        <v>0</v>
      </c>
      <c r="L322" s="17" t="s">
        <v>11</v>
      </c>
      <c r="M322" s="6" t="str">
        <f>D326</f>
        <v>S Firth</v>
      </c>
      <c r="N322" s="19">
        <f>K326</f>
        <v>0</v>
      </c>
      <c r="O322" s="17" t="str">
        <f t="shared" ref="O322:O327" si="153">IF(K322=" ","L",IF(K322="0","L",IF(K322&gt;N322,"W",IF(K322&lt;N322,"L",IF(N322=0,"L",IF(N322=K322,"D"))))))</f>
        <v>L</v>
      </c>
      <c r="P322" s="17" t="str">
        <f t="shared" ref="P322:P327" si="154">IF(O322="W","2",IF(O322="D","1",IF(O322="l","0")))</f>
        <v>0</v>
      </c>
      <c r="Q322" s="20" t="str">
        <f t="shared" ref="Q322:Q327" si="155">P322</f>
        <v>0</v>
      </c>
    </row>
    <row r="323" spans="1:17" x14ac:dyDescent="0.2">
      <c r="A323" s="7"/>
      <c r="B323" s="17">
        <f>B322</f>
        <v>45</v>
      </c>
      <c r="C323" s="17">
        <v>2</v>
      </c>
      <c r="D323" s="6" t="str">
        <f>'[1]G Wilson Sheet'!D323</f>
        <v>M Lowe</v>
      </c>
      <c r="E323" s="18">
        <v>90</v>
      </c>
      <c r="F323" s="19" t="s">
        <v>10</v>
      </c>
      <c r="G323" s="18">
        <v>0</v>
      </c>
      <c r="H323" s="18">
        <v>90</v>
      </c>
      <c r="I323" s="19" t="s">
        <v>10</v>
      </c>
      <c r="J323" s="18">
        <v>0</v>
      </c>
      <c r="K323" s="19">
        <f t="shared" si="149"/>
        <v>180</v>
      </c>
      <c r="L323" s="17" t="s">
        <v>11</v>
      </c>
      <c r="M323" s="6" t="str">
        <f>D325</f>
        <v>K Rudd</v>
      </c>
      <c r="N323" s="19">
        <f>K325</f>
        <v>162</v>
      </c>
      <c r="O323" s="17" t="str">
        <f t="shared" si="153"/>
        <v>W</v>
      </c>
      <c r="P323" s="17" t="str">
        <f t="shared" si="154"/>
        <v>2</v>
      </c>
      <c r="Q323" s="20" t="str">
        <f t="shared" si="155"/>
        <v>2</v>
      </c>
    </row>
    <row r="324" spans="1:17" x14ac:dyDescent="0.2">
      <c r="A324" s="7"/>
      <c r="B324" s="17">
        <f>B323</f>
        <v>45</v>
      </c>
      <c r="C324" s="17">
        <v>3</v>
      </c>
      <c r="D324" s="6" t="str">
        <f>'[1]G Wilson Sheet'!D324</f>
        <v>A Lowe</v>
      </c>
      <c r="E324" s="18">
        <v>96</v>
      </c>
      <c r="F324" s="19" t="s">
        <v>10</v>
      </c>
      <c r="G324" s="18">
        <v>0</v>
      </c>
      <c r="H324" s="18">
        <v>91</v>
      </c>
      <c r="I324" s="19" t="s">
        <v>10</v>
      </c>
      <c r="J324" s="18">
        <v>0</v>
      </c>
      <c r="K324" s="19">
        <f t="shared" si="149"/>
        <v>187</v>
      </c>
      <c r="L324" s="17" t="s">
        <v>11</v>
      </c>
      <c r="M324" s="6" t="str">
        <f>D327</f>
        <v>G Ferguson</v>
      </c>
      <c r="N324" s="19">
        <f>K327</f>
        <v>176</v>
      </c>
      <c r="O324" s="17" t="str">
        <f t="shared" si="153"/>
        <v>W</v>
      </c>
      <c r="P324" s="17" t="str">
        <f t="shared" si="154"/>
        <v>2</v>
      </c>
      <c r="Q324" s="20" t="str">
        <f t="shared" si="155"/>
        <v>2</v>
      </c>
    </row>
    <row r="325" spans="1:17" x14ac:dyDescent="0.2">
      <c r="A325" s="7"/>
      <c r="B325" s="17">
        <f>B324</f>
        <v>45</v>
      </c>
      <c r="C325" s="17">
        <v>4</v>
      </c>
      <c r="D325" s="6" t="str">
        <f>'[1]G Wilson Sheet'!D325</f>
        <v>K Rudd</v>
      </c>
      <c r="E325" s="18">
        <v>73</v>
      </c>
      <c r="F325" s="19" t="s">
        <v>10</v>
      </c>
      <c r="G325" s="18">
        <v>0</v>
      </c>
      <c r="H325" s="18">
        <v>88</v>
      </c>
      <c r="I325" s="19" t="s">
        <v>10</v>
      </c>
      <c r="J325" s="18">
        <v>1</v>
      </c>
      <c r="K325" s="19">
        <f t="shared" si="149"/>
        <v>162</v>
      </c>
      <c r="L325" s="17" t="s">
        <v>11</v>
      </c>
      <c r="M325" s="6" t="str">
        <f>D323</f>
        <v>M Lowe</v>
      </c>
      <c r="N325" s="19">
        <f>K323</f>
        <v>180</v>
      </c>
      <c r="O325" s="17" t="str">
        <f t="shared" si="153"/>
        <v>L</v>
      </c>
      <c r="P325" s="17" t="str">
        <f t="shared" si="154"/>
        <v>0</v>
      </c>
      <c r="Q325" s="20" t="str">
        <f t="shared" si="155"/>
        <v>0</v>
      </c>
    </row>
    <row r="326" spans="1:17" x14ac:dyDescent="0.2">
      <c r="A326" s="7"/>
      <c r="B326" s="17">
        <f>B325</f>
        <v>45</v>
      </c>
      <c r="C326" s="17">
        <v>5</v>
      </c>
      <c r="D326" s="6" t="str">
        <f>'[1]G Wilson Sheet'!D326</f>
        <v>S Firth</v>
      </c>
      <c r="E326" s="18">
        <v>0</v>
      </c>
      <c r="F326" s="19" t="s">
        <v>10</v>
      </c>
      <c r="G326" s="18">
        <v>0</v>
      </c>
      <c r="H326" s="18">
        <v>0</v>
      </c>
      <c r="I326" s="19" t="s">
        <v>10</v>
      </c>
      <c r="J326" s="18">
        <v>0</v>
      </c>
      <c r="K326" s="19">
        <f t="shared" si="149"/>
        <v>0</v>
      </c>
      <c r="L326" s="17" t="s">
        <v>11</v>
      </c>
      <c r="M326" s="6" t="str">
        <f>D322</f>
        <v>A Woodford</v>
      </c>
      <c r="N326" s="19">
        <f>K322</f>
        <v>0</v>
      </c>
      <c r="O326" s="17" t="str">
        <f t="shared" si="153"/>
        <v>L</v>
      </c>
      <c r="P326" s="17" t="str">
        <f t="shared" si="154"/>
        <v>0</v>
      </c>
      <c r="Q326" s="20" t="str">
        <f t="shared" si="155"/>
        <v>0</v>
      </c>
    </row>
    <row r="327" spans="1:17" x14ac:dyDescent="0.2">
      <c r="A327" s="7"/>
      <c r="B327" s="17">
        <f>B326</f>
        <v>45</v>
      </c>
      <c r="C327" s="17">
        <v>6</v>
      </c>
      <c r="D327" s="6" t="str">
        <f>'[1]G Wilson Sheet'!D327</f>
        <v>G Ferguson</v>
      </c>
      <c r="E327" s="18">
        <v>90</v>
      </c>
      <c r="F327" s="19" t="s">
        <v>10</v>
      </c>
      <c r="G327" s="18">
        <v>0</v>
      </c>
      <c r="H327" s="18">
        <v>86</v>
      </c>
      <c r="I327" s="19" t="s">
        <v>10</v>
      </c>
      <c r="J327" s="18">
        <v>0</v>
      </c>
      <c r="K327" s="19">
        <f t="shared" si="149"/>
        <v>176</v>
      </c>
      <c r="L327" s="17" t="s">
        <v>11</v>
      </c>
      <c r="M327" s="6" t="str">
        <f>D324</f>
        <v>A Lowe</v>
      </c>
      <c r="N327" s="19">
        <f>K324</f>
        <v>187</v>
      </c>
      <c r="O327" s="17" t="str">
        <f t="shared" si="153"/>
        <v>L</v>
      </c>
      <c r="P327" s="17" t="str">
        <f t="shared" si="154"/>
        <v>0</v>
      </c>
      <c r="Q327" s="20" t="str">
        <f t="shared" si="155"/>
        <v>0</v>
      </c>
    </row>
    <row r="328" spans="1:17" ht="31.5" x14ac:dyDescent="0.25">
      <c r="A328" s="7"/>
      <c r="B328" s="21" t="s">
        <v>1</v>
      </c>
      <c r="C328" s="21"/>
      <c r="D328" s="23" t="s">
        <v>2</v>
      </c>
      <c r="E328" s="18"/>
      <c r="F328" s="19"/>
      <c r="G328" s="18"/>
      <c r="H328" s="18"/>
      <c r="I328" s="19"/>
      <c r="J328" s="18"/>
      <c r="Q328" s="20"/>
    </row>
    <row r="329" spans="1:17" x14ac:dyDescent="0.2">
      <c r="A329" s="7"/>
      <c r="B329" s="17">
        <v>46</v>
      </c>
      <c r="C329" s="17">
        <v>1</v>
      </c>
      <c r="D329" s="6" t="str">
        <f>'[1]G Wilson Sheet'!D329</f>
        <v>S Gale</v>
      </c>
      <c r="E329" s="18">
        <v>97</v>
      </c>
      <c r="F329" s="19" t="s">
        <v>10</v>
      </c>
      <c r="G329" s="18">
        <v>2</v>
      </c>
      <c r="H329" s="18">
        <v>94</v>
      </c>
      <c r="I329" s="19" t="s">
        <v>10</v>
      </c>
      <c r="J329" s="18">
        <v>0</v>
      </c>
      <c r="K329" s="19">
        <f t="shared" ref="K329:K334" si="156">E329+G329+H329+J329</f>
        <v>193</v>
      </c>
      <c r="L329" s="17" t="s">
        <v>11</v>
      </c>
      <c r="M329" s="6" t="str">
        <f>D333</f>
        <v>A Miller</v>
      </c>
      <c r="N329" s="19">
        <f>K333</f>
        <v>159</v>
      </c>
      <c r="O329" s="17" t="str">
        <f t="shared" ref="O329:O334" si="157">IF(K329=" ","L",IF(K329="0","L",IF(K329&gt;N329,"W",IF(K329&lt;N329,"L",IF(N329=0,"L",IF(N329=K329,"D"))))))</f>
        <v>W</v>
      </c>
      <c r="P329" s="17" t="str">
        <f t="shared" ref="P329:P334" si="158">IF(O329="W","2",IF(O329="D","1",IF(O329="l","0")))</f>
        <v>2</v>
      </c>
      <c r="Q329" s="20" t="str">
        <f t="shared" ref="Q329:Q334" si="159">P329</f>
        <v>2</v>
      </c>
    </row>
    <row r="330" spans="1:17" x14ac:dyDescent="0.2">
      <c r="A330" s="7"/>
      <c r="B330" s="17">
        <f>B329</f>
        <v>46</v>
      </c>
      <c r="C330" s="17">
        <v>2</v>
      </c>
      <c r="D330" s="6" t="str">
        <f>'[1]G Wilson Sheet'!D330</f>
        <v>N Gardiner</v>
      </c>
      <c r="E330" s="18">
        <v>81</v>
      </c>
      <c r="F330" s="19" t="s">
        <v>10</v>
      </c>
      <c r="G330" s="18">
        <v>0</v>
      </c>
      <c r="H330" s="18">
        <v>92</v>
      </c>
      <c r="I330" s="19" t="s">
        <v>10</v>
      </c>
      <c r="J330" s="18">
        <v>0</v>
      </c>
      <c r="K330" s="19">
        <f t="shared" si="156"/>
        <v>173</v>
      </c>
      <c r="L330" s="17" t="s">
        <v>11</v>
      </c>
      <c r="M330" s="6" t="str">
        <f>D332</f>
        <v>L Nutter</v>
      </c>
      <c r="N330" s="19">
        <f>K332</f>
        <v>67</v>
      </c>
      <c r="O330" s="17" t="str">
        <f t="shared" si="157"/>
        <v>W</v>
      </c>
      <c r="P330" s="17" t="str">
        <f t="shared" si="158"/>
        <v>2</v>
      </c>
      <c r="Q330" s="20" t="str">
        <f t="shared" si="159"/>
        <v>2</v>
      </c>
    </row>
    <row r="331" spans="1:17" x14ac:dyDescent="0.2">
      <c r="A331" s="7"/>
      <c r="B331" s="17">
        <f>B330</f>
        <v>46</v>
      </c>
      <c r="C331" s="17">
        <v>3</v>
      </c>
      <c r="D331" s="6" t="str">
        <f>'[1]G Wilson Sheet'!D331</f>
        <v>K Woodley</v>
      </c>
      <c r="E331" s="18">
        <v>85</v>
      </c>
      <c r="F331" s="19" t="s">
        <v>10</v>
      </c>
      <c r="G331" s="18">
        <v>0</v>
      </c>
      <c r="H331" s="18">
        <v>84</v>
      </c>
      <c r="I331" s="19" t="s">
        <v>10</v>
      </c>
      <c r="J331" s="18">
        <v>0</v>
      </c>
      <c r="K331" s="19">
        <f t="shared" si="156"/>
        <v>169</v>
      </c>
      <c r="L331" s="17" t="s">
        <v>11</v>
      </c>
      <c r="M331" s="6" t="str">
        <f>D334</f>
        <v>A Penman</v>
      </c>
      <c r="N331" s="19">
        <f>K334</f>
        <v>181</v>
      </c>
      <c r="O331" s="17" t="str">
        <f t="shared" si="157"/>
        <v>L</v>
      </c>
      <c r="P331" s="17" t="str">
        <f t="shared" si="158"/>
        <v>0</v>
      </c>
      <c r="Q331" s="20" t="str">
        <f t="shared" si="159"/>
        <v>0</v>
      </c>
    </row>
    <row r="332" spans="1:17" x14ac:dyDescent="0.2">
      <c r="A332" s="7"/>
      <c r="B332" s="17">
        <f>B331</f>
        <v>46</v>
      </c>
      <c r="C332" s="17">
        <v>4</v>
      </c>
      <c r="D332" s="6" t="str">
        <f>'[1]G Wilson Sheet'!D332</f>
        <v>L Nutter</v>
      </c>
      <c r="E332" s="18">
        <v>26</v>
      </c>
      <c r="F332" s="19" t="s">
        <v>10</v>
      </c>
      <c r="G332" s="18">
        <v>0</v>
      </c>
      <c r="H332" s="18">
        <v>41</v>
      </c>
      <c r="I332" s="19" t="s">
        <v>10</v>
      </c>
      <c r="J332" s="18">
        <v>0</v>
      </c>
      <c r="K332" s="19">
        <f t="shared" si="156"/>
        <v>67</v>
      </c>
      <c r="L332" s="17" t="s">
        <v>11</v>
      </c>
      <c r="M332" s="6" t="str">
        <f>D330</f>
        <v>N Gardiner</v>
      </c>
      <c r="N332" s="19">
        <f>K330</f>
        <v>173</v>
      </c>
      <c r="O332" s="17" t="str">
        <f t="shared" si="157"/>
        <v>L</v>
      </c>
      <c r="P332" s="17" t="str">
        <f t="shared" si="158"/>
        <v>0</v>
      </c>
      <c r="Q332" s="20" t="str">
        <f t="shared" si="159"/>
        <v>0</v>
      </c>
    </row>
    <row r="333" spans="1:17" x14ac:dyDescent="0.2">
      <c r="A333" s="7"/>
      <c r="B333" s="17">
        <f>B332</f>
        <v>46</v>
      </c>
      <c r="C333" s="17">
        <v>5</v>
      </c>
      <c r="D333" s="6" t="str">
        <f>'[1]G Wilson Sheet'!D333</f>
        <v>A Miller</v>
      </c>
      <c r="E333" s="18">
        <v>77</v>
      </c>
      <c r="F333" s="19" t="s">
        <v>10</v>
      </c>
      <c r="G333" s="18">
        <v>0</v>
      </c>
      <c r="H333" s="18">
        <v>82</v>
      </c>
      <c r="I333" s="19" t="s">
        <v>10</v>
      </c>
      <c r="J333" s="18">
        <v>0</v>
      </c>
      <c r="K333" s="19">
        <f t="shared" si="156"/>
        <v>159</v>
      </c>
      <c r="L333" s="17" t="s">
        <v>11</v>
      </c>
      <c r="M333" s="6" t="str">
        <f>D329</f>
        <v>S Gale</v>
      </c>
      <c r="N333" s="19">
        <f>K329</f>
        <v>193</v>
      </c>
      <c r="O333" s="17" t="str">
        <f t="shared" si="157"/>
        <v>L</v>
      </c>
      <c r="P333" s="17" t="str">
        <f t="shared" si="158"/>
        <v>0</v>
      </c>
      <c r="Q333" s="20" t="str">
        <f t="shared" si="159"/>
        <v>0</v>
      </c>
    </row>
    <row r="334" spans="1:17" x14ac:dyDescent="0.2">
      <c r="A334" s="7"/>
      <c r="B334" s="17">
        <f>B333</f>
        <v>46</v>
      </c>
      <c r="C334" s="17">
        <v>6</v>
      </c>
      <c r="D334" s="6" t="str">
        <f>'[1]G Wilson Sheet'!D334</f>
        <v>A Penman</v>
      </c>
      <c r="E334" s="18">
        <v>92</v>
      </c>
      <c r="F334" s="19" t="s">
        <v>10</v>
      </c>
      <c r="G334" s="18">
        <v>1</v>
      </c>
      <c r="H334" s="18">
        <v>88</v>
      </c>
      <c r="I334" s="19" t="s">
        <v>10</v>
      </c>
      <c r="J334" s="18">
        <v>0</v>
      </c>
      <c r="K334" s="19">
        <f t="shared" si="156"/>
        <v>181</v>
      </c>
      <c r="L334" s="17" t="s">
        <v>11</v>
      </c>
      <c r="M334" s="6" t="str">
        <f>D331</f>
        <v>K Woodley</v>
      </c>
      <c r="N334" s="19">
        <f>K331</f>
        <v>169</v>
      </c>
      <c r="O334" s="17" t="str">
        <f t="shared" si="157"/>
        <v>W</v>
      </c>
      <c r="P334" s="17" t="str">
        <f t="shared" si="158"/>
        <v>2</v>
      </c>
      <c r="Q334" s="20" t="str">
        <f t="shared" si="159"/>
        <v>2</v>
      </c>
    </row>
    <row r="335" spans="1:17" ht="31.5" x14ac:dyDescent="0.25">
      <c r="A335" s="7"/>
      <c r="B335" s="21" t="s">
        <v>1</v>
      </c>
      <c r="C335" s="21"/>
      <c r="D335" s="23" t="s">
        <v>2</v>
      </c>
      <c r="E335" s="18"/>
      <c r="F335" s="19"/>
      <c r="G335" s="18"/>
      <c r="H335" s="18"/>
      <c r="I335" s="19"/>
      <c r="J335" s="18"/>
      <c r="Q335" s="20"/>
    </row>
    <row r="336" spans="1:17" x14ac:dyDescent="0.2">
      <c r="A336" s="7"/>
      <c r="B336" s="17">
        <v>47</v>
      </c>
      <c r="C336" s="17">
        <v>1</v>
      </c>
      <c r="D336" s="6" t="str">
        <f>'[1]G Wilson Sheet'!D336</f>
        <v>P Dickinson</v>
      </c>
      <c r="E336" s="18">
        <v>72</v>
      </c>
      <c r="F336" s="19" t="s">
        <v>10</v>
      </c>
      <c r="G336" s="32">
        <v>0</v>
      </c>
      <c r="H336" s="18">
        <v>89</v>
      </c>
      <c r="I336" s="19" t="s">
        <v>10</v>
      </c>
      <c r="J336" s="32">
        <v>1</v>
      </c>
      <c r="K336" s="19">
        <f t="shared" ref="K336:K341" si="160">E336+G336+H336+J336</f>
        <v>162</v>
      </c>
      <c r="L336" s="17" t="s">
        <v>11</v>
      </c>
      <c r="M336" s="6" t="str">
        <f>D340</f>
        <v>P Teft</v>
      </c>
      <c r="N336" s="19">
        <f>K340</f>
        <v>0</v>
      </c>
      <c r="O336" s="17" t="str">
        <f t="shared" ref="O336:O341" si="161">IF(K336=" ","L",IF(K336="0","L",IF(K336&gt;N336,"W",IF(K336&lt;N336,"L",IF(N336=0,"L",IF(N336=K336,"D"))))))</f>
        <v>W</v>
      </c>
      <c r="P336" s="17" t="str">
        <f t="shared" ref="P336:P341" si="162">IF(O336="W","2",IF(O336="D","1",IF(O336="l","0")))</f>
        <v>2</v>
      </c>
      <c r="Q336" s="20" t="str">
        <f t="shared" ref="Q336:Q341" si="163">P336</f>
        <v>2</v>
      </c>
    </row>
    <row r="337" spans="1:23" x14ac:dyDescent="0.2">
      <c r="A337" s="7"/>
      <c r="B337" s="17">
        <f>B336</f>
        <v>47</v>
      </c>
      <c r="C337" s="17">
        <v>2</v>
      </c>
      <c r="D337" s="6" t="str">
        <f>'[1]G Wilson Sheet'!D337</f>
        <v>R Garth</v>
      </c>
      <c r="E337" s="18">
        <v>84</v>
      </c>
      <c r="F337" s="19" t="s">
        <v>10</v>
      </c>
      <c r="G337" s="32">
        <v>0</v>
      </c>
      <c r="H337" s="18">
        <v>91</v>
      </c>
      <c r="I337" s="19" t="s">
        <v>10</v>
      </c>
      <c r="J337" s="32">
        <v>0</v>
      </c>
      <c r="K337" s="19">
        <f t="shared" si="160"/>
        <v>175</v>
      </c>
      <c r="L337" s="17" t="s">
        <v>11</v>
      </c>
      <c r="M337" s="6" t="str">
        <f>D339</f>
        <v>T Thompson</v>
      </c>
      <c r="N337" s="19">
        <f>K339</f>
        <v>190</v>
      </c>
      <c r="O337" s="17" t="str">
        <f t="shared" si="161"/>
        <v>L</v>
      </c>
      <c r="P337" s="17" t="str">
        <f t="shared" si="162"/>
        <v>0</v>
      </c>
      <c r="Q337" s="20" t="str">
        <f t="shared" si="163"/>
        <v>0</v>
      </c>
    </row>
    <row r="338" spans="1:23" x14ac:dyDescent="0.2">
      <c r="A338" s="7"/>
      <c r="B338" s="17">
        <f>B337</f>
        <v>47</v>
      </c>
      <c r="C338" s="17">
        <v>3</v>
      </c>
      <c r="D338" s="6" t="str">
        <f>'[1]G Wilson Sheet'!D338</f>
        <v>A. Wood</v>
      </c>
      <c r="E338" s="18">
        <v>79</v>
      </c>
      <c r="F338" s="19" t="s">
        <v>10</v>
      </c>
      <c r="G338" s="32">
        <v>0</v>
      </c>
      <c r="H338" s="18">
        <v>93</v>
      </c>
      <c r="I338" s="19" t="s">
        <v>10</v>
      </c>
      <c r="J338" s="32">
        <v>0</v>
      </c>
      <c r="K338" s="19">
        <f t="shared" si="160"/>
        <v>172</v>
      </c>
      <c r="L338" s="17" t="s">
        <v>11</v>
      </c>
      <c r="M338" s="6" t="str">
        <f>D341</f>
        <v>P Allman</v>
      </c>
      <c r="N338" s="19">
        <f>K341</f>
        <v>0</v>
      </c>
      <c r="O338" s="17" t="str">
        <f t="shared" si="161"/>
        <v>W</v>
      </c>
      <c r="P338" s="17" t="str">
        <f t="shared" si="162"/>
        <v>2</v>
      </c>
      <c r="Q338" s="20" t="str">
        <f t="shared" si="163"/>
        <v>2</v>
      </c>
    </row>
    <row r="339" spans="1:23" x14ac:dyDescent="0.2">
      <c r="A339" s="7"/>
      <c r="B339" s="17">
        <f>B338</f>
        <v>47</v>
      </c>
      <c r="C339" s="17">
        <v>4</v>
      </c>
      <c r="D339" s="6" t="str">
        <f>'[1]G Wilson Sheet'!D339</f>
        <v>T Thompson</v>
      </c>
      <c r="E339" s="18">
        <v>95</v>
      </c>
      <c r="F339" s="19" t="s">
        <v>10</v>
      </c>
      <c r="G339" s="32">
        <v>0</v>
      </c>
      <c r="H339" s="18">
        <v>95</v>
      </c>
      <c r="I339" s="19" t="s">
        <v>10</v>
      </c>
      <c r="J339" s="32">
        <v>0</v>
      </c>
      <c r="K339" s="19">
        <f t="shared" si="160"/>
        <v>190</v>
      </c>
      <c r="L339" s="17" t="s">
        <v>11</v>
      </c>
      <c r="M339" s="6" t="str">
        <f>D337</f>
        <v>R Garth</v>
      </c>
      <c r="N339" s="19">
        <f>K337</f>
        <v>175</v>
      </c>
      <c r="O339" s="17" t="str">
        <f t="shared" si="161"/>
        <v>W</v>
      </c>
      <c r="P339" s="17" t="str">
        <f t="shared" si="162"/>
        <v>2</v>
      </c>
      <c r="Q339" s="20" t="str">
        <f t="shared" si="163"/>
        <v>2</v>
      </c>
    </row>
    <row r="340" spans="1:23" x14ac:dyDescent="0.2">
      <c r="A340" s="7"/>
      <c r="B340" s="17">
        <f>B339</f>
        <v>47</v>
      </c>
      <c r="C340" s="17">
        <v>5</v>
      </c>
      <c r="D340" s="6" t="str">
        <f>'[1]G Wilson Sheet'!D340</f>
        <v>P Teft</v>
      </c>
      <c r="E340" s="18">
        <v>0</v>
      </c>
      <c r="F340" s="19" t="s">
        <v>10</v>
      </c>
      <c r="G340" s="32">
        <v>0</v>
      </c>
      <c r="H340" s="18">
        <v>0</v>
      </c>
      <c r="I340" s="19" t="s">
        <v>10</v>
      </c>
      <c r="J340" s="32">
        <v>0</v>
      </c>
      <c r="K340" s="19">
        <f t="shared" si="160"/>
        <v>0</v>
      </c>
      <c r="L340" s="17" t="s">
        <v>11</v>
      </c>
      <c r="M340" s="6" t="str">
        <f>D336</f>
        <v>P Dickinson</v>
      </c>
      <c r="N340" s="19">
        <f>K336</f>
        <v>162</v>
      </c>
      <c r="O340" s="17" t="str">
        <f t="shared" si="161"/>
        <v>L</v>
      </c>
      <c r="P340" s="17" t="str">
        <f t="shared" si="162"/>
        <v>0</v>
      </c>
      <c r="Q340" s="20" t="str">
        <f t="shared" si="163"/>
        <v>0</v>
      </c>
    </row>
    <row r="341" spans="1:23" ht="15.75" thickBot="1" x14ac:dyDescent="0.25">
      <c r="A341" s="7"/>
      <c r="B341" s="17">
        <f>B340</f>
        <v>47</v>
      </c>
      <c r="C341" s="17">
        <v>6</v>
      </c>
      <c r="D341" s="6" t="str">
        <f>'[1]G Wilson Sheet'!D341</f>
        <v>P Allman</v>
      </c>
      <c r="E341" s="18">
        <v>0</v>
      </c>
      <c r="F341" s="19" t="s">
        <v>10</v>
      </c>
      <c r="G341" s="32">
        <v>0</v>
      </c>
      <c r="H341" s="18">
        <v>0</v>
      </c>
      <c r="I341" s="19" t="s">
        <v>10</v>
      </c>
      <c r="J341" s="32">
        <v>0</v>
      </c>
      <c r="K341" s="19">
        <f t="shared" si="160"/>
        <v>0</v>
      </c>
      <c r="L341" s="17" t="s">
        <v>11</v>
      </c>
      <c r="M341" s="6" t="str">
        <f>D338</f>
        <v>A. Wood</v>
      </c>
      <c r="N341" s="19">
        <f>K338</f>
        <v>172</v>
      </c>
      <c r="O341" s="17" t="str">
        <f t="shared" si="161"/>
        <v>L</v>
      </c>
      <c r="P341" s="17" t="str">
        <f t="shared" si="162"/>
        <v>0</v>
      </c>
      <c r="Q341" s="20" t="str">
        <f t="shared" si="163"/>
        <v>0</v>
      </c>
    </row>
    <row r="342" spans="1:23" ht="15.75" thickTop="1" x14ac:dyDescent="0.2">
      <c r="A342" s="24"/>
      <c r="B342" s="25"/>
      <c r="C342" s="25"/>
      <c r="D342" s="24"/>
      <c r="E342" s="26"/>
      <c r="F342" s="27"/>
      <c r="G342" s="35"/>
      <c r="H342" s="26"/>
      <c r="I342" s="27"/>
      <c r="J342" s="35"/>
      <c r="K342" s="27"/>
      <c r="L342" s="25"/>
      <c r="M342" s="24"/>
      <c r="N342" s="27"/>
      <c r="O342" s="25"/>
      <c r="P342" s="25"/>
      <c r="Q342" s="25"/>
    </row>
    <row r="343" spans="1:23" ht="15.75" thickBot="1" x14ac:dyDescent="0.25">
      <c r="A343" s="28"/>
      <c r="B343" s="29"/>
      <c r="C343" s="29"/>
      <c r="D343" s="28"/>
      <c r="E343" s="30"/>
      <c r="F343" s="31"/>
      <c r="G343" s="36"/>
      <c r="H343" s="30"/>
      <c r="I343" s="31"/>
      <c r="J343" s="36"/>
      <c r="K343" s="31"/>
      <c r="L343" s="29"/>
      <c r="M343" s="28"/>
      <c r="N343" s="31"/>
      <c r="O343" s="29"/>
      <c r="P343" s="29"/>
      <c r="Q343" s="29"/>
    </row>
    <row r="344" spans="1:23" ht="32.25" thickTop="1" x14ac:dyDescent="0.25">
      <c r="A344" s="7"/>
      <c r="B344" s="21" t="s">
        <v>1</v>
      </c>
      <c r="C344" s="21"/>
      <c r="D344" s="23" t="s">
        <v>2</v>
      </c>
      <c r="E344" s="18"/>
      <c r="F344" s="19"/>
      <c r="G344" s="32"/>
      <c r="H344" s="18"/>
      <c r="I344" s="19"/>
      <c r="J344" s="32"/>
      <c r="Q344" s="20"/>
      <c r="S344"/>
      <c r="T344"/>
      <c r="U344"/>
      <c r="V344"/>
      <c r="W344"/>
    </row>
    <row r="345" spans="1:23" ht="15.75" x14ac:dyDescent="0.25">
      <c r="A345" s="7"/>
      <c r="B345" s="17">
        <v>48</v>
      </c>
      <c r="C345" s="17">
        <v>1</v>
      </c>
      <c r="D345" s="6" t="str">
        <f>'[1]G Wilson Sheet'!D345</f>
        <v>I Claridge</v>
      </c>
      <c r="E345" s="18">
        <v>0</v>
      </c>
      <c r="F345" s="19" t="s">
        <v>10</v>
      </c>
      <c r="G345" s="32">
        <v>0</v>
      </c>
      <c r="H345" s="18">
        <v>0</v>
      </c>
      <c r="I345" s="19" t="s">
        <v>10</v>
      </c>
      <c r="J345" s="32">
        <v>0</v>
      </c>
      <c r="K345" s="19">
        <f t="shared" ref="K345:K357" si="164">E345+G345+H345+J345</f>
        <v>0</v>
      </c>
      <c r="L345" s="17" t="s">
        <v>11</v>
      </c>
      <c r="M345" s="6" t="str">
        <f>D349</f>
        <v>R Minter</v>
      </c>
      <c r="N345" s="19">
        <f>K349</f>
        <v>193</v>
      </c>
      <c r="O345" s="17" t="str">
        <f t="shared" ref="O345:O350" si="165">IF(K345=" ","L",IF(K345="0","L",IF(K345&gt;N345,"W",IF(K345&lt;N345,"L",IF(N345=0,"L",IF(N345=K345,"D"))))))</f>
        <v>L</v>
      </c>
      <c r="P345" s="17" t="str">
        <f t="shared" ref="P345:P350" si="166">IF(O345="W","2",IF(O345="D","1",IF(O345="l","0")))</f>
        <v>0</v>
      </c>
      <c r="Q345" s="20" t="str">
        <f t="shared" ref="Q345:Q350" si="167">P345</f>
        <v>0</v>
      </c>
      <c r="S345"/>
      <c r="T345"/>
      <c r="U345"/>
      <c r="V345"/>
      <c r="W345"/>
    </row>
    <row r="346" spans="1:23" ht="15.75" x14ac:dyDescent="0.25">
      <c r="A346" s="7"/>
      <c r="B346" s="17">
        <f>B345</f>
        <v>48</v>
      </c>
      <c r="C346" s="17">
        <v>2</v>
      </c>
      <c r="D346" s="6" t="str">
        <f>'[1]G Wilson Sheet'!D346</f>
        <v>S Shaw</v>
      </c>
      <c r="E346" s="18">
        <v>87</v>
      </c>
      <c r="F346" s="19" t="s">
        <v>10</v>
      </c>
      <c r="G346" s="32">
        <v>0</v>
      </c>
      <c r="H346" s="18">
        <v>85</v>
      </c>
      <c r="I346" s="19" t="s">
        <v>10</v>
      </c>
      <c r="J346" s="32">
        <v>0</v>
      </c>
      <c r="K346" s="19">
        <f t="shared" si="164"/>
        <v>172</v>
      </c>
      <c r="L346" s="17" t="s">
        <v>11</v>
      </c>
      <c r="M346" s="6" t="str">
        <f>D348</f>
        <v>T Stainforth</v>
      </c>
      <c r="N346" s="19">
        <f>K348</f>
        <v>161</v>
      </c>
      <c r="O346" s="17" t="str">
        <f t="shared" si="165"/>
        <v>W</v>
      </c>
      <c r="P346" s="17" t="str">
        <f t="shared" si="166"/>
        <v>2</v>
      </c>
      <c r="Q346" s="20" t="str">
        <f t="shared" si="167"/>
        <v>2</v>
      </c>
      <c r="S346"/>
      <c r="T346"/>
      <c r="U346"/>
      <c r="V346"/>
      <c r="W346"/>
    </row>
    <row r="347" spans="1:23" ht="15.75" x14ac:dyDescent="0.25">
      <c r="A347" s="7"/>
      <c r="B347" s="17">
        <f>B346</f>
        <v>48</v>
      </c>
      <c r="C347" s="17">
        <v>3</v>
      </c>
      <c r="D347" s="6" t="str">
        <f>'[1]G Wilson Sheet'!D347</f>
        <v>P Payne</v>
      </c>
      <c r="E347" s="18">
        <v>90</v>
      </c>
      <c r="F347" s="19" t="s">
        <v>10</v>
      </c>
      <c r="G347" s="32">
        <v>1</v>
      </c>
      <c r="H347" s="18">
        <v>89</v>
      </c>
      <c r="I347" s="19" t="s">
        <v>10</v>
      </c>
      <c r="J347" s="32">
        <v>0</v>
      </c>
      <c r="K347" s="19">
        <f t="shared" si="164"/>
        <v>180</v>
      </c>
      <c r="L347" s="17" t="s">
        <v>11</v>
      </c>
      <c r="M347" s="6" t="str">
        <f>D350</f>
        <v>F Oldknow</v>
      </c>
      <c r="N347" s="19">
        <f>K350</f>
        <v>193</v>
      </c>
      <c r="O347" s="17" t="str">
        <f t="shared" si="165"/>
        <v>L</v>
      </c>
      <c r="P347" s="17" t="str">
        <f t="shared" si="166"/>
        <v>0</v>
      </c>
      <c r="Q347" s="20" t="str">
        <f t="shared" si="167"/>
        <v>0</v>
      </c>
      <c r="S347"/>
      <c r="T347"/>
      <c r="U347"/>
      <c r="V347"/>
      <c r="W347"/>
    </row>
    <row r="348" spans="1:23" ht="15.75" x14ac:dyDescent="0.25">
      <c r="A348" s="7"/>
      <c r="B348" s="17">
        <f>B347</f>
        <v>48</v>
      </c>
      <c r="C348" s="17">
        <v>4</v>
      </c>
      <c r="D348" s="6" t="str">
        <f>'[1]G Wilson Sheet'!D348</f>
        <v>T Stainforth</v>
      </c>
      <c r="E348" s="18">
        <v>82</v>
      </c>
      <c r="F348" s="19" t="s">
        <v>10</v>
      </c>
      <c r="G348" s="32">
        <v>0</v>
      </c>
      <c r="H348" s="18">
        <v>79</v>
      </c>
      <c r="I348" s="19" t="s">
        <v>10</v>
      </c>
      <c r="J348" s="32">
        <v>0</v>
      </c>
      <c r="K348" s="19">
        <f t="shared" si="164"/>
        <v>161</v>
      </c>
      <c r="L348" s="17" t="s">
        <v>11</v>
      </c>
      <c r="M348" s="6" t="str">
        <f>D346</f>
        <v>S Shaw</v>
      </c>
      <c r="N348" s="19">
        <f>K346</f>
        <v>172</v>
      </c>
      <c r="O348" s="17" t="str">
        <f t="shared" si="165"/>
        <v>L</v>
      </c>
      <c r="P348" s="17" t="str">
        <f t="shared" si="166"/>
        <v>0</v>
      </c>
      <c r="Q348" s="20" t="str">
        <f t="shared" si="167"/>
        <v>0</v>
      </c>
      <c r="S348"/>
      <c r="T348"/>
      <c r="U348"/>
      <c r="V348"/>
      <c r="W348"/>
    </row>
    <row r="349" spans="1:23" ht="15.75" x14ac:dyDescent="0.25">
      <c r="A349" s="7"/>
      <c r="B349" s="17">
        <f>B348</f>
        <v>48</v>
      </c>
      <c r="C349" s="17">
        <v>5</v>
      </c>
      <c r="D349" s="6" t="str">
        <f>'[1]G Wilson Sheet'!D349</f>
        <v>R Minter</v>
      </c>
      <c r="E349" s="18">
        <v>97</v>
      </c>
      <c r="F349" s="19" t="s">
        <v>10</v>
      </c>
      <c r="G349" s="32">
        <v>0</v>
      </c>
      <c r="H349" s="18">
        <v>95</v>
      </c>
      <c r="I349" s="19" t="s">
        <v>10</v>
      </c>
      <c r="J349" s="32">
        <v>1</v>
      </c>
      <c r="K349" s="19">
        <f t="shared" si="164"/>
        <v>193</v>
      </c>
      <c r="L349" s="17" t="s">
        <v>11</v>
      </c>
      <c r="M349" s="6" t="str">
        <f>D345</f>
        <v>I Claridge</v>
      </c>
      <c r="N349" s="19">
        <f>K345</f>
        <v>0</v>
      </c>
      <c r="O349" s="17" t="str">
        <f t="shared" si="165"/>
        <v>W</v>
      </c>
      <c r="P349" s="17" t="str">
        <f t="shared" si="166"/>
        <v>2</v>
      </c>
      <c r="Q349" s="20" t="str">
        <f t="shared" si="167"/>
        <v>2</v>
      </c>
      <c r="S349"/>
      <c r="T349"/>
      <c r="U349"/>
      <c r="V349"/>
      <c r="W349"/>
    </row>
    <row r="350" spans="1:23" ht="15.75" x14ac:dyDescent="0.25">
      <c r="A350" s="7"/>
      <c r="B350" s="17">
        <f>B349</f>
        <v>48</v>
      </c>
      <c r="C350" s="17">
        <v>6</v>
      </c>
      <c r="D350" s="6" t="str">
        <f>'[1]G Wilson Sheet'!D350</f>
        <v>F Oldknow</v>
      </c>
      <c r="E350" s="18">
        <v>98</v>
      </c>
      <c r="F350" s="19" t="s">
        <v>10</v>
      </c>
      <c r="G350" s="32">
        <v>1</v>
      </c>
      <c r="H350" s="18">
        <v>94</v>
      </c>
      <c r="I350" s="19" t="s">
        <v>10</v>
      </c>
      <c r="J350" s="32">
        <v>0</v>
      </c>
      <c r="K350" s="19">
        <f t="shared" si="164"/>
        <v>193</v>
      </c>
      <c r="L350" s="17" t="s">
        <v>11</v>
      </c>
      <c r="M350" s="6" t="str">
        <f>D347</f>
        <v>P Payne</v>
      </c>
      <c r="N350" s="19">
        <f>K347</f>
        <v>180</v>
      </c>
      <c r="O350" s="17" t="str">
        <f t="shared" si="165"/>
        <v>W</v>
      </c>
      <c r="P350" s="17" t="str">
        <f t="shared" si="166"/>
        <v>2</v>
      </c>
      <c r="Q350" s="20" t="str">
        <f t="shared" si="167"/>
        <v>2</v>
      </c>
      <c r="S350"/>
      <c r="T350"/>
      <c r="U350"/>
      <c r="V350"/>
      <c r="W350"/>
    </row>
    <row r="351" spans="1:23" ht="31.5" x14ac:dyDescent="0.25">
      <c r="A351" s="7"/>
      <c r="B351" s="21" t="s">
        <v>1</v>
      </c>
      <c r="C351" s="21"/>
      <c r="D351" s="23" t="s">
        <v>2</v>
      </c>
      <c r="E351" s="18"/>
      <c r="F351" s="19"/>
      <c r="G351" s="32"/>
      <c r="H351" s="18"/>
      <c r="I351" s="19"/>
      <c r="J351" s="32"/>
      <c r="Q351" s="20"/>
      <c r="S351"/>
      <c r="T351"/>
      <c r="U351"/>
      <c r="V351"/>
      <c r="W351"/>
    </row>
    <row r="352" spans="1:23" x14ac:dyDescent="0.2">
      <c r="A352" s="7"/>
      <c r="B352" s="17">
        <v>49</v>
      </c>
      <c r="C352" s="17">
        <v>1</v>
      </c>
      <c r="D352" s="6" t="str">
        <f>'[1]G Wilson Sheet'!D352</f>
        <v>A Johnson</v>
      </c>
      <c r="E352" s="18">
        <v>92</v>
      </c>
      <c r="F352" s="19" t="s">
        <v>10</v>
      </c>
      <c r="G352" s="32">
        <v>0</v>
      </c>
      <c r="H352" s="18">
        <v>93</v>
      </c>
      <c r="I352" s="19" t="s">
        <v>10</v>
      </c>
      <c r="J352" s="32">
        <v>0</v>
      </c>
      <c r="K352" s="19">
        <f t="shared" si="164"/>
        <v>185</v>
      </c>
      <c r="L352" s="17" t="s">
        <v>11</v>
      </c>
      <c r="M352" s="6" t="str">
        <f>D356</f>
        <v>C Rawlings</v>
      </c>
      <c r="N352" s="19">
        <f>K356</f>
        <v>144</v>
      </c>
      <c r="O352" s="17" t="str">
        <f t="shared" ref="O352:O357" si="168">IF(K352=" ","L",IF(K352="0","L",IF(K352&gt;N352,"W",IF(K352&lt;N352,"L",IF(N352=0,"L",IF(N352=K352,"D"))))))</f>
        <v>W</v>
      </c>
      <c r="P352" s="17" t="str">
        <f t="shared" ref="P352:P357" si="169">IF(O352="W","2",IF(O352="D","1",IF(O352="l","0")))</f>
        <v>2</v>
      </c>
      <c r="Q352" s="20" t="str">
        <f t="shared" ref="Q352:Q357" si="170">P352</f>
        <v>2</v>
      </c>
    </row>
    <row r="353" spans="1:17" x14ac:dyDescent="0.2">
      <c r="A353" s="7"/>
      <c r="B353" s="17">
        <f>B352</f>
        <v>49</v>
      </c>
      <c r="C353" s="17">
        <v>2</v>
      </c>
      <c r="D353" s="6" t="str">
        <f>'[1]G Wilson Sheet'!D353</f>
        <v>W Hildreth</v>
      </c>
      <c r="E353" s="18">
        <v>99</v>
      </c>
      <c r="F353" s="19" t="s">
        <v>10</v>
      </c>
      <c r="G353" s="32">
        <v>0</v>
      </c>
      <c r="H353" s="18">
        <v>98</v>
      </c>
      <c r="I353" s="19" t="s">
        <v>10</v>
      </c>
      <c r="J353" s="32">
        <v>0</v>
      </c>
      <c r="K353" s="19">
        <f t="shared" si="164"/>
        <v>197</v>
      </c>
      <c r="L353" s="17" t="s">
        <v>11</v>
      </c>
      <c r="M353" s="6" t="str">
        <f>D355</f>
        <v>R Lee</v>
      </c>
      <c r="N353" s="19">
        <f>K355</f>
        <v>180</v>
      </c>
      <c r="O353" s="17" t="str">
        <f t="shared" si="168"/>
        <v>W</v>
      </c>
      <c r="P353" s="17" t="str">
        <f t="shared" si="169"/>
        <v>2</v>
      </c>
      <c r="Q353" s="20" t="str">
        <f t="shared" si="170"/>
        <v>2</v>
      </c>
    </row>
    <row r="354" spans="1:17" x14ac:dyDescent="0.2">
      <c r="A354" s="7"/>
      <c r="B354" s="17">
        <f>B353</f>
        <v>49</v>
      </c>
      <c r="C354" s="17">
        <v>3</v>
      </c>
      <c r="D354" s="6" t="str">
        <f>'[1]G Wilson Sheet'!D354</f>
        <v>A Harrison</v>
      </c>
      <c r="E354" s="18">
        <v>98</v>
      </c>
      <c r="F354" s="19" t="s">
        <v>10</v>
      </c>
      <c r="G354" s="32">
        <v>1</v>
      </c>
      <c r="H354" s="18">
        <v>95</v>
      </c>
      <c r="I354" s="19" t="s">
        <v>10</v>
      </c>
      <c r="J354" s="32">
        <v>0</v>
      </c>
      <c r="K354" s="19">
        <f t="shared" si="164"/>
        <v>194</v>
      </c>
      <c r="L354" s="17" t="s">
        <v>11</v>
      </c>
      <c r="M354" s="6" t="str">
        <f>D357</f>
        <v>B Greenwood</v>
      </c>
      <c r="N354" s="19">
        <f>K357</f>
        <v>0</v>
      </c>
      <c r="O354" s="17" t="str">
        <f t="shared" si="168"/>
        <v>W</v>
      </c>
      <c r="P354" s="17" t="str">
        <f t="shared" si="169"/>
        <v>2</v>
      </c>
      <c r="Q354" s="20" t="str">
        <f t="shared" si="170"/>
        <v>2</v>
      </c>
    </row>
    <row r="355" spans="1:17" x14ac:dyDescent="0.2">
      <c r="A355" s="7"/>
      <c r="B355" s="17">
        <f>B354</f>
        <v>49</v>
      </c>
      <c r="C355" s="17">
        <v>4</v>
      </c>
      <c r="D355" s="6" t="str">
        <f>'[1]G Wilson Sheet'!D355</f>
        <v>R Lee</v>
      </c>
      <c r="E355" s="18">
        <v>93</v>
      </c>
      <c r="F355" s="19" t="s">
        <v>10</v>
      </c>
      <c r="G355" s="32">
        <v>0</v>
      </c>
      <c r="H355" s="18">
        <v>87</v>
      </c>
      <c r="I355" s="19" t="s">
        <v>10</v>
      </c>
      <c r="J355" s="32">
        <v>0</v>
      </c>
      <c r="K355" s="19">
        <f t="shared" si="164"/>
        <v>180</v>
      </c>
      <c r="L355" s="17" t="s">
        <v>11</v>
      </c>
      <c r="M355" s="6" t="str">
        <f>D353</f>
        <v>W Hildreth</v>
      </c>
      <c r="N355" s="19">
        <f>K353</f>
        <v>197</v>
      </c>
      <c r="O355" s="17" t="str">
        <f t="shared" si="168"/>
        <v>L</v>
      </c>
      <c r="P355" s="17" t="str">
        <f t="shared" si="169"/>
        <v>0</v>
      </c>
      <c r="Q355" s="20" t="str">
        <f t="shared" si="170"/>
        <v>0</v>
      </c>
    </row>
    <row r="356" spans="1:17" x14ac:dyDescent="0.2">
      <c r="A356" s="7"/>
      <c r="B356" s="17">
        <f>B355</f>
        <v>49</v>
      </c>
      <c r="C356" s="17">
        <v>5</v>
      </c>
      <c r="D356" s="6" t="str">
        <f>'[1]G Wilson Sheet'!D356</f>
        <v>C Rawlings</v>
      </c>
      <c r="E356" s="18">
        <v>71</v>
      </c>
      <c r="F356" s="19" t="s">
        <v>10</v>
      </c>
      <c r="G356" s="32">
        <v>0</v>
      </c>
      <c r="H356" s="18">
        <v>73</v>
      </c>
      <c r="I356" s="19" t="s">
        <v>10</v>
      </c>
      <c r="J356" s="32">
        <v>0</v>
      </c>
      <c r="K356" s="19">
        <f t="shared" si="164"/>
        <v>144</v>
      </c>
      <c r="L356" s="17" t="s">
        <v>11</v>
      </c>
      <c r="M356" s="6" t="str">
        <f>D352</f>
        <v>A Johnson</v>
      </c>
      <c r="N356" s="19">
        <f>K352</f>
        <v>185</v>
      </c>
      <c r="O356" s="17" t="str">
        <f t="shared" si="168"/>
        <v>L</v>
      </c>
      <c r="P356" s="17" t="str">
        <f t="shared" si="169"/>
        <v>0</v>
      </c>
      <c r="Q356" s="20" t="str">
        <f t="shared" si="170"/>
        <v>0</v>
      </c>
    </row>
    <row r="357" spans="1:17" x14ac:dyDescent="0.2">
      <c r="A357" s="7"/>
      <c r="B357" s="17">
        <f>B356</f>
        <v>49</v>
      </c>
      <c r="C357" s="17">
        <v>6</v>
      </c>
      <c r="D357" s="6" t="str">
        <f>'[1]G Wilson Sheet'!D357</f>
        <v>B Greenwood</v>
      </c>
      <c r="E357" s="18">
        <v>0</v>
      </c>
      <c r="F357" s="19" t="s">
        <v>10</v>
      </c>
      <c r="G357" s="32">
        <v>0</v>
      </c>
      <c r="H357" s="18">
        <v>0</v>
      </c>
      <c r="I357" s="19" t="s">
        <v>10</v>
      </c>
      <c r="J357" s="32">
        <v>0</v>
      </c>
      <c r="K357" s="19">
        <f t="shared" si="164"/>
        <v>0</v>
      </c>
      <c r="L357" s="17" t="s">
        <v>11</v>
      </c>
      <c r="M357" s="6" t="str">
        <f>D354</f>
        <v>A Harrison</v>
      </c>
      <c r="N357" s="19">
        <f>K354</f>
        <v>194</v>
      </c>
      <c r="O357" s="17" t="str">
        <f t="shared" si="168"/>
        <v>L</v>
      </c>
      <c r="P357" s="17" t="str">
        <f t="shared" si="169"/>
        <v>0</v>
      </c>
      <c r="Q357" s="20" t="str">
        <f t="shared" si="170"/>
        <v>0</v>
      </c>
    </row>
    <row r="358" spans="1:17" ht="31.5" x14ac:dyDescent="0.25">
      <c r="A358" s="7"/>
      <c r="B358" s="21" t="s">
        <v>1</v>
      </c>
      <c r="C358" s="21"/>
      <c r="D358" s="23" t="s">
        <v>2</v>
      </c>
      <c r="E358" s="18"/>
      <c r="F358" s="19"/>
      <c r="G358" s="32"/>
      <c r="H358" s="18"/>
      <c r="I358" s="19"/>
      <c r="J358" s="32"/>
      <c r="Q358" s="20"/>
    </row>
    <row r="359" spans="1:17" x14ac:dyDescent="0.2">
      <c r="A359" s="7"/>
      <c r="B359" s="17">
        <v>50</v>
      </c>
      <c r="C359" s="17">
        <v>1</v>
      </c>
      <c r="D359" s="6" t="str">
        <f>'[1]G Wilson Sheet'!D359</f>
        <v>G Allman</v>
      </c>
      <c r="E359" s="18">
        <v>70</v>
      </c>
      <c r="F359" s="19" t="s">
        <v>10</v>
      </c>
      <c r="G359" s="32">
        <v>0</v>
      </c>
      <c r="H359" s="18">
        <v>83</v>
      </c>
      <c r="I359" s="19" t="s">
        <v>10</v>
      </c>
      <c r="J359" s="32">
        <v>0</v>
      </c>
      <c r="K359" s="19">
        <f t="shared" ref="K359:K364" si="171">E359+G359+H359+J359</f>
        <v>153</v>
      </c>
      <c r="L359" s="17" t="s">
        <v>11</v>
      </c>
      <c r="M359" s="6" t="str">
        <f>D363</f>
        <v>S Sidebottom</v>
      </c>
      <c r="N359" s="19">
        <f>K363</f>
        <v>0</v>
      </c>
      <c r="O359" s="17" t="str">
        <f t="shared" ref="O359:O364" si="172">IF(K359=" ","L",IF(K359="0","L",IF(K359&gt;N359,"W",IF(K359&lt;N359,"L",IF(N359=0,"L",IF(N359=K359,"D"))))))</f>
        <v>W</v>
      </c>
      <c r="P359" s="17" t="str">
        <f t="shared" ref="P359:P364" si="173">IF(O359="W","2",IF(O359="D","1",IF(O359="l","0")))</f>
        <v>2</v>
      </c>
      <c r="Q359" s="20" t="str">
        <f t="shared" ref="Q359:Q364" si="174">P359</f>
        <v>2</v>
      </c>
    </row>
    <row r="360" spans="1:17" x14ac:dyDescent="0.2">
      <c r="A360" s="7"/>
      <c r="B360" s="17">
        <f>B359</f>
        <v>50</v>
      </c>
      <c r="C360" s="17">
        <v>2</v>
      </c>
      <c r="D360" s="6" t="str">
        <f>'[1]G Wilson Sheet'!D360</f>
        <v>R Salt</v>
      </c>
      <c r="E360" s="18">
        <v>89</v>
      </c>
      <c r="F360" s="19" t="s">
        <v>10</v>
      </c>
      <c r="G360" s="32">
        <v>0</v>
      </c>
      <c r="H360" s="18">
        <v>88</v>
      </c>
      <c r="I360" s="19" t="s">
        <v>10</v>
      </c>
      <c r="J360" s="32">
        <v>1</v>
      </c>
      <c r="K360" s="19">
        <f t="shared" si="171"/>
        <v>178</v>
      </c>
      <c r="L360" s="17" t="s">
        <v>11</v>
      </c>
      <c r="M360" s="6" t="str">
        <f>D362</f>
        <v>C Hauge</v>
      </c>
      <c r="N360" s="19">
        <f>K362</f>
        <v>181</v>
      </c>
      <c r="O360" s="17" t="str">
        <f t="shared" si="172"/>
        <v>L</v>
      </c>
      <c r="P360" s="17" t="str">
        <f t="shared" si="173"/>
        <v>0</v>
      </c>
      <c r="Q360" s="20" t="str">
        <f t="shared" si="174"/>
        <v>0</v>
      </c>
    </row>
    <row r="361" spans="1:17" x14ac:dyDescent="0.2">
      <c r="A361" s="7"/>
      <c r="B361" s="17">
        <f>B360</f>
        <v>50</v>
      </c>
      <c r="C361" s="17">
        <v>3</v>
      </c>
      <c r="D361" s="6" t="str">
        <f>'[1]G Wilson Sheet'!D361</f>
        <v>S Colverson</v>
      </c>
      <c r="E361" s="18">
        <v>80</v>
      </c>
      <c r="F361" s="19" t="s">
        <v>10</v>
      </c>
      <c r="G361" s="32">
        <v>0</v>
      </c>
      <c r="H361" s="18">
        <v>85</v>
      </c>
      <c r="I361" s="19" t="s">
        <v>10</v>
      </c>
      <c r="J361" s="32">
        <v>0</v>
      </c>
      <c r="K361" s="19">
        <f t="shared" si="171"/>
        <v>165</v>
      </c>
      <c r="L361" s="17" t="s">
        <v>11</v>
      </c>
      <c r="M361" s="6" t="str">
        <f>D364</f>
        <v>R Naylor</v>
      </c>
      <c r="N361" s="19">
        <f>K364</f>
        <v>0</v>
      </c>
      <c r="O361" s="17" t="str">
        <f t="shared" si="172"/>
        <v>W</v>
      </c>
      <c r="P361" s="17" t="str">
        <f t="shared" si="173"/>
        <v>2</v>
      </c>
      <c r="Q361" s="20" t="str">
        <f t="shared" si="174"/>
        <v>2</v>
      </c>
    </row>
    <row r="362" spans="1:17" x14ac:dyDescent="0.2">
      <c r="A362" s="7"/>
      <c r="B362" s="17">
        <f>B361</f>
        <v>50</v>
      </c>
      <c r="C362" s="17">
        <v>4</v>
      </c>
      <c r="D362" s="6" t="str">
        <f>'[1]G Wilson Sheet'!D362</f>
        <v>C Hauge</v>
      </c>
      <c r="E362" s="18">
        <v>93</v>
      </c>
      <c r="F362" s="19" t="s">
        <v>10</v>
      </c>
      <c r="G362" s="32">
        <v>1</v>
      </c>
      <c r="H362" s="18">
        <v>87</v>
      </c>
      <c r="I362" s="19" t="s">
        <v>10</v>
      </c>
      <c r="J362" s="32">
        <v>0</v>
      </c>
      <c r="K362" s="19">
        <f t="shared" si="171"/>
        <v>181</v>
      </c>
      <c r="L362" s="17" t="s">
        <v>11</v>
      </c>
      <c r="M362" s="6" t="str">
        <f>D360</f>
        <v>R Salt</v>
      </c>
      <c r="N362" s="19">
        <f>K360</f>
        <v>178</v>
      </c>
      <c r="O362" s="17" t="str">
        <f t="shared" si="172"/>
        <v>W</v>
      </c>
      <c r="P362" s="17" t="str">
        <f t="shared" si="173"/>
        <v>2</v>
      </c>
      <c r="Q362" s="20" t="str">
        <f t="shared" si="174"/>
        <v>2</v>
      </c>
    </row>
    <row r="363" spans="1:17" x14ac:dyDescent="0.2">
      <c r="A363" s="7"/>
      <c r="B363" s="17">
        <f>B362</f>
        <v>50</v>
      </c>
      <c r="C363" s="17">
        <v>5</v>
      </c>
      <c r="D363" s="6" t="str">
        <f>'[1]G Wilson Sheet'!D363</f>
        <v>S Sidebottom</v>
      </c>
      <c r="E363" s="18">
        <v>0</v>
      </c>
      <c r="F363" s="19" t="s">
        <v>10</v>
      </c>
      <c r="G363" s="32">
        <v>0</v>
      </c>
      <c r="H363" s="18">
        <v>0</v>
      </c>
      <c r="I363" s="19" t="s">
        <v>10</v>
      </c>
      <c r="J363" s="32">
        <v>0</v>
      </c>
      <c r="K363" s="19">
        <f t="shared" si="171"/>
        <v>0</v>
      </c>
      <c r="L363" s="17" t="s">
        <v>11</v>
      </c>
      <c r="M363" s="6" t="str">
        <f>D359</f>
        <v>G Allman</v>
      </c>
      <c r="N363" s="19">
        <f>K359</f>
        <v>153</v>
      </c>
      <c r="O363" s="17" t="str">
        <f t="shared" si="172"/>
        <v>L</v>
      </c>
      <c r="P363" s="17" t="str">
        <f t="shared" si="173"/>
        <v>0</v>
      </c>
      <c r="Q363" s="20" t="str">
        <f t="shared" si="174"/>
        <v>0</v>
      </c>
    </row>
    <row r="364" spans="1:17" x14ac:dyDescent="0.2">
      <c r="A364" s="7"/>
      <c r="B364" s="17">
        <f>B363</f>
        <v>50</v>
      </c>
      <c r="C364" s="17">
        <v>6</v>
      </c>
      <c r="D364" s="6" t="str">
        <f>'[1]G Wilson Sheet'!D364</f>
        <v>R Naylor</v>
      </c>
      <c r="E364" s="18">
        <v>0</v>
      </c>
      <c r="F364" s="19" t="s">
        <v>10</v>
      </c>
      <c r="G364" s="32">
        <v>0</v>
      </c>
      <c r="H364" s="18">
        <v>0</v>
      </c>
      <c r="I364" s="19" t="s">
        <v>10</v>
      </c>
      <c r="J364" s="32">
        <v>0</v>
      </c>
      <c r="K364" s="19">
        <f t="shared" si="171"/>
        <v>0</v>
      </c>
      <c r="L364" s="17" t="s">
        <v>11</v>
      </c>
      <c r="M364" s="6" t="str">
        <f>D361</f>
        <v>S Colverson</v>
      </c>
      <c r="N364" s="19">
        <f>K361</f>
        <v>165</v>
      </c>
      <c r="O364" s="17" t="str">
        <f t="shared" si="172"/>
        <v>L</v>
      </c>
      <c r="P364" s="17" t="str">
        <f t="shared" si="173"/>
        <v>0</v>
      </c>
      <c r="Q364" s="20" t="str">
        <f t="shared" si="174"/>
        <v>0</v>
      </c>
    </row>
    <row r="365" spans="1:17" ht="31.5" x14ac:dyDescent="0.25">
      <c r="A365" s="7"/>
      <c r="B365" s="21" t="s">
        <v>1</v>
      </c>
      <c r="C365" s="21"/>
      <c r="D365" s="23" t="s">
        <v>2</v>
      </c>
      <c r="E365" s="18"/>
      <c r="F365" s="19"/>
      <c r="G365" s="32"/>
      <c r="H365" s="18"/>
      <c r="I365" s="19"/>
      <c r="J365" s="32"/>
      <c r="Q365" s="20"/>
    </row>
    <row r="366" spans="1:17" x14ac:dyDescent="0.2">
      <c r="A366" s="7"/>
      <c r="B366" s="17">
        <v>51</v>
      </c>
      <c r="C366" s="17">
        <v>1</v>
      </c>
      <c r="D366" s="6" t="str">
        <f>'[1]G Wilson Sheet'!D366</f>
        <v>M Rawlings</v>
      </c>
      <c r="E366" s="18">
        <v>84</v>
      </c>
      <c r="F366" s="19" t="s">
        <v>10</v>
      </c>
      <c r="G366" s="32">
        <v>0</v>
      </c>
      <c r="H366" s="18">
        <v>96</v>
      </c>
      <c r="I366" s="19" t="s">
        <v>10</v>
      </c>
      <c r="J366" s="32">
        <v>1</v>
      </c>
      <c r="K366" s="19">
        <f t="shared" ref="K366:K371" si="175">E366+G366+H366+J366</f>
        <v>181</v>
      </c>
      <c r="L366" s="17" t="s">
        <v>11</v>
      </c>
      <c r="M366" s="6" t="str">
        <f>D370</f>
        <v>A Gibson</v>
      </c>
      <c r="N366" s="19">
        <f>K370</f>
        <v>181</v>
      </c>
      <c r="O366" s="17" t="str">
        <f t="shared" ref="O366:O371" si="176">IF(K366=" ","L",IF(K366="0","L",IF(K366&gt;N366,"W",IF(K366&lt;N366,"L",IF(N366=0,"L",IF(N366=K366,"D"))))))</f>
        <v>D</v>
      </c>
      <c r="P366" s="17" t="str">
        <f t="shared" ref="P366:P371" si="177">IF(O366="W","2",IF(O366="D","1",IF(O366="l","0")))</f>
        <v>1</v>
      </c>
      <c r="Q366" s="20" t="str">
        <f t="shared" ref="Q366:Q371" si="178">P366</f>
        <v>1</v>
      </c>
    </row>
    <row r="367" spans="1:17" x14ac:dyDescent="0.2">
      <c r="A367" s="7"/>
      <c r="B367" s="17">
        <f>B366</f>
        <v>51</v>
      </c>
      <c r="C367" s="17">
        <v>2</v>
      </c>
      <c r="D367" s="6" t="str">
        <f>'[1]G Wilson Sheet'!D367</f>
        <v>G Winder</v>
      </c>
      <c r="E367" s="18">
        <v>83</v>
      </c>
      <c r="F367" s="19" t="s">
        <v>10</v>
      </c>
      <c r="G367" s="32">
        <v>0</v>
      </c>
      <c r="H367" s="18">
        <v>89</v>
      </c>
      <c r="I367" s="19" t="s">
        <v>10</v>
      </c>
      <c r="J367" s="32">
        <v>1</v>
      </c>
      <c r="K367" s="19">
        <f t="shared" si="175"/>
        <v>173</v>
      </c>
      <c r="L367" s="17" t="s">
        <v>11</v>
      </c>
      <c r="M367" s="6" t="str">
        <f>D369</f>
        <v>N Cropper</v>
      </c>
      <c r="N367" s="19">
        <f>K369</f>
        <v>155</v>
      </c>
      <c r="O367" s="17" t="str">
        <f t="shared" si="176"/>
        <v>W</v>
      </c>
      <c r="P367" s="17" t="str">
        <f t="shared" si="177"/>
        <v>2</v>
      </c>
      <c r="Q367" s="20" t="str">
        <f t="shared" si="178"/>
        <v>2</v>
      </c>
    </row>
    <row r="368" spans="1:17" x14ac:dyDescent="0.2">
      <c r="A368" s="7"/>
      <c r="B368" s="17">
        <f>B367</f>
        <v>51</v>
      </c>
      <c r="C368" s="17">
        <v>3</v>
      </c>
      <c r="D368" s="6" t="str">
        <f>'[1]G Wilson Sheet'!D368</f>
        <v>D Johnson</v>
      </c>
      <c r="E368" s="18">
        <v>74</v>
      </c>
      <c r="F368" s="19" t="s">
        <v>10</v>
      </c>
      <c r="G368" s="32">
        <v>0</v>
      </c>
      <c r="H368" s="18">
        <v>58</v>
      </c>
      <c r="I368" s="19" t="s">
        <v>10</v>
      </c>
      <c r="J368" s="32">
        <v>0</v>
      </c>
      <c r="K368" s="19">
        <f t="shared" si="175"/>
        <v>132</v>
      </c>
      <c r="L368" s="17" t="s">
        <v>11</v>
      </c>
      <c r="M368" s="6" t="str">
        <f>D371</f>
        <v>M Mallinson</v>
      </c>
      <c r="N368" s="19">
        <f>K371</f>
        <v>165</v>
      </c>
      <c r="O368" s="17" t="str">
        <f t="shared" si="176"/>
        <v>L</v>
      </c>
      <c r="P368" s="17" t="str">
        <f t="shared" si="177"/>
        <v>0</v>
      </c>
      <c r="Q368" s="20" t="str">
        <f t="shared" si="178"/>
        <v>0</v>
      </c>
    </row>
    <row r="369" spans="1:23" x14ac:dyDescent="0.2">
      <c r="A369" s="7"/>
      <c r="B369" s="17">
        <f>B368</f>
        <v>51</v>
      </c>
      <c r="C369" s="17">
        <v>4</v>
      </c>
      <c r="D369" s="6" t="str">
        <f>'[1]G Wilson Sheet'!D369</f>
        <v>N Cropper</v>
      </c>
      <c r="E369" s="18">
        <v>79</v>
      </c>
      <c r="F369" s="19" t="s">
        <v>10</v>
      </c>
      <c r="G369" s="32">
        <v>0</v>
      </c>
      <c r="H369" s="18">
        <v>76</v>
      </c>
      <c r="I369" s="19" t="s">
        <v>10</v>
      </c>
      <c r="J369" s="32">
        <v>0</v>
      </c>
      <c r="K369" s="19">
        <f t="shared" si="175"/>
        <v>155</v>
      </c>
      <c r="L369" s="17" t="s">
        <v>11</v>
      </c>
      <c r="M369" s="6" t="str">
        <f>D367</f>
        <v>G Winder</v>
      </c>
      <c r="N369" s="19">
        <f>K367</f>
        <v>173</v>
      </c>
      <c r="O369" s="17" t="str">
        <f t="shared" si="176"/>
        <v>L</v>
      </c>
      <c r="P369" s="17" t="str">
        <f t="shared" si="177"/>
        <v>0</v>
      </c>
      <c r="Q369" s="20" t="str">
        <f t="shared" si="178"/>
        <v>0</v>
      </c>
    </row>
    <row r="370" spans="1:23" x14ac:dyDescent="0.2">
      <c r="A370" s="7"/>
      <c r="B370" s="17">
        <f>B369</f>
        <v>51</v>
      </c>
      <c r="C370" s="17">
        <v>5</v>
      </c>
      <c r="D370" s="6" t="str">
        <f>'[1]G Wilson Sheet'!D370</f>
        <v>A Gibson</v>
      </c>
      <c r="E370" s="18">
        <v>91</v>
      </c>
      <c r="F370" s="19" t="s">
        <v>10</v>
      </c>
      <c r="G370" s="32">
        <v>1</v>
      </c>
      <c r="H370" s="18">
        <v>89</v>
      </c>
      <c r="I370" s="19" t="s">
        <v>10</v>
      </c>
      <c r="J370" s="32">
        <v>0</v>
      </c>
      <c r="K370" s="19">
        <f t="shared" si="175"/>
        <v>181</v>
      </c>
      <c r="L370" s="17" t="s">
        <v>11</v>
      </c>
      <c r="M370" s="6" t="str">
        <f>D366</f>
        <v>M Rawlings</v>
      </c>
      <c r="N370" s="19">
        <f>K366</f>
        <v>181</v>
      </c>
      <c r="O370" s="17" t="str">
        <f t="shared" si="176"/>
        <v>D</v>
      </c>
      <c r="P370" s="17" t="str">
        <f t="shared" si="177"/>
        <v>1</v>
      </c>
      <c r="Q370" s="20" t="str">
        <f t="shared" si="178"/>
        <v>1</v>
      </c>
    </row>
    <row r="371" spans="1:23" x14ac:dyDescent="0.2">
      <c r="A371" s="7"/>
      <c r="B371" s="17">
        <f>B370</f>
        <v>51</v>
      </c>
      <c r="C371" s="17">
        <v>6</v>
      </c>
      <c r="D371" s="6" t="str">
        <f>'[1]G Wilson Sheet'!D371</f>
        <v>M Mallinson</v>
      </c>
      <c r="E371" s="18">
        <v>88</v>
      </c>
      <c r="F371" s="19" t="s">
        <v>10</v>
      </c>
      <c r="G371" s="32">
        <v>1</v>
      </c>
      <c r="H371" s="18">
        <v>76</v>
      </c>
      <c r="I371" s="19" t="s">
        <v>10</v>
      </c>
      <c r="J371" s="32">
        <v>0</v>
      </c>
      <c r="K371" s="19">
        <f t="shared" si="175"/>
        <v>165</v>
      </c>
      <c r="L371" s="17" t="s">
        <v>11</v>
      </c>
      <c r="M371" s="6" t="str">
        <f>D368</f>
        <v>D Johnson</v>
      </c>
      <c r="N371" s="19">
        <f>K368</f>
        <v>132</v>
      </c>
      <c r="O371" s="17" t="str">
        <f t="shared" si="176"/>
        <v>W</v>
      </c>
      <c r="P371" s="17" t="str">
        <f t="shared" si="177"/>
        <v>2</v>
      </c>
      <c r="Q371" s="20" t="str">
        <f t="shared" si="178"/>
        <v>2</v>
      </c>
    </row>
    <row r="372" spans="1:23" ht="31.5" x14ac:dyDescent="0.25">
      <c r="A372" s="7"/>
      <c r="B372" s="21" t="s">
        <v>1</v>
      </c>
      <c r="C372" s="21"/>
      <c r="D372" s="23" t="s">
        <v>2</v>
      </c>
      <c r="E372" s="18"/>
      <c r="F372" s="19"/>
      <c r="G372" s="32"/>
      <c r="H372" s="18"/>
      <c r="I372" s="19"/>
      <c r="J372" s="32"/>
      <c r="Q372" s="20"/>
    </row>
    <row r="373" spans="1:23" x14ac:dyDescent="0.2">
      <c r="A373" s="7"/>
      <c r="B373" s="17">
        <v>52</v>
      </c>
      <c r="C373" s="17">
        <v>1</v>
      </c>
      <c r="D373" s="6" t="str">
        <f>'[1]G Wilson Sheet'!D373</f>
        <v>H Rawlings</v>
      </c>
      <c r="E373" s="18">
        <v>65</v>
      </c>
      <c r="F373" s="19" t="s">
        <v>10</v>
      </c>
      <c r="G373" s="32">
        <v>1</v>
      </c>
      <c r="H373" s="18">
        <v>83</v>
      </c>
      <c r="I373" s="19" t="s">
        <v>10</v>
      </c>
      <c r="J373" s="32">
        <v>0</v>
      </c>
      <c r="K373" s="19">
        <f t="shared" ref="K373:K378" si="179">E373+G373+H373+J373</f>
        <v>149</v>
      </c>
      <c r="L373" s="17" t="s">
        <v>11</v>
      </c>
      <c r="M373" s="6" t="str">
        <f>D377</f>
        <v>D Brown</v>
      </c>
      <c r="N373" s="19">
        <f>K377</f>
        <v>180</v>
      </c>
      <c r="O373" s="17" t="str">
        <f t="shared" ref="O373:O378" si="180">IF(K373=" ","L",IF(K373="0","L",IF(K373&gt;N373,"W",IF(K373&lt;N373,"L",IF(N373=0,"L",IF(N373=K373,"D"))))))</f>
        <v>L</v>
      </c>
      <c r="P373" s="17" t="str">
        <f t="shared" ref="P373:P378" si="181">IF(O373="W","2",IF(O373="D","1",IF(O373="l","0")))</f>
        <v>0</v>
      </c>
      <c r="Q373" s="20" t="str">
        <f t="shared" ref="Q373:Q378" si="182">P373</f>
        <v>0</v>
      </c>
    </row>
    <row r="374" spans="1:23" x14ac:dyDescent="0.2">
      <c r="A374" s="7"/>
      <c r="B374" s="17">
        <f>B373</f>
        <v>52</v>
      </c>
      <c r="C374" s="17">
        <v>2</v>
      </c>
      <c r="D374" s="6" t="str">
        <f>'[1]G Wilson Sheet'!D374</f>
        <v>G Neely</v>
      </c>
      <c r="E374" s="18">
        <v>79</v>
      </c>
      <c r="F374" s="19" t="s">
        <v>10</v>
      </c>
      <c r="G374" s="32">
        <v>0</v>
      </c>
      <c r="H374" s="18">
        <v>80</v>
      </c>
      <c r="I374" s="19" t="s">
        <v>10</v>
      </c>
      <c r="J374" s="32">
        <v>0</v>
      </c>
      <c r="K374" s="19">
        <f t="shared" si="179"/>
        <v>159</v>
      </c>
      <c r="L374" s="17" t="s">
        <v>11</v>
      </c>
      <c r="M374" s="6" t="str">
        <f>D376</f>
        <v>E Hauge</v>
      </c>
      <c r="N374" s="19">
        <f>K376</f>
        <v>108</v>
      </c>
      <c r="O374" s="17" t="str">
        <f t="shared" si="180"/>
        <v>W</v>
      </c>
      <c r="P374" s="17" t="str">
        <f t="shared" si="181"/>
        <v>2</v>
      </c>
      <c r="Q374" s="20" t="str">
        <f t="shared" si="182"/>
        <v>2</v>
      </c>
    </row>
    <row r="375" spans="1:23" x14ac:dyDescent="0.2">
      <c r="A375" s="7"/>
      <c r="B375" s="17">
        <f>B374</f>
        <v>52</v>
      </c>
      <c r="C375" s="17">
        <v>3</v>
      </c>
      <c r="D375" s="6" t="str">
        <f>'[1]G Wilson Sheet'!D375</f>
        <v>D Rushworth</v>
      </c>
      <c r="E375" s="18">
        <v>0</v>
      </c>
      <c r="F375" s="19" t="s">
        <v>10</v>
      </c>
      <c r="G375" s="32">
        <v>0</v>
      </c>
      <c r="H375" s="18">
        <v>0</v>
      </c>
      <c r="I375" s="19" t="s">
        <v>10</v>
      </c>
      <c r="J375" s="32">
        <v>0</v>
      </c>
      <c r="K375" s="19">
        <f t="shared" si="179"/>
        <v>0</v>
      </c>
      <c r="L375" s="17" t="s">
        <v>11</v>
      </c>
      <c r="M375" s="6" t="str">
        <f>D378</f>
        <v>D Earnshaw</v>
      </c>
      <c r="N375" s="19">
        <f>K378</f>
        <v>174</v>
      </c>
      <c r="O375" s="17" t="str">
        <f t="shared" si="180"/>
        <v>L</v>
      </c>
      <c r="P375" s="17" t="str">
        <f t="shared" si="181"/>
        <v>0</v>
      </c>
      <c r="Q375" s="20" t="str">
        <f t="shared" si="182"/>
        <v>0</v>
      </c>
    </row>
    <row r="376" spans="1:23" x14ac:dyDescent="0.2">
      <c r="A376" s="7"/>
      <c r="B376" s="17">
        <f>B375</f>
        <v>52</v>
      </c>
      <c r="C376" s="17">
        <v>4</v>
      </c>
      <c r="D376" s="6" t="str">
        <f>'[1]G Wilson Sheet'!D376</f>
        <v>E Hauge</v>
      </c>
      <c r="E376" s="18">
        <v>54</v>
      </c>
      <c r="F376" s="19" t="s">
        <v>10</v>
      </c>
      <c r="G376" s="32">
        <v>0</v>
      </c>
      <c r="H376" s="18">
        <v>54</v>
      </c>
      <c r="I376" s="19" t="s">
        <v>10</v>
      </c>
      <c r="J376" s="32">
        <v>0</v>
      </c>
      <c r="K376" s="19">
        <f t="shared" si="179"/>
        <v>108</v>
      </c>
      <c r="L376" s="17" t="s">
        <v>11</v>
      </c>
      <c r="M376" s="6" t="str">
        <f>D374</f>
        <v>G Neely</v>
      </c>
      <c r="N376" s="19">
        <f>K374</f>
        <v>159</v>
      </c>
      <c r="O376" s="17" t="str">
        <f t="shared" si="180"/>
        <v>L</v>
      </c>
      <c r="P376" s="17" t="str">
        <f t="shared" si="181"/>
        <v>0</v>
      </c>
      <c r="Q376" s="20" t="str">
        <f t="shared" si="182"/>
        <v>0</v>
      </c>
    </row>
    <row r="377" spans="1:23" x14ac:dyDescent="0.2">
      <c r="A377" s="7"/>
      <c r="B377" s="17">
        <f>B376</f>
        <v>52</v>
      </c>
      <c r="C377" s="17">
        <v>5</v>
      </c>
      <c r="D377" s="6" t="str">
        <f>'[1]G Wilson Sheet'!D377</f>
        <v>D Brown</v>
      </c>
      <c r="E377" s="18">
        <v>90</v>
      </c>
      <c r="F377" s="19" t="s">
        <v>10</v>
      </c>
      <c r="G377" s="32">
        <v>2</v>
      </c>
      <c r="H377" s="18">
        <v>88</v>
      </c>
      <c r="I377" s="19" t="s">
        <v>10</v>
      </c>
      <c r="J377" s="32">
        <v>0</v>
      </c>
      <c r="K377" s="19">
        <f t="shared" si="179"/>
        <v>180</v>
      </c>
      <c r="L377" s="17" t="s">
        <v>11</v>
      </c>
      <c r="M377" s="6" t="str">
        <f>D373</f>
        <v>H Rawlings</v>
      </c>
      <c r="N377" s="19">
        <f>K373</f>
        <v>149</v>
      </c>
      <c r="O377" s="17" t="str">
        <f t="shared" si="180"/>
        <v>W</v>
      </c>
      <c r="P377" s="17" t="str">
        <f t="shared" si="181"/>
        <v>2</v>
      </c>
      <c r="Q377" s="20" t="str">
        <f t="shared" si="182"/>
        <v>2</v>
      </c>
    </row>
    <row r="378" spans="1:23" ht="15.75" thickBot="1" x14ac:dyDescent="0.25">
      <c r="A378" s="7"/>
      <c r="B378" s="17">
        <f>B377</f>
        <v>52</v>
      </c>
      <c r="C378" s="17">
        <v>6</v>
      </c>
      <c r="D378" s="6" t="str">
        <f>'[1]G Wilson Sheet'!D378</f>
        <v>D Earnshaw</v>
      </c>
      <c r="E378" s="18">
        <v>89</v>
      </c>
      <c r="F378" s="19" t="s">
        <v>10</v>
      </c>
      <c r="G378" s="32">
        <v>1</v>
      </c>
      <c r="H378" s="18">
        <v>84</v>
      </c>
      <c r="I378" s="19" t="s">
        <v>10</v>
      </c>
      <c r="J378" s="32">
        <v>0</v>
      </c>
      <c r="K378" s="19">
        <f t="shared" si="179"/>
        <v>174</v>
      </c>
      <c r="L378" s="17" t="s">
        <v>11</v>
      </c>
      <c r="M378" s="6" t="str">
        <f>D375</f>
        <v>D Rushworth</v>
      </c>
      <c r="N378" s="19">
        <f>K375</f>
        <v>0</v>
      </c>
      <c r="O378" s="17" t="str">
        <f t="shared" si="180"/>
        <v>W</v>
      </c>
      <c r="P378" s="17" t="str">
        <f t="shared" si="181"/>
        <v>2</v>
      </c>
      <c r="Q378" s="20" t="str">
        <f t="shared" si="182"/>
        <v>2</v>
      </c>
    </row>
    <row r="379" spans="1:23" ht="15.75" thickTop="1" x14ac:dyDescent="0.2">
      <c r="A379" s="24"/>
      <c r="B379" s="25"/>
      <c r="C379" s="25"/>
      <c r="D379" s="24"/>
      <c r="E379" s="26"/>
      <c r="F379" s="27"/>
      <c r="G379" s="35"/>
      <c r="H379" s="26"/>
      <c r="I379" s="27"/>
      <c r="J379" s="35"/>
      <c r="K379" s="27"/>
      <c r="L379" s="25"/>
      <c r="M379" s="24"/>
      <c r="N379" s="27"/>
      <c r="O379" s="25"/>
      <c r="P379" s="25"/>
      <c r="Q379" s="25"/>
    </row>
    <row r="380" spans="1:23" ht="15.75" thickBot="1" x14ac:dyDescent="0.25">
      <c r="D380" s="6"/>
      <c r="E380" s="18"/>
      <c r="F380" s="19"/>
      <c r="G380" s="32"/>
      <c r="H380" s="18"/>
      <c r="I380" s="19"/>
      <c r="J380" s="32"/>
      <c r="K380" s="19"/>
      <c r="N380" s="19"/>
    </row>
    <row r="381" spans="1:23" ht="24.95" customHeight="1" thickTop="1" x14ac:dyDescent="0.25">
      <c r="A381" s="1"/>
      <c r="B381" s="37" t="s">
        <v>1</v>
      </c>
      <c r="C381" s="37"/>
      <c r="D381" s="38" t="s">
        <v>2</v>
      </c>
      <c r="E381" s="26"/>
      <c r="F381" s="27"/>
      <c r="G381" s="35"/>
      <c r="H381" s="26"/>
      <c r="I381" s="27"/>
      <c r="J381" s="35"/>
      <c r="K381" s="25"/>
      <c r="L381" s="25"/>
      <c r="M381" s="24"/>
      <c r="N381" s="25"/>
      <c r="O381" s="25"/>
      <c r="P381" s="25"/>
      <c r="Q381" s="39"/>
    </row>
    <row r="382" spans="1:23" ht="15.75" x14ac:dyDescent="0.25">
      <c r="A382" s="7"/>
      <c r="B382" s="17">
        <v>1</v>
      </c>
      <c r="C382" s="17">
        <v>1</v>
      </c>
      <c r="D382" s="6" t="s">
        <v>13</v>
      </c>
      <c r="E382" s="18"/>
      <c r="F382" s="19"/>
      <c r="G382" s="6"/>
      <c r="H382" s="18"/>
      <c r="I382" s="19"/>
      <c r="J382" s="19"/>
      <c r="K382" s="19">
        <f>K4+K18+K14+K19</f>
        <v>820</v>
      </c>
      <c r="L382" s="17" t="s">
        <v>11</v>
      </c>
      <c r="M382" s="6" t="str">
        <f>D386</f>
        <v>York R I A</v>
      </c>
      <c r="N382" s="19">
        <f>K386</f>
        <v>792</v>
      </c>
      <c r="O382" s="17" t="str">
        <f t="shared" ref="O382:O387" si="183">IF(K382=" ","L",IF(K382="0","L",IF(K382&gt;N382,"W",IF(K382&lt;N382,"L",IF(N382=0,"L",IF(N382=K382,"D"))))))</f>
        <v>W</v>
      </c>
      <c r="P382" s="17" t="str">
        <f t="shared" ref="P382:P387" si="184">IF(O382="W","2",IF(O382="D","1",IF(O382="l","0")))</f>
        <v>2</v>
      </c>
      <c r="Q382" s="20" t="str">
        <f t="shared" ref="Q382:Q387" si="185">P382</f>
        <v>2</v>
      </c>
      <c r="S382"/>
      <c r="T382"/>
      <c r="U382"/>
      <c r="V382"/>
      <c r="W382"/>
    </row>
    <row r="383" spans="1:23" ht="15.75" x14ac:dyDescent="0.25">
      <c r="A383" s="7"/>
      <c r="B383" s="17">
        <f>B382</f>
        <v>1</v>
      </c>
      <c r="C383" s="17">
        <v>2</v>
      </c>
      <c r="D383" s="6" t="s">
        <v>14</v>
      </c>
      <c r="E383" s="18"/>
      <c r="F383" s="19"/>
      <c r="G383" s="6"/>
      <c r="H383" s="18"/>
      <c r="I383" s="19"/>
      <c r="J383" s="19"/>
      <c r="K383" s="19">
        <f>K4+K16+K42+K76</f>
        <v>809</v>
      </c>
      <c r="L383" s="17" t="s">
        <v>11</v>
      </c>
      <c r="M383" s="6" t="str">
        <f>D385</f>
        <v>Parkland A</v>
      </c>
      <c r="N383" s="19">
        <f>K385</f>
        <v>816</v>
      </c>
      <c r="O383" s="17" t="str">
        <f t="shared" si="183"/>
        <v>L</v>
      </c>
      <c r="P383" s="17" t="str">
        <f t="shared" si="184"/>
        <v>0</v>
      </c>
      <c r="Q383" s="20" t="str">
        <f t="shared" si="185"/>
        <v>0</v>
      </c>
      <c r="S383"/>
    </row>
    <row r="384" spans="1:23" ht="15.75" x14ac:dyDescent="0.25">
      <c r="A384" s="7"/>
      <c r="B384" s="17">
        <f>B382</f>
        <v>1</v>
      </c>
      <c r="C384" s="17">
        <v>3</v>
      </c>
      <c r="D384" s="6" t="s">
        <v>15</v>
      </c>
      <c r="E384" s="18"/>
      <c r="G384" s="6"/>
      <c r="H384" s="18"/>
      <c r="I384" s="19"/>
      <c r="J384" s="19"/>
      <c r="K384" s="19">
        <f>K21 +K20+K36+K28</f>
        <v>810</v>
      </c>
      <c r="L384" s="17" t="s">
        <v>11</v>
      </c>
      <c r="M384" s="6" t="str">
        <f>D387</f>
        <v>Morley A</v>
      </c>
      <c r="N384" s="19">
        <f>K387</f>
        <v>812</v>
      </c>
      <c r="O384" s="17" t="str">
        <f t="shared" si="183"/>
        <v>L</v>
      </c>
      <c r="P384" s="17" t="str">
        <f t="shared" si="184"/>
        <v>0</v>
      </c>
      <c r="Q384" s="20" t="str">
        <f t="shared" si="185"/>
        <v>0</v>
      </c>
      <c r="S384"/>
    </row>
    <row r="385" spans="1:22" ht="15.75" x14ac:dyDescent="0.25">
      <c r="A385" s="7"/>
      <c r="B385" s="17">
        <f>B382</f>
        <v>1</v>
      </c>
      <c r="C385" s="17">
        <v>4</v>
      </c>
      <c r="D385" s="6" t="s">
        <v>16</v>
      </c>
      <c r="E385" s="18"/>
      <c r="G385" s="6"/>
      <c r="H385" s="18"/>
      <c r="I385" s="19"/>
      <c r="J385" s="19"/>
      <c r="K385" s="19">
        <f>K34+K39+K40+K62</f>
        <v>816</v>
      </c>
      <c r="L385" s="17" t="s">
        <v>11</v>
      </c>
      <c r="M385" s="6" t="str">
        <f>D383</f>
        <v>Driffield A</v>
      </c>
      <c r="N385" s="19">
        <f>K383</f>
        <v>809</v>
      </c>
      <c r="O385" s="17" t="str">
        <f t="shared" si="183"/>
        <v>W</v>
      </c>
      <c r="P385" s="17" t="str">
        <f t="shared" si="184"/>
        <v>2</v>
      </c>
      <c r="Q385" s="20" t="str">
        <f t="shared" si="185"/>
        <v>2</v>
      </c>
      <c r="S385"/>
      <c r="V385" s="6" t="s">
        <v>12</v>
      </c>
    </row>
    <row r="386" spans="1:22" ht="15.75" x14ac:dyDescent="0.25">
      <c r="A386" s="7"/>
      <c r="B386" s="17">
        <f>B382</f>
        <v>1</v>
      </c>
      <c r="C386" s="17">
        <v>5</v>
      </c>
      <c r="D386" s="6" t="s">
        <v>17</v>
      </c>
      <c r="E386" s="6"/>
      <c r="F386" s="6"/>
      <c r="G386" s="6"/>
      <c r="H386" s="18" t="s">
        <v>12</v>
      </c>
      <c r="I386" s="19"/>
      <c r="J386" s="19"/>
      <c r="K386" s="19">
        <f>K25+K59+K67+K79</f>
        <v>792</v>
      </c>
      <c r="L386" s="17" t="s">
        <v>11</v>
      </c>
      <c r="M386" s="6" t="str">
        <f>D382</f>
        <v>Easingwold A</v>
      </c>
      <c r="N386" s="19">
        <f>K382</f>
        <v>820</v>
      </c>
      <c r="O386" s="17" t="str">
        <f t="shared" si="183"/>
        <v>L</v>
      </c>
      <c r="P386" s="17" t="str">
        <f t="shared" si="184"/>
        <v>0</v>
      </c>
      <c r="Q386" s="20" t="str">
        <f t="shared" si="185"/>
        <v>0</v>
      </c>
      <c r="S386"/>
    </row>
    <row r="387" spans="1:22" ht="15.75" x14ac:dyDescent="0.25">
      <c r="A387" s="7"/>
      <c r="B387" s="17">
        <f>B382</f>
        <v>1</v>
      </c>
      <c r="C387" s="17">
        <v>6</v>
      </c>
      <c r="D387" s="6" t="s">
        <v>18</v>
      </c>
      <c r="E387" s="18"/>
      <c r="F387" s="19"/>
      <c r="G387" s="6"/>
      <c r="H387" s="18"/>
      <c r="I387" s="19"/>
      <c r="J387" s="19"/>
      <c r="K387" s="19">
        <f>K13+K30+K32+K63</f>
        <v>812</v>
      </c>
      <c r="L387" s="17" t="s">
        <v>11</v>
      </c>
      <c r="M387" s="6" t="str">
        <f>D384</f>
        <v>Rotherham A</v>
      </c>
      <c r="N387" s="19">
        <f>K384</f>
        <v>810</v>
      </c>
      <c r="O387" s="17" t="str">
        <f t="shared" si="183"/>
        <v>W</v>
      </c>
      <c r="P387" s="17" t="str">
        <f t="shared" si="184"/>
        <v>2</v>
      </c>
      <c r="Q387" s="20" t="str">
        <f t="shared" si="185"/>
        <v>2</v>
      </c>
      <c r="S387"/>
    </row>
    <row r="388" spans="1:22" ht="8.25" customHeight="1" x14ac:dyDescent="0.25">
      <c r="A388" s="7"/>
      <c r="D388" s="6"/>
      <c r="E388" s="18"/>
      <c r="F388" s="19"/>
      <c r="G388" s="32"/>
      <c r="H388" s="18"/>
      <c r="I388" s="6"/>
      <c r="K388" s="6"/>
      <c r="N388" s="19"/>
      <c r="Q388" s="20"/>
      <c r="S388" s="23"/>
    </row>
    <row r="389" spans="1:22" ht="24.95" customHeight="1" x14ac:dyDescent="0.25">
      <c r="A389" s="7"/>
      <c r="B389" s="21" t="s">
        <v>1</v>
      </c>
      <c r="C389" s="21"/>
      <c r="D389" s="23" t="s">
        <v>2</v>
      </c>
      <c r="E389" s="18"/>
      <c r="F389" s="19"/>
      <c r="G389" s="32"/>
      <c r="H389" s="18"/>
      <c r="I389" s="19"/>
      <c r="J389" s="19"/>
      <c r="K389" s="6"/>
      <c r="Q389" s="20"/>
    </row>
    <row r="390" spans="1:22" x14ac:dyDescent="0.2">
      <c r="A390" s="7"/>
      <c r="B390" s="17">
        <v>2</v>
      </c>
      <c r="C390" s="17">
        <v>1</v>
      </c>
      <c r="D390" s="6" t="s">
        <v>19</v>
      </c>
      <c r="E390" s="18"/>
      <c r="F390" s="19"/>
      <c r="G390" s="6"/>
      <c r="I390" s="19"/>
      <c r="J390" s="19"/>
      <c r="K390" s="19">
        <f>K33+K35+K43+K56</f>
        <v>802</v>
      </c>
      <c r="L390" s="17" t="s">
        <v>11</v>
      </c>
      <c r="M390" s="6" t="str">
        <f>D394</f>
        <v>Scarboro A</v>
      </c>
      <c r="N390" s="19">
        <f>K394</f>
        <v>783</v>
      </c>
      <c r="O390" s="17" t="str">
        <f t="shared" ref="O390:O395" si="186">IF(K390=" ","L",IF(K390="0","L",IF(K390&gt;N390,"W",IF(K390&lt;N390,"L",IF(N390=0,"L",IF(N390=K390,"D"))))))</f>
        <v>W</v>
      </c>
      <c r="P390" s="17" t="str">
        <f t="shared" ref="P390:P395" si="187">IF(O390="W","2",IF(O390="D","1",IF(O390="l","0")))</f>
        <v>2</v>
      </c>
      <c r="Q390" s="20" t="str">
        <f t="shared" ref="Q390:Q395" si="188">P390</f>
        <v>2</v>
      </c>
    </row>
    <row r="391" spans="1:22" x14ac:dyDescent="0.2">
      <c r="A391" s="7"/>
      <c r="B391" s="17">
        <f>B390</f>
        <v>2</v>
      </c>
      <c r="C391" s="17">
        <v>2</v>
      </c>
      <c r="D391" s="6" t="s">
        <v>20</v>
      </c>
      <c r="E391" s="6"/>
      <c r="F391" s="19"/>
      <c r="G391" s="6"/>
      <c r="I391" s="19"/>
      <c r="J391" s="19"/>
      <c r="K391" s="19">
        <f>K12+K15+K150+K58</f>
        <v>811</v>
      </c>
      <c r="L391" s="17" t="s">
        <v>11</v>
      </c>
      <c r="M391" s="6" t="str">
        <f>D393</f>
        <v>Parkland B</v>
      </c>
      <c r="N391" s="19">
        <f>K393</f>
        <v>779</v>
      </c>
      <c r="O391" s="17" t="str">
        <f t="shared" si="186"/>
        <v>W</v>
      </c>
      <c r="P391" s="17" t="str">
        <f t="shared" si="187"/>
        <v>2</v>
      </c>
      <c r="Q391" s="20" t="str">
        <f t="shared" si="188"/>
        <v>2</v>
      </c>
    </row>
    <row r="392" spans="1:22" x14ac:dyDescent="0.2">
      <c r="A392" s="7"/>
      <c r="B392" s="17">
        <f>B390</f>
        <v>2</v>
      </c>
      <c r="C392" s="17">
        <v>3</v>
      </c>
      <c r="D392" s="6" t="s">
        <v>21</v>
      </c>
      <c r="E392" s="18"/>
      <c r="F392" s="19"/>
      <c r="G392" s="6"/>
      <c r="I392" s="19"/>
      <c r="J392" s="19"/>
      <c r="K392" s="19">
        <f>K44+K48+K60+K65</f>
        <v>793</v>
      </c>
      <c r="L392" s="17" t="s">
        <v>11</v>
      </c>
      <c r="M392" s="6" t="str">
        <f>D395</f>
        <v>Bye</v>
      </c>
      <c r="N392" s="19">
        <f>K395</f>
        <v>0</v>
      </c>
      <c r="O392" s="17" t="str">
        <f t="shared" si="186"/>
        <v>W</v>
      </c>
      <c r="P392" s="17" t="str">
        <f t="shared" si="187"/>
        <v>2</v>
      </c>
      <c r="Q392" s="20" t="str">
        <f t="shared" si="188"/>
        <v>2</v>
      </c>
    </row>
    <row r="393" spans="1:22" x14ac:dyDescent="0.2">
      <c r="A393" s="7"/>
      <c r="B393" s="17">
        <f>B390</f>
        <v>2</v>
      </c>
      <c r="C393" s="17">
        <v>4</v>
      </c>
      <c r="D393" s="6" t="s">
        <v>22</v>
      </c>
      <c r="E393" s="18"/>
      <c r="F393" s="19"/>
      <c r="H393" s="18"/>
      <c r="I393" s="19"/>
      <c r="J393" s="19"/>
      <c r="K393" s="19">
        <f>K129+K83+K130+K148</f>
        <v>779</v>
      </c>
      <c r="L393" s="17" t="s">
        <v>11</v>
      </c>
      <c r="M393" s="6" t="str">
        <f>D391</f>
        <v>Keighley A</v>
      </c>
      <c r="N393" s="19">
        <f>K391</f>
        <v>811</v>
      </c>
      <c r="O393" s="17" t="str">
        <f t="shared" si="186"/>
        <v>L</v>
      </c>
      <c r="P393" s="17" t="str">
        <f t="shared" si="187"/>
        <v>0</v>
      </c>
      <c r="Q393" s="20" t="str">
        <f t="shared" si="188"/>
        <v>0</v>
      </c>
    </row>
    <row r="394" spans="1:22" x14ac:dyDescent="0.2">
      <c r="A394" s="7"/>
      <c r="B394" s="17">
        <f>B390</f>
        <v>2</v>
      </c>
      <c r="C394" s="17">
        <v>5</v>
      </c>
      <c r="D394" s="6" t="s">
        <v>23</v>
      </c>
      <c r="E394" s="6"/>
      <c r="F394" s="19"/>
      <c r="I394" s="19"/>
      <c r="J394" s="19"/>
      <c r="K394" s="19">
        <f>K57+K71+K171+K178</f>
        <v>783</v>
      </c>
      <c r="L394" s="17" t="s">
        <v>11</v>
      </c>
      <c r="M394" s="6" t="str">
        <f>D390</f>
        <v>Easingwold B</v>
      </c>
      <c r="N394" s="19">
        <f>K390</f>
        <v>802</v>
      </c>
      <c r="O394" s="17" t="str">
        <f t="shared" si="186"/>
        <v>L</v>
      </c>
      <c r="P394" s="17" t="str">
        <f t="shared" si="187"/>
        <v>0</v>
      </c>
      <c r="Q394" s="20" t="str">
        <f t="shared" si="188"/>
        <v>0</v>
      </c>
    </row>
    <row r="395" spans="1:22" x14ac:dyDescent="0.2">
      <c r="A395" s="7"/>
      <c r="B395" s="17">
        <f>B390</f>
        <v>2</v>
      </c>
      <c r="C395" s="17">
        <v>6</v>
      </c>
      <c r="D395" s="6" t="s">
        <v>24</v>
      </c>
      <c r="E395" s="18"/>
      <c r="F395" s="19"/>
      <c r="G395" s="6"/>
      <c r="H395" s="18"/>
      <c r="I395" s="19"/>
      <c r="J395" s="19"/>
      <c r="K395" s="19">
        <v>0</v>
      </c>
      <c r="L395" s="17" t="s">
        <v>11</v>
      </c>
      <c r="M395" s="6" t="str">
        <f>D392</f>
        <v>Rotherham B</v>
      </c>
      <c r="N395" s="19">
        <f>K392</f>
        <v>793</v>
      </c>
      <c r="O395" s="17" t="str">
        <f t="shared" si="186"/>
        <v>L</v>
      </c>
      <c r="P395" s="17" t="str">
        <f t="shared" si="187"/>
        <v>0</v>
      </c>
      <c r="Q395" s="20" t="str">
        <f t="shared" si="188"/>
        <v>0</v>
      </c>
    </row>
    <row r="396" spans="1:22" ht="8.25" customHeight="1" x14ac:dyDescent="0.2">
      <c r="A396" s="7"/>
      <c r="D396" s="6"/>
      <c r="E396" s="18"/>
      <c r="F396" s="19"/>
      <c r="G396" s="32"/>
      <c r="H396" s="18"/>
      <c r="I396" s="19"/>
      <c r="J396" s="17"/>
      <c r="K396" s="6"/>
      <c r="N396" s="19"/>
      <c r="Q396" s="20"/>
    </row>
    <row r="397" spans="1:22" ht="24.95" customHeight="1" x14ac:dyDescent="0.25">
      <c r="A397" s="7"/>
      <c r="B397" s="21" t="s">
        <v>1</v>
      </c>
      <c r="C397" s="21"/>
      <c r="D397" s="23" t="s">
        <v>2</v>
      </c>
      <c r="E397" s="18"/>
      <c r="F397" s="19"/>
      <c r="G397" s="32"/>
      <c r="H397" s="18"/>
      <c r="I397" s="19"/>
      <c r="J397" s="19"/>
      <c r="K397" s="6"/>
      <c r="Q397" s="20"/>
      <c r="S397" s="23"/>
    </row>
    <row r="398" spans="1:22" x14ac:dyDescent="0.2">
      <c r="A398" s="7"/>
      <c r="B398" s="17">
        <v>3</v>
      </c>
      <c r="C398" s="17">
        <v>1</v>
      </c>
      <c r="D398" s="6" t="s">
        <v>25</v>
      </c>
      <c r="E398" s="18"/>
      <c r="F398" s="19"/>
      <c r="H398" s="18"/>
      <c r="I398" s="19"/>
      <c r="J398" s="19"/>
      <c r="K398" s="19">
        <f>K92+K101+K104+K120</f>
        <v>796</v>
      </c>
      <c r="L398" s="17" t="s">
        <v>11</v>
      </c>
      <c r="M398" s="6" t="str">
        <f>D402</f>
        <v>Easingwold C</v>
      </c>
      <c r="N398" s="19">
        <f>K402</f>
        <v>795</v>
      </c>
      <c r="O398" s="17" t="str">
        <f t="shared" ref="O398:O403" si="189">IF(K398=" ","L",IF(K398="0","L",IF(K398&gt;N398,"W",IF(K398&lt;N398,"L",IF(N398=0,"L",IF(N398=K398,"D"))))))</f>
        <v>W</v>
      </c>
      <c r="P398" s="17" t="str">
        <f t="shared" ref="P398:P403" si="190">IF(O398="W","2",IF(O398="D","1",IF(O398="l","0")))</f>
        <v>2</v>
      </c>
      <c r="Q398" s="20" t="str">
        <f t="shared" ref="Q398:Q403" si="191">P398</f>
        <v>2</v>
      </c>
    </row>
    <row r="399" spans="1:22" x14ac:dyDescent="0.2">
      <c r="A399" s="7"/>
      <c r="B399" s="17">
        <f>B398</f>
        <v>3</v>
      </c>
      <c r="C399" s="17">
        <v>2</v>
      </c>
      <c r="D399" s="6" t="s">
        <v>26</v>
      </c>
      <c r="E399" s="18"/>
      <c r="F399" s="19"/>
      <c r="G399" s="6"/>
      <c r="I399" s="19"/>
      <c r="J399" s="19"/>
      <c r="K399" s="19">
        <f>K99+K47+K116+K90</f>
        <v>795</v>
      </c>
      <c r="L399" s="17" t="s">
        <v>11</v>
      </c>
      <c r="M399" s="6" t="str">
        <f>D401</f>
        <v>Driffield B</v>
      </c>
      <c r="N399" s="19">
        <f>K401</f>
        <v>776</v>
      </c>
      <c r="O399" s="17" t="str">
        <f t="shared" si="189"/>
        <v>W</v>
      </c>
      <c r="P399" s="17" t="str">
        <f t="shared" si="190"/>
        <v>2</v>
      </c>
      <c r="Q399" s="20" t="str">
        <f t="shared" si="191"/>
        <v>2</v>
      </c>
    </row>
    <row r="400" spans="1:22" x14ac:dyDescent="0.2">
      <c r="A400" s="7"/>
      <c r="B400" s="17">
        <f>B398</f>
        <v>3</v>
      </c>
      <c r="C400" s="17">
        <v>3</v>
      </c>
      <c r="D400" s="6" t="s">
        <v>27</v>
      </c>
      <c r="E400" s="18"/>
      <c r="F400" s="19"/>
      <c r="G400" s="6"/>
      <c r="H400" s="18"/>
      <c r="I400" s="19"/>
      <c r="J400" s="19"/>
      <c r="K400" s="19">
        <f>K7+K87+K128+K141</f>
        <v>790</v>
      </c>
      <c r="L400" s="17" t="s">
        <v>11</v>
      </c>
      <c r="M400" s="6" t="str">
        <f>D403</f>
        <v>Bye</v>
      </c>
      <c r="N400" s="19">
        <f>K403</f>
        <v>0</v>
      </c>
      <c r="O400" s="17" t="str">
        <f t="shared" si="189"/>
        <v>W</v>
      </c>
      <c r="P400" s="17" t="str">
        <f t="shared" si="190"/>
        <v>2</v>
      </c>
      <c r="Q400" s="20" t="str">
        <f t="shared" si="191"/>
        <v>2</v>
      </c>
    </row>
    <row r="401" spans="1:20" x14ac:dyDescent="0.2">
      <c r="A401" s="7"/>
      <c r="B401" s="17">
        <f>B398</f>
        <v>3</v>
      </c>
      <c r="C401" s="17">
        <v>4</v>
      </c>
      <c r="D401" s="6" t="s">
        <v>28</v>
      </c>
      <c r="E401" s="18"/>
      <c r="F401" s="19"/>
      <c r="G401" s="6"/>
      <c r="I401" s="19"/>
      <c r="J401" s="19"/>
      <c r="K401" s="19">
        <f>K81+K109+K131+K151</f>
        <v>776</v>
      </c>
      <c r="L401" s="17" t="s">
        <v>11</v>
      </c>
      <c r="M401" s="6" t="str">
        <f>D399</f>
        <v>Beverley A</v>
      </c>
      <c r="N401" s="19">
        <f>K399</f>
        <v>795</v>
      </c>
      <c r="O401" s="17" t="str">
        <f t="shared" si="189"/>
        <v>L</v>
      </c>
      <c r="P401" s="17" t="str">
        <f t="shared" si="190"/>
        <v>0</v>
      </c>
      <c r="Q401" s="20" t="str">
        <f t="shared" si="191"/>
        <v>0</v>
      </c>
    </row>
    <row r="402" spans="1:20" x14ac:dyDescent="0.2">
      <c r="A402" s="7"/>
      <c r="B402" s="17">
        <f>B398</f>
        <v>3</v>
      </c>
      <c r="C402" s="17">
        <v>5</v>
      </c>
      <c r="D402" s="6" t="s">
        <v>29</v>
      </c>
      <c r="E402" s="18"/>
      <c r="F402" s="6"/>
      <c r="G402" s="6"/>
      <c r="H402" s="18"/>
      <c r="I402" s="19"/>
      <c r="J402" s="19"/>
      <c r="K402" s="19">
        <f>K70+K100+K102+K199</f>
        <v>795</v>
      </c>
      <c r="L402" s="17" t="s">
        <v>11</v>
      </c>
      <c r="M402" s="6" t="str">
        <f>D398</f>
        <v>Rotherham C</v>
      </c>
      <c r="N402" s="19">
        <f>K398</f>
        <v>796</v>
      </c>
      <c r="O402" s="17" t="str">
        <f t="shared" si="189"/>
        <v>L</v>
      </c>
      <c r="P402" s="17" t="str">
        <f t="shared" si="190"/>
        <v>0</v>
      </c>
      <c r="Q402" s="20" t="str">
        <f t="shared" si="191"/>
        <v>0</v>
      </c>
    </row>
    <row r="403" spans="1:20" x14ac:dyDescent="0.2">
      <c r="A403" s="7"/>
      <c r="B403" s="17">
        <f>B398</f>
        <v>3</v>
      </c>
      <c r="C403" s="17">
        <v>6</v>
      </c>
      <c r="D403" s="6" t="s">
        <v>24</v>
      </c>
      <c r="E403" s="18"/>
      <c r="F403" s="19"/>
      <c r="G403" s="6"/>
      <c r="H403" s="18"/>
      <c r="I403" s="19"/>
      <c r="J403" s="19"/>
      <c r="K403" s="19">
        <v>0</v>
      </c>
      <c r="L403" s="17" t="s">
        <v>11</v>
      </c>
      <c r="M403" s="6" t="str">
        <f>D400</f>
        <v>Baildon A</v>
      </c>
      <c r="N403" s="19">
        <f>K400</f>
        <v>790</v>
      </c>
      <c r="O403" s="17" t="str">
        <f t="shared" si="189"/>
        <v>L</v>
      </c>
      <c r="P403" s="17" t="str">
        <f t="shared" si="190"/>
        <v>0</v>
      </c>
      <c r="Q403" s="20" t="str">
        <f t="shared" si="191"/>
        <v>0</v>
      </c>
    </row>
    <row r="404" spans="1:20" ht="8.25" customHeight="1" x14ac:dyDescent="0.2">
      <c r="A404" s="7"/>
      <c r="D404" s="6"/>
      <c r="E404" s="18"/>
      <c r="F404" s="19"/>
      <c r="G404" s="32"/>
      <c r="H404" s="18"/>
      <c r="I404" s="19"/>
      <c r="J404" s="17"/>
      <c r="K404" s="6"/>
      <c r="N404" s="19"/>
      <c r="Q404" s="20"/>
    </row>
    <row r="405" spans="1:20" ht="24.95" customHeight="1" x14ac:dyDescent="0.25">
      <c r="A405" s="7"/>
      <c r="B405" s="21" t="s">
        <v>1</v>
      </c>
      <c r="C405" s="21"/>
      <c r="D405" s="23" t="s">
        <v>2</v>
      </c>
      <c r="E405" s="18"/>
      <c r="F405" s="19"/>
      <c r="G405" s="32"/>
      <c r="H405" s="18"/>
      <c r="I405" s="19"/>
      <c r="J405" s="19"/>
      <c r="K405" s="6"/>
      <c r="Q405" s="20"/>
      <c r="S405" s="23"/>
    </row>
    <row r="406" spans="1:20" x14ac:dyDescent="0.2">
      <c r="A406" s="7"/>
      <c r="B406" s="17">
        <v>4</v>
      </c>
      <c r="C406" s="17">
        <v>1</v>
      </c>
      <c r="D406" s="6" t="s">
        <v>30</v>
      </c>
      <c r="E406" s="18"/>
      <c r="F406" s="19"/>
      <c r="G406" s="6"/>
      <c r="I406" s="19"/>
      <c r="J406" s="19"/>
      <c r="K406" s="19">
        <f>K78+K80+K88+K152</f>
        <v>797</v>
      </c>
      <c r="L406" s="17" t="s">
        <v>11</v>
      </c>
      <c r="M406" s="6" t="str">
        <f>D410</f>
        <v>York R I B</v>
      </c>
      <c r="N406" s="19">
        <f>K410</f>
        <v>760</v>
      </c>
      <c r="O406" s="17" t="str">
        <f t="shared" ref="O406:O411" si="192">IF(K406=" ","L",IF(K406="0","L",IF(K406&gt;N406,"W",IF(K406&lt;N406,"L",IF(N406=0,"L",IF(N406=K406,"D"))))))</f>
        <v>W</v>
      </c>
      <c r="P406" s="17" t="str">
        <f t="shared" ref="P406:P411" si="193">IF(O406="W","2",IF(O406="D","1",IF(O406="l","0")))</f>
        <v>2</v>
      </c>
      <c r="Q406" s="20" t="str">
        <f t="shared" ref="Q406:Q411" si="194">P406</f>
        <v>2</v>
      </c>
      <c r="S406" s="41"/>
    </row>
    <row r="407" spans="1:20" x14ac:dyDescent="0.2">
      <c r="A407" s="7"/>
      <c r="B407" s="17">
        <f>B406</f>
        <v>4</v>
      </c>
      <c r="C407" s="17">
        <v>2</v>
      </c>
      <c r="D407" s="41" t="s">
        <v>31</v>
      </c>
      <c r="E407" s="18"/>
      <c r="F407" s="19"/>
      <c r="G407" s="6"/>
      <c r="H407" s="18"/>
      <c r="I407" s="19"/>
      <c r="J407" s="19"/>
      <c r="K407" s="19">
        <f>K50+K37+K105+K149</f>
        <v>804</v>
      </c>
      <c r="L407" s="17" t="s">
        <v>11</v>
      </c>
      <c r="M407" s="6" t="str">
        <f>D409</f>
        <v>Rotherham D</v>
      </c>
      <c r="N407" s="19">
        <f>K409</f>
        <v>791</v>
      </c>
      <c r="O407" s="17" t="str">
        <f t="shared" si="192"/>
        <v>W</v>
      </c>
      <c r="P407" s="17" t="str">
        <f t="shared" si="193"/>
        <v>2</v>
      </c>
      <c r="Q407" s="20" t="str">
        <f t="shared" si="194"/>
        <v>2</v>
      </c>
      <c r="S407" s="41"/>
    </row>
    <row r="408" spans="1:20" x14ac:dyDescent="0.2">
      <c r="A408" s="7"/>
      <c r="B408" s="17">
        <f>B406</f>
        <v>4</v>
      </c>
      <c r="C408" s="17">
        <v>3</v>
      </c>
      <c r="D408" s="6" t="s">
        <v>32</v>
      </c>
      <c r="E408" s="18"/>
      <c r="F408" s="19"/>
      <c r="G408" s="6"/>
      <c r="I408" s="19"/>
      <c r="J408" s="19"/>
      <c r="K408" s="19">
        <f>K121+K137+K194+K192</f>
        <v>786</v>
      </c>
      <c r="L408" s="17" t="s">
        <v>11</v>
      </c>
      <c r="M408" s="6" t="str">
        <f>D411</f>
        <v>Bye</v>
      </c>
      <c r="N408" s="19">
        <f>K411</f>
        <v>0</v>
      </c>
      <c r="O408" s="17" t="str">
        <f t="shared" si="192"/>
        <v>W</v>
      </c>
      <c r="P408" s="17" t="str">
        <f t="shared" si="193"/>
        <v>2</v>
      </c>
      <c r="Q408" s="20" t="str">
        <f t="shared" si="194"/>
        <v>2</v>
      </c>
    </row>
    <row r="409" spans="1:20" x14ac:dyDescent="0.2">
      <c r="A409" s="7"/>
      <c r="B409" s="17">
        <f>B406</f>
        <v>4</v>
      </c>
      <c r="C409" s="17">
        <v>4</v>
      </c>
      <c r="D409" s="6" t="s">
        <v>33</v>
      </c>
      <c r="E409" s="18"/>
      <c r="F409" s="19"/>
      <c r="G409" s="6"/>
      <c r="I409" s="19"/>
      <c r="J409" s="19"/>
      <c r="K409" s="19">
        <f>K135+K142+K153+K158</f>
        <v>791</v>
      </c>
      <c r="L409" s="17" t="s">
        <v>11</v>
      </c>
      <c r="M409" s="6" t="str">
        <f>D407</f>
        <v>Sutton Coldf A</v>
      </c>
      <c r="N409" s="19">
        <f>K407</f>
        <v>804</v>
      </c>
      <c r="O409" s="17" t="str">
        <f t="shared" si="192"/>
        <v>L</v>
      </c>
      <c r="P409" s="17" t="str">
        <f t="shared" si="193"/>
        <v>0</v>
      </c>
      <c r="Q409" s="20" t="str">
        <f t="shared" si="194"/>
        <v>0</v>
      </c>
    </row>
    <row r="410" spans="1:20" x14ac:dyDescent="0.2">
      <c r="A410" s="7"/>
      <c r="B410" s="17">
        <f>B406</f>
        <v>4</v>
      </c>
      <c r="C410" s="17">
        <v>5</v>
      </c>
      <c r="D410" s="6" t="s">
        <v>34</v>
      </c>
      <c r="E410" s="18"/>
      <c r="F410" s="19"/>
      <c r="G410" s="6"/>
      <c r="I410" s="19"/>
      <c r="J410" s="19"/>
      <c r="K410" s="19">
        <f>K139+K165+K175+K197</f>
        <v>760</v>
      </c>
      <c r="L410" s="17" t="s">
        <v>11</v>
      </c>
      <c r="M410" s="6" t="str">
        <f>D406</f>
        <v>Morley B</v>
      </c>
      <c r="N410" s="19">
        <f>K406</f>
        <v>797</v>
      </c>
      <c r="O410" s="17" t="str">
        <f t="shared" si="192"/>
        <v>L</v>
      </c>
      <c r="P410" s="17" t="str">
        <f t="shared" si="193"/>
        <v>0</v>
      </c>
      <c r="Q410" s="20" t="str">
        <f t="shared" si="194"/>
        <v>0</v>
      </c>
    </row>
    <row r="411" spans="1:20" x14ac:dyDescent="0.2">
      <c r="A411" s="7"/>
      <c r="B411" s="17">
        <f>B406</f>
        <v>4</v>
      </c>
      <c r="C411" s="17">
        <v>6</v>
      </c>
      <c r="D411" s="6" t="s">
        <v>24</v>
      </c>
      <c r="E411" s="18"/>
      <c r="F411" s="19"/>
      <c r="G411" s="6"/>
      <c r="I411" s="19"/>
      <c r="J411" s="19"/>
      <c r="K411" s="19">
        <v>0</v>
      </c>
      <c r="L411" s="17" t="s">
        <v>11</v>
      </c>
      <c r="M411" s="6" t="str">
        <f>D408</f>
        <v>Beverley B</v>
      </c>
      <c r="N411" s="19">
        <f>K408</f>
        <v>786</v>
      </c>
      <c r="O411" s="17" t="str">
        <f t="shared" si="192"/>
        <v>L</v>
      </c>
      <c r="P411" s="17" t="str">
        <f t="shared" si="193"/>
        <v>0</v>
      </c>
      <c r="Q411" s="20" t="str">
        <f t="shared" si="194"/>
        <v>0</v>
      </c>
    </row>
    <row r="412" spans="1:20" ht="8.25" customHeight="1" x14ac:dyDescent="0.2">
      <c r="A412" s="7"/>
      <c r="D412" s="6"/>
      <c r="E412" s="18"/>
      <c r="F412" s="19"/>
      <c r="G412" s="32"/>
      <c r="H412" s="18"/>
      <c r="I412" s="19"/>
      <c r="J412" s="17"/>
      <c r="K412" s="6"/>
      <c r="N412" s="19"/>
      <c r="Q412" s="20"/>
    </row>
    <row r="413" spans="1:20" ht="24.95" customHeight="1" x14ac:dyDescent="0.25">
      <c r="A413" s="7"/>
      <c r="B413" s="21" t="s">
        <v>1</v>
      </c>
      <c r="C413" s="21"/>
      <c r="D413" s="23" t="s">
        <v>2</v>
      </c>
      <c r="E413" s="18"/>
      <c r="F413" s="19"/>
      <c r="G413" s="32"/>
      <c r="H413" s="18"/>
      <c r="I413" s="19"/>
      <c r="J413" s="19"/>
      <c r="K413" s="6"/>
      <c r="Q413" s="20"/>
      <c r="S413" s="23"/>
      <c r="T413" s="6" t="s">
        <v>12</v>
      </c>
    </row>
    <row r="414" spans="1:20" x14ac:dyDescent="0.2">
      <c r="A414" s="7"/>
      <c r="B414" s="17">
        <v>5</v>
      </c>
      <c r="C414" s="17">
        <v>1</v>
      </c>
      <c r="D414" s="6" t="s">
        <v>35</v>
      </c>
      <c r="E414" s="18"/>
      <c r="F414" s="19"/>
      <c r="G414" s="6"/>
      <c r="I414" s="19"/>
      <c r="J414" s="19"/>
      <c r="K414" s="19">
        <f>K181+K183+K187+K202</f>
        <v>762</v>
      </c>
      <c r="L414" s="17" t="s">
        <v>11</v>
      </c>
      <c r="M414" s="6" t="str">
        <f>D418</f>
        <v>Easingwold D</v>
      </c>
      <c r="N414" s="19">
        <f>K418</f>
        <v>761</v>
      </c>
      <c r="O414" s="17" t="str">
        <f t="shared" ref="O414:O419" si="195">IF(K414=" ","L",IF(K414="0","L",IF(K414&gt;N414,"W",IF(K414&lt;N414,"L",IF(N414=0,"L",IF(N414=K414,"D"))))))</f>
        <v>W</v>
      </c>
      <c r="P414" s="17" t="str">
        <f t="shared" ref="P414:P419" si="196">IF(O414="W","2",IF(O414="D","1",IF(O414="l","0")))</f>
        <v>2</v>
      </c>
      <c r="Q414" s="20" t="str">
        <f t="shared" ref="Q414:Q419" si="197">P414</f>
        <v>2</v>
      </c>
      <c r="S414" s="41"/>
    </row>
    <row r="415" spans="1:20" x14ac:dyDescent="0.2">
      <c r="A415" s="7"/>
      <c r="B415" s="17">
        <f>B414</f>
        <v>5</v>
      </c>
      <c r="C415" s="17">
        <v>2</v>
      </c>
      <c r="D415" s="41" t="s">
        <v>36</v>
      </c>
      <c r="E415" s="18"/>
      <c r="F415" s="19"/>
      <c r="G415" s="6"/>
      <c r="H415" s="18"/>
      <c r="I415" s="19"/>
      <c r="J415" s="19"/>
      <c r="K415" s="19">
        <f>K201+K251+K206+K252</f>
        <v>742</v>
      </c>
      <c r="L415" s="17" t="s">
        <v>11</v>
      </c>
      <c r="M415" s="6" t="str">
        <f>D417</f>
        <v>York R I C</v>
      </c>
      <c r="N415" s="19">
        <f>K417</f>
        <v>763</v>
      </c>
      <c r="O415" s="17" t="str">
        <f t="shared" si="195"/>
        <v>L</v>
      </c>
      <c r="P415" s="17" t="str">
        <f t="shared" si="196"/>
        <v>0</v>
      </c>
      <c r="Q415" s="20" t="str">
        <f t="shared" si="197"/>
        <v>0</v>
      </c>
      <c r="S415" s="41"/>
    </row>
    <row r="416" spans="1:20" x14ac:dyDescent="0.2">
      <c r="A416" s="7"/>
      <c r="B416" s="17">
        <f>B414</f>
        <v>5</v>
      </c>
      <c r="C416" s="17">
        <v>3</v>
      </c>
      <c r="D416" s="6" t="s">
        <v>37</v>
      </c>
      <c r="E416" s="18"/>
      <c r="F416" s="19"/>
      <c r="G416" s="6"/>
      <c r="I416" s="19"/>
      <c r="J416" s="19"/>
      <c r="K416" s="19">
        <f>K160+K180+K240+K241</f>
        <v>773</v>
      </c>
      <c r="L416" s="17" t="s">
        <v>11</v>
      </c>
      <c r="M416" s="6" t="str">
        <f>D419</f>
        <v>Bye</v>
      </c>
      <c r="N416" s="19">
        <f>K419</f>
        <v>0</v>
      </c>
      <c r="O416" s="17" t="str">
        <f t="shared" si="195"/>
        <v>W</v>
      </c>
      <c r="P416" s="17" t="str">
        <f t="shared" si="196"/>
        <v>2</v>
      </c>
      <c r="Q416" s="20" t="str">
        <f t="shared" si="197"/>
        <v>2</v>
      </c>
      <c r="S416" s="6" t="s">
        <v>12</v>
      </c>
    </row>
    <row r="417" spans="1:20" x14ac:dyDescent="0.2">
      <c r="A417" s="7"/>
      <c r="B417" s="17">
        <f>B414</f>
        <v>5</v>
      </c>
      <c r="C417" s="17">
        <v>4</v>
      </c>
      <c r="D417" s="6" t="s">
        <v>38</v>
      </c>
      <c r="E417" s="18"/>
      <c r="F417" s="19"/>
      <c r="G417" s="6"/>
      <c r="I417" s="19"/>
      <c r="J417" s="19"/>
      <c r="K417" s="19">
        <f>K209+K246+K237+K271</f>
        <v>763</v>
      </c>
      <c r="L417" s="17" t="s">
        <v>11</v>
      </c>
      <c r="M417" s="6" t="str">
        <f>D415</f>
        <v>Strthearn A</v>
      </c>
      <c r="N417" s="19">
        <f>K415</f>
        <v>742</v>
      </c>
      <c r="O417" s="17" t="str">
        <f t="shared" si="195"/>
        <v>W</v>
      </c>
      <c r="P417" s="17" t="str">
        <f t="shared" si="196"/>
        <v>2</v>
      </c>
      <c r="Q417" s="20" t="str">
        <f t="shared" si="197"/>
        <v>2</v>
      </c>
    </row>
    <row r="418" spans="1:20" x14ac:dyDescent="0.2">
      <c r="A418" s="7"/>
      <c r="B418" s="17">
        <f>B414</f>
        <v>5</v>
      </c>
      <c r="C418" s="17">
        <v>5</v>
      </c>
      <c r="D418" s="6" t="s">
        <v>39</v>
      </c>
      <c r="E418" s="18"/>
      <c r="F418" s="19"/>
      <c r="G418" s="6"/>
      <c r="I418" s="19"/>
      <c r="J418" s="19"/>
      <c r="K418" s="19">
        <f>K208+K217+K239+K248</f>
        <v>761</v>
      </c>
      <c r="L418" s="17" t="s">
        <v>11</v>
      </c>
      <c r="M418" s="6" t="str">
        <f>D414</f>
        <v>Rotherham E</v>
      </c>
      <c r="N418" s="19">
        <f>K414</f>
        <v>762</v>
      </c>
      <c r="O418" s="17" t="str">
        <f t="shared" si="195"/>
        <v>L</v>
      </c>
      <c r="P418" s="17" t="str">
        <f t="shared" si="196"/>
        <v>0</v>
      </c>
      <c r="Q418" s="20" t="str">
        <f t="shared" si="197"/>
        <v>0</v>
      </c>
    </row>
    <row r="419" spans="1:20" x14ac:dyDescent="0.2">
      <c r="A419" s="7"/>
      <c r="B419" s="17">
        <f>B414</f>
        <v>5</v>
      </c>
      <c r="C419" s="17">
        <v>6</v>
      </c>
      <c r="D419" s="6" t="s">
        <v>24</v>
      </c>
      <c r="E419" s="18"/>
      <c r="F419" s="19"/>
      <c r="G419" s="6"/>
      <c r="I419" s="19"/>
      <c r="J419" s="19"/>
      <c r="K419" s="19">
        <v>0</v>
      </c>
      <c r="L419" s="17" t="s">
        <v>11</v>
      </c>
      <c r="M419" s="6" t="str">
        <f>D416</f>
        <v>Driffield C</v>
      </c>
      <c r="N419" s="19">
        <f>K416</f>
        <v>773</v>
      </c>
      <c r="O419" s="17" t="str">
        <f t="shared" si="195"/>
        <v>L</v>
      </c>
      <c r="P419" s="17" t="str">
        <f t="shared" si="196"/>
        <v>0</v>
      </c>
      <c r="Q419" s="20" t="str">
        <f t="shared" si="197"/>
        <v>0</v>
      </c>
    </row>
    <row r="420" spans="1:20" ht="8.25" customHeight="1" x14ac:dyDescent="0.2">
      <c r="A420" s="7"/>
      <c r="D420" s="6"/>
      <c r="E420" s="18"/>
      <c r="F420" s="19"/>
      <c r="G420" s="32"/>
      <c r="H420" s="18"/>
      <c r="I420" s="19"/>
      <c r="J420" s="17"/>
      <c r="K420" s="6"/>
      <c r="N420" s="19"/>
      <c r="Q420" s="20"/>
    </row>
    <row r="421" spans="1:20" ht="24.95" customHeight="1" x14ac:dyDescent="0.25">
      <c r="A421" s="7"/>
      <c r="B421" s="21" t="s">
        <v>1</v>
      </c>
      <c r="C421" s="21"/>
      <c r="D421" s="23" t="s">
        <v>2</v>
      </c>
      <c r="E421" s="18"/>
      <c r="F421" s="19"/>
      <c r="G421" s="32"/>
      <c r="H421" s="18"/>
      <c r="I421" s="19"/>
      <c r="J421" s="19"/>
      <c r="K421" s="6"/>
      <c r="Q421" s="20"/>
      <c r="S421" s="23"/>
    </row>
    <row r="422" spans="1:20" x14ac:dyDescent="0.2">
      <c r="A422" s="7"/>
      <c r="B422" s="17">
        <v>6</v>
      </c>
      <c r="C422" s="17">
        <v>1</v>
      </c>
      <c r="D422" s="6" t="s">
        <v>40</v>
      </c>
      <c r="E422" s="18"/>
      <c r="F422" s="19"/>
      <c r="G422" s="6"/>
      <c r="I422" s="19"/>
      <c r="J422" s="19"/>
      <c r="K422" s="19">
        <f>K232+K290+K254+K303</f>
        <v>720</v>
      </c>
      <c r="L422" s="17" t="s">
        <v>11</v>
      </c>
      <c r="M422" s="6" t="str">
        <f>D426</f>
        <v>Rotherham G</v>
      </c>
      <c r="N422" s="19">
        <f>K426</f>
        <v>695</v>
      </c>
      <c r="O422" s="17" t="str">
        <f t="shared" ref="O422:O427" si="198">IF(K422=" ","L",IF(K422="0","L",IF(K422&gt;N422,"W",IF(K422&lt;N422,"L",IF(N422=0,"L",IF(N422=K422,"D"))))))</f>
        <v>W</v>
      </c>
      <c r="P422" s="17" t="str">
        <f t="shared" ref="P422:P427" si="199">IF(O422="W","2",IF(O422="D","1",IF(O422="l","0")))</f>
        <v>2</v>
      </c>
      <c r="Q422" s="20" t="str">
        <f t="shared" ref="Q422:Q427" si="200">P422</f>
        <v>2</v>
      </c>
      <c r="S422" s="41"/>
    </row>
    <row r="423" spans="1:20" x14ac:dyDescent="0.2">
      <c r="A423" s="7"/>
      <c r="B423" s="17">
        <f>B422</f>
        <v>6</v>
      </c>
      <c r="C423" s="17">
        <v>2</v>
      </c>
      <c r="D423" s="41" t="s">
        <v>41</v>
      </c>
      <c r="E423" s="18"/>
      <c r="F423" s="19"/>
      <c r="G423" s="6"/>
      <c r="H423" s="18"/>
      <c r="I423" s="19"/>
      <c r="J423" s="19"/>
      <c r="K423" s="19">
        <f>K167+K274+K308+K370</f>
        <v>743</v>
      </c>
      <c r="L423" s="17" t="s">
        <v>11</v>
      </c>
      <c r="M423" s="6" t="str">
        <f>D425</f>
        <v>York R I D</v>
      </c>
      <c r="N423" s="19">
        <f>K425</f>
        <v>757</v>
      </c>
      <c r="O423" s="17" t="str">
        <f t="shared" si="198"/>
        <v>L</v>
      </c>
      <c r="P423" s="17" t="str">
        <f t="shared" si="199"/>
        <v>0</v>
      </c>
      <c r="Q423" s="20" t="str">
        <f t="shared" si="200"/>
        <v>0</v>
      </c>
      <c r="S423" s="41"/>
    </row>
    <row r="424" spans="1:20" x14ac:dyDescent="0.2">
      <c r="A424" s="7"/>
      <c r="B424" s="17">
        <f>B422</f>
        <v>6</v>
      </c>
      <c r="C424" s="17">
        <v>3</v>
      </c>
      <c r="D424" s="6" t="s">
        <v>42</v>
      </c>
      <c r="E424" s="18"/>
      <c r="F424" s="19"/>
      <c r="G424" s="6"/>
      <c r="I424" s="19"/>
      <c r="J424" s="19"/>
      <c r="K424" s="19">
        <f>K174+K215+K350+K354</f>
        <v>772</v>
      </c>
      <c r="L424" s="17" t="s">
        <v>11</v>
      </c>
      <c r="M424" s="6" t="str">
        <f>D427</f>
        <v>Bye</v>
      </c>
      <c r="N424" s="19">
        <f>K427</f>
        <v>0</v>
      </c>
      <c r="O424" s="17" t="str">
        <f t="shared" si="198"/>
        <v>W</v>
      </c>
      <c r="P424" s="17" t="str">
        <f t="shared" si="199"/>
        <v>2</v>
      </c>
      <c r="Q424" s="20" t="str">
        <f t="shared" si="200"/>
        <v>2</v>
      </c>
    </row>
    <row r="425" spans="1:20" x14ac:dyDescent="0.2">
      <c r="A425" s="7"/>
      <c r="B425" s="17">
        <f>B422</f>
        <v>6</v>
      </c>
      <c r="C425" s="17">
        <v>4</v>
      </c>
      <c r="D425" s="6" t="s">
        <v>43</v>
      </c>
      <c r="E425" s="18"/>
      <c r="F425" s="19"/>
      <c r="G425" s="6"/>
      <c r="I425" s="19"/>
      <c r="J425" s="19"/>
      <c r="K425" s="19">
        <f>K279+K281+K291+K289</f>
        <v>757</v>
      </c>
      <c r="L425" s="17" t="s">
        <v>11</v>
      </c>
      <c r="M425" s="6" t="str">
        <f>D423</f>
        <v>Keighley B</v>
      </c>
      <c r="N425" s="19">
        <f>K423</f>
        <v>743</v>
      </c>
      <c r="O425" s="17" t="str">
        <f t="shared" si="198"/>
        <v>W</v>
      </c>
      <c r="P425" s="17" t="str">
        <f t="shared" si="199"/>
        <v>2</v>
      </c>
      <c r="Q425" s="20" t="str">
        <f t="shared" si="200"/>
        <v>2</v>
      </c>
    </row>
    <row r="426" spans="1:20" x14ac:dyDescent="0.2">
      <c r="A426" s="7"/>
      <c r="B426" s="17">
        <f>B422</f>
        <v>6</v>
      </c>
      <c r="C426" s="17">
        <v>5</v>
      </c>
      <c r="D426" s="6" t="s">
        <v>44</v>
      </c>
      <c r="E426" s="18"/>
      <c r="F426" s="19"/>
      <c r="G426" s="6"/>
      <c r="I426" s="19"/>
      <c r="J426" s="19"/>
      <c r="K426" s="19">
        <f>K352+K361+K346+K367</f>
        <v>695</v>
      </c>
      <c r="L426" s="17" t="s">
        <v>11</v>
      </c>
      <c r="M426" s="6" t="str">
        <f>D422</f>
        <v>Rotherham F</v>
      </c>
      <c r="N426" s="19">
        <f>K422</f>
        <v>720</v>
      </c>
      <c r="O426" s="17" t="str">
        <f t="shared" si="198"/>
        <v>L</v>
      </c>
      <c r="P426" s="17" t="str">
        <f t="shared" si="199"/>
        <v>0</v>
      </c>
      <c r="Q426" s="20" t="str">
        <f t="shared" si="200"/>
        <v>0</v>
      </c>
    </row>
    <row r="427" spans="1:20" x14ac:dyDescent="0.2">
      <c r="A427" s="7"/>
      <c r="B427" s="17">
        <f>B422</f>
        <v>6</v>
      </c>
      <c r="C427" s="17">
        <v>6</v>
      </c>
      <c r="D427" s="6" t="s">
        <v>24</v>
      </c>
      <c r="E427" s="18"/>
      <c r="F427" s="19"/>
      <c r="G427" s="6"/>
      <c r="I427" s="19"/>
      <c r="J427" s="19"/>
      <c r="K427" s="19">
        <v>0</v>
      </c>
      <c r="L427" s="17" t="s">
        <v>11</v>
      </c>
      <c r="M427" s="6" t="str">
        <f>D424</f>
        <v>Morley C</v>
      </c>
      <c r="N427" s="19">
        <f>K424</f>
        <v>772</v>
      </c>
      <c r="O427" s="17" t="str">
        <f t="shared" si="198"/>
        <v>L</v>
      </c>
      <c r="P427" s="17" t="str">
        <f t="shared" si="199"/>
        <v>0</v>
      </c>
      <c r="Q427" s="20" t="str">
        <f t="shared" si="200"/>
        <v>0</v>
      </c>
    </row>
    <row r="428" spans="1:20" x14ac:dyDescent="0.2">
      <c r="A428" s="7"/>
      <c r="D428" s="6"/>
      <c r="E428" s="18"/>
      <c r="F428" s="19"/>
      <c r="G428" s="6"/>
      <c r="I428" s="19"/>
      <c r="J428" s="19"/>
      <c r="K428" s="19"/>
      <c r="N428" s="19"/>
      <c r="Q428" s="20"/>
    </row>
    <row r="429" spans="1:20" ht="8.25" customHeight="1" thickBot="1" x14ac:dyDescent="0.25">
      <c r="A429" s="33"/>
      <c r="B429" s="29"/>
      <c r="C429" s="29"/>
      <c r="D429" s="28"/>
      <c r="E429" s="30"/>
      <c r="F429" s="31"/>
      <c r="G429" s="36"/>
      <c r="H429" s="30"/>
      <c r="I429" s="31"/>
      <c r="J429" s="36"/>
      <c r="K429" s="31"/>
      <c r="L429" s="29"/>
      <c r="M429" s="28"/>
      <c r="N429" s="31"/>
      <c r="O429" s="29"/>
      <c r="P429" s="29"/>
      <c r="Q429" s="34"/>
    </row>
    <row r="430" spans="1:20" ht="15.75" thickTop="1" x14ac:dyDescent="0.2">
      <c r="E430" s="42"/>
      <c r="F430" s="42"/>
      <c r="G430" s="42"/>
      <c r="H430" s="42"/>
      <c r="I430" s="42"/>
    </row>
    <row r="431" spans="1:20" x14ac:dyDescent="0.2">
      <c r="D431" s="6"/>
      <c r="T431" s="43"/>
    </row>
    <row r="432" spans="1:20" x14ac:dyDescent="0.2">
      <c r="D432" s="6"/>
      <c r="T432" s="43"/>
    </row>
    <row r="433" spans="4:20" x14ac:dyDescent="0.2">
      <c r="D433" s="6"/>
      <c r="H433" s="40" t="s">
        <v>12</v>
      </c>
      <c r="T433" s="43"/>
    </row>
    <row r="434" spans="4:20" x14ac:dyDescent="0.2">
      <c r="D434" s="6"/>
      <c r="T434" s="43"/>
    </row>
    <row r="435" spans="4:20" x14ac:dyDescent="0.2">
      <c r="D435" s="6"/>
      <c r="T435" s="43"/>
    </row>
    <row r="436" spans="4:20" x14ac:dyDescent="0.2">
      <c r="D436" s="6"/>
      <c r="T436" s="43"/>
    </row>
    <row r="437" spans="4:20" x14ac:dyDescent="0.2">
      <c r="D437" s="6"/>
      <c r="T437" s="43"/>
    </row>
    <row r="438" spans="4:20" x14ac:dyDescent="0.2">
      <c r="D438" s="6"/>
    </row>
    <row r="439" spans="4:20" x14ac:dyDescent="0.2">
      <c r="D439" s="6"/>
    </row>
    <row r="440" spans="4:20" x14ac:dyDescent="0.2">
      <c r="D440" s="6"/>
    </row>
    <row r="441" spans="4:20" x14ac:dyDescent="0.2">
      <c r="D441" s="6"/>
    </row>
    <row r="442" spans="4:20" x14ac:dyDescent="0.2">
      <c r="D442" s="6"/>
    </row>
    <row r="443" spans="4:20" x14ac:dyDescent="0.2">
      <c r="D443" s="6"/>
    </row>
    <row r="444" spans="4:20" x14ac:dyDescent="0.2">
      <c r="D444" s="6"/>
    </row>
    <row r="445" spans="4:20" x14ac:dyDescent="0.2">
      <c r="D445" s="6"/>
    </row>
    <row r="446" spans="4:20" x14ac:dyDescent="0.2">
      <c r="D446" s="6"/>
    </row>
    <row r="447" spans="4:20" x14ac:dyDescent="0.2">
      <c r="D447" s="6"/>
    </row>
    <row r="448" spans="4:20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</sheetData>
  <mergeCells count="4">
    <mergeCell ref="B1:N1"/>
    <mergeCell ref="B2:Q2"/>
    <mergeCell ref="E3:G3"/>
    <mergeCell ref="H3:J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horizontalDpi="360" verticalDpi="360" r:id="rId1"/>
  <rowBreaks count="7" manualBreakCount="7">
    <brk id="52" max="16" man="1"/>
    <brk id="110" max="16" man="1"/>
    <brk id="168" max="16" man="1"/>
    <brk id="226" max="16" man="1"/>
    <brk id="284" max="16" man="1"/>
    <brk id="342" max="16" man="1"/>
    <brk id="379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2022-11-17T08:05:27Z</cp:lastPrinted>
  <dcterms:created xsi:type="dcterms:W3CDTF">2022-11-17T08:02:10Z</dcterms:created>
  <dcterms:modified xsi:type="dcterms:W3CDTF">2022-11-17T08:06:16Z</dcterms:modified>
</cp:coreProperties>
</file>