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lodg\Desktop\Winter 2223\Springer\"/>
    </mc:Choice>
  </mc:AlternateContent>
  <xr:revisionPtr revIDLastSave="0" documentId="13_ncr:1_{B3EB65EF-BCB5-4D11-B87B-B3B954D7A2A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Sheet1!$A$2:$AX$89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66" i="1" l="1"/>
  <c r="AH41" i="1"/>
  <c r="T108" i="1"/>
  <c r="AH45" i="1"/>
  <c r="AJ45" i="1"/>
  <c r="AL45" i="1"/>
  <c r="AA118" i="1"/>
  <c r="AA119" i="1"/>
  <c r="AA96" i="1"/>
  <c r="AQ52" i="1"/>
  <c r="Y33" i="1"/>
  <c r="AB33" i="1"/>
  <c r="G12" i="1"/>
  <c r="AQ12" i="1"/>
  <c r="G23" i="1"/>
  <c r="P23" i="1"/>
  <c r="Y23" i="1"/>
  <c r="AH23" i="1"/>
  <c r="AQ23" i="1"/>
  <c r="AY23" i="1"/>
  <c r="AQ11" i="1"/>
  <c r="G22" i="1"/>
  <c r="P22" i="1"/>
  <c r="Y22" i="1"/>
  <c r="AH22" i="1"/>
  <c r="AQ22" i="1"/>
  <c r="AY22" i="1"/>
  <c r="AQ10" i="1"/>
  <c r="G21" i="1"/>
  <c r="P21" i="1"/>
  <c r="Y21" i="1"/>
  <c r="AH21" i="1"/>
  <c r="AQ21" i="1"/>
  <c r="AY21" i="1"/>
  <c r="AQ9" i="1"/>
  <c r="G20" i="1"/>
  <c r="P20" i="1"/>
  <c r="Y20" i="1"/>
  <c r="AH20" i="1"/>
  <c r="AQ20" i="1"/>
  <c r="AY20" i="1"/>
  <c r="AQ8" i="1"/>
  <c r="G19" i="1"/>
  <c r="P19" i="1"/>
  <c r="Y19" i="1"/>
  <c r="AH19" i="1"/>
  <c r="AQ19" i="1"/>
  <c r="AY19" i="1"/>
  <c r="AQ7" i="1"/>
  <c r="G18" i="1"/>
  <c r="P18" i="1"/>
  <c r="Y18" i="1"/>
  <c r="AH18" i="1"/>
  <c r="AQ18" i="1"/>
  <c r="AY18" i="1"/>
  <c r="AQ34" i="1"/>
  <c r="G45" i="1"/>
  <c r="P45" i="1"/>
  <c r="Y45" i="1"/>
  <c r="AQ45" i="1"/>
  <c r="AY45" i="1"/>
  <c r="AQ33" i="1"/>
  <c r="G44" i="1"/>
  <c r="P44" i="1"/>
  <c r="Y44" i="1"/>
  <c r="AH44" i="1"/>
  <c r="AQ44" i="1"/>
  <c r="AY44" i="1"/>
  <c r="AQ32" i="1"/>
  <c r="G43" i="1"/>
  <c r="AY43" i="1"/>
  <c r="AQ31" i="1"/>
  <c r="G42" i="1"/>
  <c r="P42" i="1"/>
  <c r="Y42" i="1"/>
  <c r="AH42" i="1"/>
  <c r="AQ42" i="1"/>
  <c r="AY42" i="1"/>
  <c r="AQ30" i="1"/>
  <c r="G41" i="1"/>
  <c r="P41" i="1"/>
  <c r="Y41" i="1"/>
  <c r="AQ41" i="1"/>
  <c r="AY41" i="1"/>
  <c r="AQ29" i="1"/>
  <c r="G40" i="1"/>
  <c r="P40" i="1"/>
  <c r="Y40" i="1"/>
  <c r="AH40" i="1"/>
  <c r="AQ40" i="1"/>
  <c r="AY40" i="1"/>
  <c r="AQ56" i="1"/>
  <c r="G67" i="1"/>
  <c r="P67" i="1"/>
  <c r="Y67" i="1"/>
  <c r="AH67" i="1"/>
  <c r="AQ67" i="1"/>
  <c r="AY67" i="1"/>
  <c r="AQ55" i="1"/>
  <c r="G66" i="1"/>
  <c r="P66" i="1"/>
  <c r="Y66" i="1"/>
  <c r="AH66" i="1"/>
  <c r="AQ66" i="1"/>
  <c r="AY66" i="1"/>
  <c r="AQ54" i="1"/>
  <c r="G65" i="1"/>
  <c r="P65" i="1"/>
  <c r="Y65" i="1"/>
  <c r="AH65" i="1"/>
  <c r="AQ65" i="1"/>
  <c r="AY65" i="1"/>
  <c r="P64" i="1"/>
  <c r="AQ53" i="1"/>
  <c r="G64" i="1"/>
  <c r="Y64" i="1"/>
  <c r="AH64" i="1"/>
  <c r="AQ64" i="1"/>
  <c r="AY64" i="1"/>
  <c r="G63" i="1"/>
  <c r="P63" i="1"/>
  <c r="Y63" i="1"/>
  <c r="AH63" i="1"/>
  <c r="AQ63" i="1"/>
  <c r="AY63" i="1"/>
  <c r="AQ51" i="1"/>
  <c r="G62" i="1"/>
  <c r="P62" i="1"/>
  <c r="Y62" i="1"/>
  <c r="AH62" i="1"/>
  <c r="AQ62" i="1"/>
  <c r="AY62" i="1"/>
  <c r="AY89" i="1"/>
  <c r="AQ77" i="1"/>
  <c r="G88" i="1"/>
  <c r="P88" i="1"/>
  <c r="Y88" i="1"/>
  <c r="AH88" i="1"/>
  <c r="AQ88" i="1"/>
  <c r="AY88" i="1"/>
  <c r="AQ76" i="1"/>
  <c r="G87" i="1"/>
  <c r="P87" i="1"/>
  <c r="Y87" i="1"/>
  <c r="AH87" i="1"/>
  <c r="AQ87" i="1"/>
  <c r="AY87" i="1"/>
  <c r="AQ75" i="1"/>
  <c r="G86" i="1"/>
  <c r="P86" i="1"/>
  <c r="Y86" i="1"/>
  <c r="AH86" i="1"/>
  <c r="AQ86" i="1"/>
  <c r="AY86" i="1"/>
  <c r="AY85" i="1"/>
  <c r="AQ73" i="1"/>
  <c r="G84" i="1"/>
  <c r="P84" i="1"/>
  <c r="Y84" i="1"/>
  <c r="AH84" i="1"/>
  <c r="AQ84" i="1"/>
  <c r="AY84" i="1"/>
  <c r="AQ100" i="1"/>
  <c r="G111" i="1"/>
  <c r="P111" i="1"/>
  <c r="Y111" i="1"/>
  <c r="AH111" i="1"/>
  <c r="AQ111" i="1"/>
  <c r="AY111" i="1"/>
  <c r="AQ99" i="1"/>
  <c r="G110" i="1"/>
  <c r="P110" i="1"/>
  <c r="Y110" i="1"/>
  <c r="AH110" i="1"/>
  <c r="AQ110" i="1"/>
  <c r="AY110" i="1"/>
  <c r="AQ98" i="1"/>
  <c r="G109" i="1"/>
  <c r="P109" i="1"/>
  <c r="Y109" i="1"/>
  <c r="AH109" i="1"/>
  <c r="AQ109" i="1"/>
  <c r="AY109" i="1"/>
  <c r="G108" i="1"/>
  <c r="P108" i="1"/>
  <c r="Y108" i="1"/>
  <c r="AH108" i="1"/>
  <c r="AQ108" i="1"/>
  <c r="AY108" i="1"/>
  <c r="AQ96" i="1"/>
  <c r="G107" i="1"/>
  <c r="P107" i="1"/>
  <c r="Y107" i="1"/>
  <c r="AH107" i="1"/>
  <c r="AQ107" i="1"/>
  <c r="AY107" i="1"/>
  <c r="AQ95" i="1"/>
  <c r="G106" i="1"/>
  <c r="P106" i="1"/>
  <c r="Y106" i="1"/>
  <c r="AH106" i="1"/>
  <c r="AQ106" i="1"/>
  <c r="AY106" i="1"/>
  <c r="AY133" i="1"/>
  <c r="G132" i="1"/>
  <c r="P132" i="1"/>
  <c r="AH132" i="1"/>
  <c r="AQ132" i="1"/>
  <c r="Y132" i="1"/>
  <c r="AQ121" i="1"/>
  <c r="AY132" i="1"/>
  <c r="AQ120" i="1"/>
  <c r="G131" i="1"/>
  <c r="P131" i="1"/>
  <c r="Y131" i="1"/>
  <c r="AH131" i="1"/>
  <c r="AQ131" i="1"/>
  <c r="AY131" i="1"/>
  <c r="AQ119" i="1"/>
  <c r="G130" i="1"/>
  <c r="P130" i="1"/>
  <c r="Y130" i="1"/>
  <c r="AH130" i="1"/>
  <c r="AQ130" i="1"/>
  <c r="AY130" i="1"/>
  <c r="AQ118" i="1"/>
  <c r="G129" i="1"/>
  <c r="AY129" i="1"/>
  <c r="AQ117" i="1"/>
  <c r="G128" i="1"/>
  <c r="P128" i="1"/>
  <c r="Y128" i="1"/>
  <c r="AH128" i="1"/>
  <c r="AQ128" i="1"/>
  <c r="AY128" i="1"/>
  <c r="G122" i="1"/>
  <c r="P122" i="1"/>
  <c r="Y122" i="1"/>
  <c r="AH122" i="1"/>
  <c r="AQ122" i="1"/>
  <c r="G133" i="1"/>
  <c r="P133" i="1"/>
  <c r="Y133" i="1"/>
  <c r="AH133" i="1"/>
  <c r="AQ133" i="1"/>
  <c r="AW133" i="1"/>
  <c r="AX133" i="1"/>
  <c r="K122" i="1"/>
  <c r="P119" i="1"/>
  <c r="R122" i="1"/>
  <c r="T122" i="1"/>
  <c r="AC122" i="1"/>
  <c r="AL122" i="1"/>
  <c r="AU122" i="1"/>
  <c r="K133" i="1"/>
  <c r="T133" i="1"/>
  <c r="AC133" i="1"/>
  <c r="AL133" i="1"/>
  <c r="AU133" i="1"/>
  <c r="AV133" i="1"/>
  <c r="AT133" i="1"/>
  <c r="AS133" i="1"/>
  <c r="AK133" i="1"/>
  <c r="AH129" i="1"/>
  <c r="AJ133" i="1"/>
  <c r="AB133" i="1"/>
  <c r="AA133" i="1"/>
  <c r="S133" i="1"/>
  <c r="R133" i="1"/>
  <c r="J133" i="1"/>
  <c r="I133" i="1"/>
  <c r="G121" i="1"/>
  <c r="P121" i="1"/>
  <c r="Y121" i="1"/>
  <c r="AH121" i="1"/>
  <c r="AW132" i="1"/>
  <c r="AX132" i="1"/>
  <c r="K121" i="1"/>
  <c r="T121" i="1"/>
  <c r="AA121" i="1"/>
  <c r="AC121" i="1"/>
  <c r="AL121" i="1"/>
  <c r="AU121" i="1"/>
  <c r="K132" i="1"/>
  <c r="T132" i="1"/>
  <c r="AC132" i="1"/>
  <c r="AJ132" i="1"/>
  <c r="AL132" i="1"/>
  <c r="AS132" i="1"/>
  <c r="AU132" i="1"/>
  <c r="AV132" i="1"/>
  <c r="AT132" i="1"/>
  <c r="AK132" i="1"/>
  <c r="AB132" i="1"/>
  <c r="AA132" i="1"/>
  <c r="S132" i="1"/>
  <c r="R132" i="1"/>
  <c r="J132" i="1"/>
  <c r="I132" i="1"/>
  <c r="G120" i="1"/>
  <c r="P120" i="1"/>
  <c r="Y120" i="1"/>
  <c r="AH120" i="1"/>
  <c r="AW131" i="1"/>
  <c r="AX131" i="1"/>
  <c r="G119" i="1"/>
  <c r="I120" i="1"/>
  <c r="K120" i="1"/>
  <c r="P118" i="1"/>
  <c r="R120" i="1"/>
  <c r="T120" i="1"/>
  <c r="Y117" i="1"/>
  <c r="AA120" i="1"/>
  <c r="AC120" i="1"/>
  <c r="AJ120" i="1"/>
  <c r="AL120" i="1"/>
  <c r="AU120" i="1"/>
  <c r="I131" i="1"/>
  <c r="K131" i="1"/>
  <c r="T131" i="1"/>
  <c r="AA131" i="1"/>
  <c r="AC131" i="1"/>
  <c r="AJ131" i="1"/>
  <c r="AL131" i="1"/>
  <c r="AU131" i="1"/>
  <c r="AV131" i="1"/>
  <c r="AT131" i="1"/>
  <c r="AS131" i="1"/>
  <c r="AK131" i="1"/>
  <c r="AB131" i="1"/>
  <c r="S131" i="1"/>
  <c r="P129" i="1"/>
  <c r="R131" i="1"/>
  <c r="J131" i="1"/>
  <c r="Y119" i="1"/>
  <c r="AH119" i="1"/>
  <c r="AW130" i="1"/>
  <c r="AX130" i="1"/>
  <c r="K119" i="1"/>
  <c r="T119" i="1"/>
  <c r="AC119" i="1"/>
  <c r="AL119" i="1"/>
  <c r="AS119" i="1"/>
  <c r="AU119" i="1"/>
  <c r="K130" i="1"/>
  <c r="T130" i="1"/>
  <c r="AC130" i="1"/>
  <c r="AJ130" i="1"/>
  <c r="AL130" i="1"/>
  <c r="AU130" i="1"/>
  <c r="AV130" i="1"/>
  <c r="AT130" i="1"/>
  <c r="AS130" i="1"/>
  <c r="AK130" i="1"/>
  <c r="AB130" i="1"/>
  <c r="Y129" i="1"/>
  <c r="AA130" i="1"/>
  <c r="S130" i="1"/>
  <c r="R130" i="1"/>
  <c r="J130" i="1"/>
  <c r="I130" i="1"/>
  <c r="G118" i="1"/>
  <c r="Y118" i="1"/>
  <c r="AH118" i="1"/>
  <c r="AQ129" i="1"/>
  <c r="AW129" i="1"/>
  <c r="AX129" i="1"/>
  <c r="K118" i="1"/>
  <c r="T118" i="1"/>
  <c r="AC118" i="1"/>
  <c r="AJ118" i="1"/>
  <c r="AL118" i="1"/>
  <c r="AU118" i="1"/>
  <c r="I129" i="1"/>
  <c r="K129" i="1"/>
  <c r="T129" i="1"/>
  <c r="AC129" i="1"/>
  <c r="AL129" i="1"/>
  <c r="AU129" i="1"/>
  <c r="AV129" i="1"/>
  <c r="AT129" i="1"/>
  <c r="AS129" i="1"/>
  <c r="AK129" i="1"/>
  <c r="AJ129" i="1"/>
  <c r="AB129" i="1"/>
  <c r="AA129" i="1"/>
  <c r="S129" i="1"/>
  <c r="R129" i="1"/>
  <c r="J129" i="1"/>
  <c r="G117" i="1"/>
  <c r="P117" i="1"/>
  <c r="AH117" i="1"/>
  <c r="AW128" i="1"/>
  <c r="AX128" i="1"/>
  <c r="I117" i="1"/>
  <c r="K117" i="1"/>
  <c r="R117" i="1"/>
  <c r="T117" i="1"/>
  <c r="AC117" i="1"/>
  <c r="AJ117" i="1"/>
  <c r="AL117" i="1"/>
  <c r="AS117" i="1"/>
  <c r="AU117" i="1"/>
  <c r="K128" i="1"/>
  <c r="R128" i="1"/>
  <c r="T128" i="1"/>
  <c r="AC128" i="1"/>
  <c r="AL128" i="1"/>
  <c r="AU128" i="1"/>
  <c r="AV128" i="1"/>
  <c r="AT128" i="1"/>
  <c r="AS128" i="1"/>
  <c r="AK128" i="1"/>
  <c r="AJ128" i="1"/>
  <c r="AB128" i="1"/>
  <c r="AA128" i="1"/>
  <c r="S128" i="1"/>
  <c r="J128" i="1"/>
  <c r="I128" i="1"/>
  <c r="AT122" i="1"/>
  <c r="AS122" i="1"/>
  <c r="AK122" i="1"/>
  <c r="AJ122" i="1"/>
  <c r="AB122" i="1"/>
  <c r="AA122" i="1"/>
  <c r="S122" i="1"/>
  <c r="J122" i="1"/>
  <c r="I122" i="1"/>
  <c r="AT121" i="1"/>
  <c r="AS121" i="1"/>
  <c r="AK121" i="1"/>
  <c r="AJ121" i="1"/>
  <c r="AB121" i="1"/>
  <c r="S121" i="1"/>
  <c r="R121" i="1"/>
  <c r="J121" i="1"/>
  <c r="I121" i="1"/>
  <c r="AT120" i="1"/>
  <c r="AS120" i="1"/>
  <c r="AK120" i="1"/>
  <c r="AB120" i="1"/>
  <c r="S120" i="1"/>
  <c r="J120" i="1"/>
  <c r="AT119" i="1"/>
  <c r="AK119" i="1"/>
  <c r="AJ119" i="1"/>
  <c r="AB119" i="1"/>
  <c r="S119" i="1"/>
  <c r="R119" i="1"/>
  <c r="J119" i="1"/>
  <c r="I119" i="1"/>
  <c r="AT118" i="1"/>
  <c r="AS118" i="1"/>
  <c r="AK118" i="1"/>
  <c r="AB118" i="1"/>
  <c r="S118" i="1"/>
  <c r="R118" i="1"/>
  <c r="J118" i="1"/>
  <c r="I118" i="1"/>
  <c r="AT117" i="1"/>
  <c r="AK117" i="1"/>
  <c r="AB117" i="1"/>
  <c r="AA117" i="1"/>
  <c r="S117" i="1"/>
  <c r="J117" i="1"/>
  <c r="P75" i="1"/>
  <c r="R78" i="1"/>
  <c r="P78" i="1"/>
  <c r="T78" i="1"/>
  <c r="Y78" i="1"/>
  <c r="Y77" i="1"/>
  <c r="AA78" i="1"/>
  <c r="AC78" i="1"/>
  <c r="AH54" i="1"/>
  <c r="AL54" i="1"/>
  <c r="G29" i="1"/>
  <c r="Y75" i="1"/>
  <c r="AA74" i="1"/>
  <c r="G100" i="1"/>
  <c r="P100" i="1"/>
  <c r="Y100" i="1"/>
  <c r="AH100" i="1"/>
  <c r="AW111" i="1"/>
  <c r="AX111" i="1"/>
  <c r="K100" i="1"/>
  <c r="T100" i="1"/>
  <c r="AC100" i="1"/>
  <c r="AL100" i="1"/>
  <c r="AU100" i="1"/>
  <c r="K111" i="1"/>
  <c r="T111" i="1"/>
  <c r="AC111" i="1"/>
  <c r="AL111" i="1"/>
  <c r="AU111" i="1"/>
  <c r="AV111" i="1"/>
  <c r="AT111" i="1"/>
  <c r="AS111" i="1"/>
  <c r="AK111" i="1"/>
  <c r="AJ111" i="1"/>
  <c r="AB111" i="1"/>
  <c r="AA111" i="1"/>
  <c r="S111" i="1"/>
  <c r="R111" i="1"/>
  <c r="J111" i="1"/>
  <c r="I111" i="1"/>
  <c r="G99" i="1"/>
  <c r="P99" i="1"/>
  <c r="Y99" i="1"/>
  <c r="AH99" i="1"/>
  <c r="AW110" i="1"/>
  <c r="AX110" i="1"/>
  <c r="K99" i="1"/>
  <c r="P95" i="1"/>
  <c r="R99" i="1"/>
  <c r="T99" i="1"/>
  <c r="AA99" i="1"/>
  <c r="AC99" i="1"/>
  <c r="AL99" i="1"/>
  <c r="AU99" i="1"/>
  <c r="K110" i="1"/>
  <c r="R110" i="1"/>
  <c r="T110" i="1"/>
  <c r="AA110" i="1"/>
  <c r="AC110" i="1"/>
  <c r="AL110" i="1"/>
  <c r="AS110" i="1"/>
  <c r="AU110" i="1"/>
  <c r="AV110" i="1"/>
  <c r="AT110" i="1"/>
  <c r="AK110" i="1"/>
  <c r="AJ110" i="1"/>
  <c r="AB110" i="1"/>
  <c r="S110" i="1"/>
  <c r="J110" i="1"/>
  <c r="I110" i="1"/>
  <c r="G98" i="1"/>
  <c r="P98" i="1"/>
  <c r="Y98" i="1"/>
  <c r="AH98" i="1"/>
  <c r="AW109" i="1"/>
  <c r="AX109" i="1"/>
  <c r="K98" i="1"/>
  <c r="T98" i="1"/>
  <c r="Y95" i="1"/>
  <c r="AA98" i="1"/>
  <c r="AC98" i="1"/>
  <c r="AJ98" i="1"/>
  <c r="AL98" i="1"/>
  <c r="AS98" i="1"/>
  <c r="AU98" i="1"/>
  <c r="K109" i="1"/>
  <c r="T109" i="1"/>
  <c r="AA109" i="1"/>
  <c r="AC109" i="1"/>
  <c r="AJ109" i="1"/>
  <c r="AL109" i="1"/>
  <c r="AS109" i="1"/>
  <c r="AU109" i="1"/>
  <c r="AV109" i="1"/>
  <c r="AT109" i="1"/>
  <c r="AK109" i="1"/>
  <c r="AB109" i="1"/>
  <c r="S109" i="1"/>
  <c r="R109" i="1"/>
  <c r="J109" i="1"/>
  <c r="I109" i="1"/>
  <c r="G97" i="1"/>
  <c r="P97" i="1"/>
  <c r="Y97" i="1"/>
  <c r="AH97" i="1"/>
  <c r="AQ97" i="1"/>
  <c r="AW108" i="1"/>
  <c r="AX108" i="1"/>
  <c r="K97" i="1"/>
  <c r="R97" i="1"/>
  <c r="T97" i="1"/>
  <c r="AC97" i="1"/>
  <c r="AL97" i="1"/>
  <c r="AU97" i="1"/>
  <c r="I108" i="1"/>
  <c r="K108" i="1"/>
  <c r="R108" i="1"/>
  <c r="AC108" i="1"/>
  <c r="AL108" i="1"/>
  <c r="AU108" i="1"/>
  <c r="AV108" i="1"/>
  <c r="AT108" i="1"/>
  <c r="AS108" i="1"/>
  <c r="AK108" i="1"/>
  <c r="AJ108" i="1"/>
  <c r="AB108" i="1"/>
  <c r="AA108" i="1"/>
  <c r="S108" i="1"/>
  <c r="J108" i="1"/>
  <c r="G96" i="1"/>
  <c r="P96" i="1"/>
  <c r="Y96" i="1"/>
  <c r="AH96" i="1"/>
  <c r="AW107" i="1"/>
  <c r="AX107" i="1"/>
  <c r="I96" i="1"/>
  <c r="K96" i="1"/>
  <c r="R96" i="1"/>
  <c r="T96" i="1"/>
  <c r="AC96" i="1"/>
  <c r="AJ96" i="1"/>
  <c r="AL96" i="1"/>
  <c r="AS96" i="1"/>
  <c r="AU96" i="1"/>
  <c r="I107" i="1"/>
  <c r="K107" i="1"/>
  <c r="R107" i="1"/>
  <c r="T107" i="1"/>
  <c r="AA107" i="1"/>
  <c r="AC107" i="1"/>
  <c r="AJ107" i="1"/>
  <c r="AL107" i="1"/>
  <c r="AS107" i="1"/>
  <c r="AU107" i="1"/>
  <c r="AV107" i="1"/>
  <c r="AT107" i="1"/>
  <c r="AK107" i="1"/>
  <c r="AB107" i="1"/>
  <c r="S107" i="1"/>
  <c r="J107" i="1"/>
  <c r="G95" i="1"/>
  <c r="AH95" i="1"/>
  <c r="AW106" i="1"/>
  <c r="AX106" i="1"/>
  <c r="I95" i="1"/>
  <c r="K95" i="1"/>
  <c r="T95" i="1"/>
  <c r="AC95" i="1"/>
  <c r="AJ95" i="1"/>
  <c r="AL95" i="1"/>
  <c r="AU95" i="1"/>
  <c r="I106" i="1"/>
  <c r="K106" i="1"/>
  <c r="T106" i="1"/>
  <c r="AC106" i="1"/>
  <c r="AJ106" i="1"/>
  <c r="AL106" i="1"/>
  <c r="AU106" i="1"/>
  <c r="AV106" i="1"/>
  <c r="AT106" i="1"/>
  <c r="AS106" i="1"/>
  <c r="AK106" i="1"/>
  <c r="AB106" i="1"/>
  <c r="AA106" i="1"/>
  <c r="S106" i="1"/>
  <c r="R106" i="1"/>
  <c r="J106" i="1"/>
  <c r="AT100" i="1"/>
  <c r="AS100" i="1"/>
  <c r="AK100" i="1"/>
  <c r="AJ100" i="1"/>
  <c r="AB100" i="1"/>
  <c r="AA100" i="1"/>
  <c r="S100" i="1"/>
  <c r="R100" i="1"/>
  <c r="J100" i="1"/>
  <c r="I100" i="1"/>
  <c r="AT99" i="1"/>
  <c r="AS99" i="1"/>
  <c r="AK99" i="1"/>
  <c r="AJ99" i="1"/>
  <c r="AB99" i="1"/>
  <c r="S99" i="1"/>
  <c r="J99" i="1"/>
  <c r="I99" i="1"/>
  <c r="AT98" i="1"/>
  <c r="AK98" i="1"/>
  <c r="AB98" i="1"/>
  <c r="S98" i="1"/>
  <c r="R98" i="1"/>
  <c r="J98" i="1"/>
  <c r="I98" i="1"/>
  <c r="AT97" i="1"/>
  <c r="AS97" i="1"/>
  <c r="AK97" i="1"/>
  <c r="AJ97" i="1"/>
  <c r="AB97" i="1"/>
  <c r="AA97" i="1"/>
  <c r="S97" i="1"/>
  <c r="J97" i="1"/>
  <c r="I97" i="1"/>
  <c r="AT96" i="1"/>
  <c r="AK96" i="1"/>
  <c r="AB96" i="1"/>
  <c r="S96" i="1"/>
  <c r="J96" i="1"/>
  <c r="AT95" i="1"/>
  <c r="AS95" i="1"/>
  <c r="AK95" i="1"/>
  <c r="AB95" i="1"/>
  <c r="AA95" i="1"/>
  <c r="S95" i="1"/>
  <c r="R95" i="1"/>
  <c r="J95" i="1"/>
  <c r="G44" i="2"/>
  <c r="K44" i="2"/>
  <c r="J44" i="2"/>
  <c r="G39" i="2"/>
  <c r="I44" i="2"/>
  <c r="G43" i="2"/>
  <c r="K43" i="2"/>
  <c r="J43" i="2"/>
  <c r="G40" i="2"/>
  <c r="I43" i="2"/>
  <c r="G42" i="2"/>
  <c r="K42" i="2"/>
  <c r="J42" i="2"/>
  <c r="G41" i="2"/>
  <c r="I42" i="2"/>
  <c r="K41" i="2"/>
  <c r="J41" i="2"/>
  <c r="I41" i="2"/>
  <c r="K40" i="2"/>
  <c r="J40" i="2"/>
  <c r="I40" i="2"/>
  <c r="K39" i="2"/>
  <c r="J39" i="2"/>
  <c r="I39" i="2"/>
  <c r="G33" i="2"/>
  <c r="K33" i="2"/>
  <c r="J33" i="2"/>
  <c r="G28" i="2"/>
  <c r="I33" i="2"/>
  <c r="G32" i="2"/>
  <c r="K32" i="2"/>
  <c r="J32" i="2"/>
  <c r="G29" i="2"/>
  <c r="I32" i="2"/>
  <c r="G31" i="2"/>
  <c r="K31" i="2"/>
  <c r="J31" i="2"/>
  <c r="G30" i="2"/>
  <c r="I31" i="2"/>
  <c r="K30" i="2"/>
  <c r="J30" i="2"/>
  <c r="I30" i="2"/>
  <c r="K29" i="2"/>
  <c r="J29" i="2"/>
  <c r="I29" i="2"/>
  <c r="K28" i="2"/>
  <c r="J28" i="2"/>
  <c r="I28" i="2"/>
  <c r="G22" i="2"/>
  <c r="K22" i="2"/>
  <c r="J22" i="2"/>
  <c r="G17" i="2"/>
  <c r="I22" i="2"/>
  <c r="G21" i="2"/>
  <c r="K21" i="2"/>
  <c r="J21" i="2"/>
  <c r="G18" i="2"/>
  <c r="I21" i="2"/>
  <c r="G20" i="2"/>
  <c r="K20" i="2"/>
  <c r="J20" i="2"/>
  <c r="G19" i="2"/>
  <c r="I20" i="2"/>
  <c r="K19" i="2"/>
  <c r="J19" i="2"/>
  <c r="I19" i="2"/>
  <c r="K18" i="2"/>
  <c r="J18" i="2"/>
  <c r="I18" i="2"/>
  <c r="K17" i="2"/>
  <c r="J17" i="2"/>
  <c r="I17" i="2"/>
  <c r="G11" i="2"/>
  <c r="K11" i="2"/>
  <c r="J11" i="2"/>
  <c r="G6" i="2"/>
  <c r="I11" i="2"/>
  <c r="G10" i="2"/>
  <c r="K10" i="2"/>
  <c r="J10" i="2"/>
  <c r="G7" i="2"/>
  <c r="I10" i="2"/>
  <c r="G9" i="2"/>
  <c r="K9" i="2"/>
  <c r="J9" i="2"/>
  <c r="G8" i="2"/>
  <c r="I9" i="2"/>
  <c r="K8" i="2"/>
  <c r="J8" i="2"/>
  <c r="I8" i="2"/>
  <c r="K7" i="2"/>
  <c r="J7" i="2"/>
  <c r="I7" i="2"/>
  <c r="K6" i="2"/>
  <c r="J6" i="2"/>
  <c r="I6" i="2"/>
  <c r="AU12" i="1"/>
  <c r="AS11" i="1"/>
  <c r="AU11" i="1"/>
  <c r="AS10" i="1"/>
  <c r="AU10" i="1"/>
  <c r="AU9" i="1"/>
  <c r="AS8" i="1"/>
  <c r="AU8" i="1"/>
  <c r="AS7" i="1"/>
  <c r="AU7" i="1"/>
  <c r="AU23" i="1"/>
  <c r="AS22" i="1"/>
  <c r="AU22" i="1"/>
  <c r="AS21" i="1"/>
  <c r="AU21" i="1"/>
  <c r="AU20" i="1"/>
  <c r="AU19" i="1"/>
  <c r="AS18" i="1"/>
  <c r="AU18" i="1"/>
  <c r="P89" i="1"/>
  <c r="T89" i="1"/>
  <c r="T88" i="1"/>
  <c r="T87" i="1"/>
  <c r="T86" i="1"/>
  <c r="P85" i="1"/>
  <c r="T85" i="1"/>
  <c r="R84" i="1"/>
  <c r="T84" i="1"/>
  <c r="G89" i="1"/>
  <c r="K89" i="1"/>
  <c r="K88" i="1"/>
  <c r="K87" i="1"/>
  <c r="I86" i="1"/>
  <c r="K86" i="1"/>
  <c r="G85" i="1"/>
  <c r="K85" i="1"/>
  <c r="K84" i="1"/>
  <c r="Y89" i="1"/>
  <c r="AC89" i="1"/>
  <c r="AC88" i="1"/>
  <c r="AC87" i="1"/>
  <c r="AC86" i="1"/>
  <c r="Y85" i="1"/>
  <c r="AC85" i="1"/>
  <c r="AA84" i="1"/>
  <c r="AC84" i="1"/>
  <c r="AQ89" i="1"/>
  <c r="AU89" i="1"/>
  <c r="AS88" i="1"/>
  <c r="AU88" i="1"/>
  <c r="AU87" i="1"/>
  <c r="AU86" i="1"/>
  <c r="AQ85" i="1"/>
  <c r="AU85" i="1"/>
  <c r="AU84" i="1"/>
  <c r="AH89" i="1"/>
  <c r="AL89" i="1"/>
  <c r="AL88" i="1"/>
  <c r="AJ87" i="1"/>
  <c r="AL87" i="1"/>
  <c r="AL86" i="1"/>
  <c r="AH85" i="1"/>
  <c r="AL85" i="1"/>
  <c r="AJ84" i="1"/>
  <c r="AL84" i="1"/>
  <c r="G56" i="1"/>
  <c r="K56" i="1"/>
  <c r="G55" i="1"/>
  <c r="G52" i="1"/>
  <c r="I55" i="1"/>
  <c r="K55" i="1"/>
  <c r="G54" i="1"/>
  <c r="G53" i="1"/>
  <c r="I54" i="1"/>
  <c r="K54" i="1"/>
  <c r="I53" i="1"/>
  <c r="K53" i="1"/>
  <c r="K52" i="1"/>
  <c r="G51" i="1"/>
  <c r="I51" i="1"/>
  <c r="K51" i="1"/>
  <c r="P56" i="1"/>
  <c r="P53" i="1"/>
  <c r="R56" i="1"/>
  <c r="T56" i="1"/>
  <c r="P55" i="1"/>
  <c r="P51" i="1"/>
  <c r="R55" i="1"/>
  <c r="T55" i="1"/>
  <c r="P54" i="1"/>
  <c r="T54" i="1"/>
  <c r="R53" i="1"/>
  <c r="T53" i="1"/>
  <c r="P52" i="1"/>
  <c r="R52" i="1"/>
  <c r="T52" i="1"/>
  <c r="T51" i="1"/>
  <c r="Y56" i="1"/>
  <c r="AC56" i="1"/>
  <c r="Y55" i="1"/>
  <c r="AA55" i="1"/>
  <c r="AC55" i="1"/>
  <c r="Y54" i="1"/>
  <c r="AC54" i="1"/>
  <c r="Y53" i="1"/>
  <c r="AC53" i="1"/>
  <c r="Y52" i="1"/>
  <c r="AA52" i="1"/>
  <c r="AC52" i="1"/>
  <c r="Y51" i="1"/>
  <c r="AA51" i="1"/>
  <c r="AC51" i="1"/>
  <c r="AH56" i="1"/>
  <c r="AL56" i="1"/>
  <c r="AH55" i="1"/>
  <c r="AJ55" i="1"/>
  <c r="AL55" i="1"/>
  <c r="AH53" i="1"/>
  <c r="AL53" i="1"/>
  <c r="AH52" i="1"/>
  <c r="AJ52" i="1"/>
  <c r="AL52" i="1"/>
  <c r="AH51" i="1"/>
  <c r="AJ51" i="1"/>
  <c r="AL51" i="1"/>
  <c r="AS56" i="1"/>
  <c r="AU56" i="1"/>
  <c r="AS55" i="1"/>
  <c r="AU55" i="1"/>
  <c r="AS54" i="1"/>
  <c r="AU54" i="1"/>
  <c r="AU53" i="1"/>
  <c r="AU52" i="1"/>
  <c r="AS51" i="1"/>
  <c r="AU51" i="1"/>
  <c r="AQ78" i="1"/>
  <c r="AU78" i="1"/>
  <c r="AS77" i="1"/>
  <c r="AU77" i="1"/>
  <c r="AU76" i="1"/>
  <c r="AU75" i="1"/>
  <c r="AQ74" i="1"/>
  <c r="AU74" i="1"/>
  <c r="AU73" i="1"/>
  <c r="AU67" i="1"/>
  <c r="AS66" i="1"/>
  <c r="AU66" i="1"/>
  <c r="AS65" i="1"/>
  <c r="AU65" i="1"/>
  <c r="AU64" i="1"/>
  <c r="AU63" i="1"/>
  <c r="AS62" i="1"/>
  <c r="AU62" i="1"/>
  <c r="AL67" i="1"/>
  <c r="AJ65" i="1"/>
  <c r="AL65" i="1"/>
  <c r="AL64" i="1"/>
  <c r="AJ63" i="1"/>
  <c r="AL63" i="1"/>
  <c r="AJ62" i="1"/>
  <c r="AL62" i="1"/>
  <c r="AH78" i="1"/>
  <c r="AH74" i="1"/>
  <c r="AJ78" i="1"/>
  <c r="AL78" i="1"/>
  <c r="AH77" i="1"/>
  <c r="AL77" i="1"/>
  <c r="AH76" i="1"/>
  <c r="AJ76" i="1"/>
  <c r="AL76" i="1"/>
  <c r="AH75" i="1"/>
  <c r="AL75" i="1"/>
  <c r="AJ74" i="1"/>
  <c r="AL74" i="1"/>
  <c r="AH73" i="1"/>
  <c r="AJ73" i="1"/>
  <c r="AL73" i="1"/>
  <c r="AA77" i="1"/>
  <c r="AC77" i="1"/>
  <c r="Y76" i="1"/>
  <c r="AC76" i="1"/>
  <c r="Y74" i="1"/>
  <c r="AA75" i="1"/>
  <c r="AC75" i="1"/>
  <c r="AC74" i="1"/>
  <c r="Y73" i="1"/>
  <c r="AA73" i="1"/>
  <c r="AC73" i="1"/>
  <c r="AC67" i="1"/>
  <c r="AA66" i="1"/>
  <c r="AC66" i="1"/>
  <c r="AC65" i="1"/>
  <c r="AC64" i="1"/>
  <c r="AA63" i="1"/>
  <c r="AC63" i="1"/>
  <c r="AA62" i="1"/>
  <c r="AC62" i="1"/>
  <c r="P77" i="1"/>
  <c r="P73" i="1"/>
  <c r="R77" i="1"/>
  <c r="T77" i="1"/>
  <c r="P76" i="1"/>
  <c r="T76" i="1"/>
  <c r="R75" i="1"/>
  <c r="T75" i="1"/>
  <c r="P74" i="1"/>
  <c r="T74" i="1"/>
  <c r="R73" i="1"/>
  <c r="T73" i="1"/>
  <c r="T67" i="1"/>
  <c r="T66" i="1"/>
  <c r="R65" i="1"/>
  <c r="T65" i="1"/>
  <c r="R64" i="1"/>
  <c r="T64" i="1"/>
  <c r="T63" i="1"/>
  <c r="R62" i="1"/>
  <c r="T62" i="1"/>
  <c r="G78" i="1"/>
  <c r="G73" i="1"/>
  <c r="I78" i="1"/>
  <c r="K78" i="1"/>
  <c r="G77" i="1"/>
  <c r="G74" i="1"/>
  <c r="I77" i="1"/>
  <c r="K77" i="1"/>
  <c r="G76" i="1"/>
  <c r="G75" i="1"/>
  <c r="I76" i="1"/>
  <c r="K76" i="1"/>
  <c r="K75" i="1"/>
  <c r="I74" i="1"/>
  <c r="K74" i="1"/>
  <c r="I73" i="1"/>
  <c r="K73" i="1"/>
  <c r="K67" i="1"/>
  <c r="K66" i="1"/>
  <c r="I65" i="1"/>
  <c r="K65" i="1"/>
  <c r="K64" i="1"/>
  <c r="I63" i="1"/>
  <c r="K63" i="1"/>
  <c r="I62" i="1"/>
  <c r="K62" i="1"/>
  <c r="AU45" i="1"/>
  <c r="AU44" i="1"/>
  <c r="AQ43" i="1"/>
  <c r="AU43" i="1"/>
  <c r="AS42" i="1"/>
  <c r="AU42" i="1"/>
  <c r="AS41" i="1"/>
  <c r="AU41" i="1"/>
  <c r="AU40" i="1"/>
  <c r="AS34" i="1"/>
  <c r="AU34" i="1"/>
  <c r="AS33" i="1"/>
  <c r="AU33" i="1"/>
  <c r="AU32" i="1"/>
  <c r="AS31" i="1"/>
  <c r="AU31" i="1"/>
  <c r="AS30" i="1"/>
  <c r="AU30" i="1"/>
  <c r="AU29" i="1"/>
  <c r="AH34" i="1"/>
  <c r="AH30" i="1"/>
  <c r="AJ34" i="1"/>
  <c r="AL34" i="1"/>
  <c r="AH33" i="1"/>
  <c r="AL33" i="1"/>
  <c r="AH32" i="1"/>
  <c r="AJ32" i="1"/>
  <c r="AL32" i="1"/>
  <c r="AH31" i="1"/>
  <c r="AH29" i="1"/>
  <c r="AJ31" i="1"/>
  <c r="AL31" i="1"/>
  <c r="AL30" i="1"/>
  <c r="AJ29" i="1"/>
  <c r="AL29" i="1"/>
  <c r="AL44" i="1"/>
  <c r="AH43" i="1"/>
  <c r="AL43" i="1"/>
  <c r="AL42" i="1"/>
  <c r="AL41" i="1"/>
  <c r="AJ40" i="1"/>
  <c r="AL40" i="1"/>
  <c r="AA45" i="1"/>
  <c r="AC45" i="1"/>
  <c r="AC44" i="1"/>
  <c r="Y43" i="1"/>
  <c r="AC43" i="1"/>
  <c r="AC42" i="1"/>
  <c r="AA41" i="1"/>
  <c r="AC41" i="1"/>
  <c r="AC40" i="1"/>
  <c r="Y34" i="1"/>
  <c r="AA34" i="1"/>
  <c r="AC34" i="1"/>
  <c r="AA33" i="1"/>
  <c r="AC33" i="1"/>
  <c r="Y32" i="1"/>
  <c r="AC32" i="1"/>
  <c r="Y31" i="1"/>
  <c r="Y30" i="1"/>
  <c r="AA31" i="1"/>
  <c r="AC31" i="1"/>
  <c r="AC30" i="1"/>
  <c r="Y29" i="1"/>
  <c r="AA29" i="1"/>
  <c r="AC29" i="1"/>
  <c r="P34" i="1"/>
  <c r="P31" i="1"/>
  <c r="R34" i="1"/>
  <c r="T34" i="1"/>
  <c r="P33" i="1"/>
  <c r="P29" i="1"/>
  <c r="R33" i="1"/>
  <c r="T33" i="1"/>
  <c r="P32" i="1"/>
  <c r="P30" i="1"/>
  <c r="R32" i="1"/>
  <c r="T32" i="1"/>
  <c r="R31" i="1"/>
  <c r="T31" i="1"/>
  <c r="T30" i="1"/>
  <c r="R29" i="1"/>
  <c r="T29" i="1"/>
  <c r="R45" i="1"/>
  <c r="T45" i="1"/>
  <c r="T44" i="1"/>
  <c r="P43" i="1"/>
  <c r="T43" i="1"/>
  <c r="T42" i="1"/>
  <c r="T41" i="1"/>
  <c r="R40" i="1"/>
  <c r="T40" i="1"/>
  <c r="I45" i="1"/>
  <c r="K45" i="1"/>
  <c r="I44" i="1"/>
  <c r="K44" i="1"/>
  <c r="K43" i="1"/>
  <c r="I42" i="1"/>
  <c r="K42" i="1"/>
  <c r="K41" i="1"/>
  <c r="I40" i="1"/>
  <c r="K40" i="1"/>
  <c r="G34" i="1"/>
  <c r="I34" i="1"/>
  <c r="K34" i="1"/>
  <c r="G33" i="1"/>
  <c r="G30" i="1"/>
  <c r="I33" i="1"/>
  <c r="K33" i="1"/>
  <c r="G32" i="1"/>
  <c r="G31" i="1"/>
  <c r="I32" i="1"/>
  <c r="K32" i="1"/>
  <c r="K31" i="1"/>
  <c r="K30" i="1"/>
  <c r="I29" i="1"/>
  <c r="K29" i="1"/>
  <c r="AH12" i="1"/>
  <c r="AH8" i="1"/>
  <c r="AJ12" i="1"/>
  <c r="AL12" i="1"/>
  <c r="AH11" i="1"/>
  <c r="AH10" i="1"/>
  <c r="AJ11" i="1"/>
  <c r="AL11" i="1"/>
  <c r="AL10" i="1"/>
  <c r="AH9" i="1"/>
  <c r="AH7" i="1"/>
  <c r="AJ9" i="1"/>
  <c r="AL9" i="1"/>
  <c r="AL8" i="1"/>
  <c r="AJ7" i="1"/>
  <c r="AL7" i="1"/>
  <c r="AJ23" i="1"/>
  <c r="AL23" i="1"/>
  <c r="AJ22" i="1"/>
  <c r="AL22" i="1"/>
  <c r="AL21" i="1"/>
  <c r="AL20" i="1"/>
  <c r="AL19" i="1"/>
  <c r="AJ18" i="1"/>
  <c r="AL18" i="1"/>
  <c r="AC23" i="1"/>
  <c r="AA22" i="1"/>
  <c r="AC22" i="1"/>
  <c r="AC21" i="1"/>
  <c r="AA20" i="1"/>
  <c r="AC20" i="1"/>
  <c r="AC19" i="1"/>
  <c r="AA18" i="1"/>
  <c r="AC18" i="1"/>
  <c r="Y12" i="1"/>
  <c r="AC12" i="1"/>
  <c r="Y11" i="1"/>
  <c r="AA11" i="1"/>
  <c r="AC11" i="1"/>
  <c r="Y10" i="1"/>
  <c r="Y7" i="1"/>
  <c r="AA10" i="1"/>
  <c r="AC10" i="1"/>
  <c r="Y9" i="1"/>
  <c r="Y8" i="1"/>
  <c r="AA9" i="1"/>
  <c r="AC9" i="1"/>
  <c r="AA8" i="1"/>
  <c r="AC8" i="1"/>
  <c r="AA7" i="1"/>
  <c r="AC7" i="1"/>
  <c r="P12" i="1"/>
  <c r="T12" i="1"/>
  <c r="P11" i="1"/>
  <c r="T11" i="1"/>
  <c r="P10" i="1"/>
  <c r="P8" i="1"/>
  <c r="R10" i="1"/>
  <c r="T10" i="1"/>
  <c r="P9" i="1"/>
  <c r="R9" i="1"/>
  <c r="T9" i="1"/>
  <c r="R8" i="1"/>
  <c r="T8" i="1"/>
  <c r="P7" i="1"/>
  <c r="R7" i="1"/>
  <c r="T7" i="1"/>
  <c r="T23" i="1"/>
  <c r="R22" i="1"/>
  <c r="T22" i="1"/>
  <c r="R21" i="1"/>
  <c r="T21" i="1"/>
  <c r="R20" i="1"/>
  <c r="T20" i="1"/>
  <c r="T19" i="1"/>
  <c r="T18" i="1"/>
  <c r="K23" i="1"/>
  <c r="I22" i="1"/>
  <c r="K22" i="1"/>
  <c r="I21" i="1"/>
  <c r="K21" i="1"/>
  <c r="I20" i="1"/>
  <c r="K20" i="1"/>
  <c r="K19" i="1"/>
  <c r="I18" i="1"/>
  <c r="K18" i="1"/>
  <c r="G7" i="1"/>
  <c r="I12" i="1"/>
  <c r="K12" i="1"/>
  <c r="G11" i="1"/>
  <c r="G8" i="1"/>
  <c r="I11" i="1"/>
  <c r="K11" i="1"/>
  <c r="G10" i="1"/>
  <c r="G9" i="1"/>
  <c r="I10" i="1"/>
  <c r="K10" i="1"/>
  <c r="I9" i="1"/>
  <c r="K9" i="1"/>
  <c r="K8" i="1"/>
  <c r="AA76" i="1"/>
  <c r="AK89" i="1"/>
  <c r="AK88" i="1"/>
  <c r="AK87" i="1"/>
  <c r="AK86" i="1"/>
  <c r="AK85" i="1"/>
  <c r="AK84" i="1"/>
  <c r="AT89" i="1"/>
  <c r="AT88" i="1"/>
  <c r="AT87" i="1"/>
  <c r="AT86" i="1"/>
  <c r="AT85" i="1"/>
  <c r="AT84" i="1"/>
  <c r="AT78" i="1"/>
  <c r="AT77" i="1"/>
  <c r="AT76" i="1"/>
  <c r="AT75" i="1"/>
  <c r="AT74" i="1"/>
  <c r="AT73" i="1"/>
  <c r="AB89" i="1"/>
  <c r="AB88" i="1"/>
  <c r="AB87" i="1"/>
  <c r="AB86" i="1"/>
  <c r="AB85" i="1"/>
  <c r="AB84" i="1"/>
  <c r="AB67" i="1"/>
  <c r="AB66" i="1"/>
  <c r="AB65" i="1"/>
  <c r="AB64" i="1"/>
  <c r="AB63" i="1"/>
  <c r="AB62" i="1"/>
  <c r="S89" i="1"/>
  <c r="S88" i="1"/>
  <c r="S87" i="1"/>
  <c r="S86" i="1"/>
  <c r="S85" i="1"/>
  <c r="S84" i="1"/>
  <c r="S78" i="1"/>
  <c r="S77" i="1"/>
  <c r="S76" i="1"/>
  <c r="S75" i="1"/>
  <c r="S74" i="1"/>
  <c r="S73" i="1"/>
  <c r="S67" i="1"/>
  <c r="S66" i="1"/>
  <c r="S65" i="1"/>
  <c r="S64" i="1"/>
  <c r="S63" i="1"/>
  <c r="S62" i="1"/>
  <c r="J67" i="1"/>
  <c r="J66" i="1"/>
  <c r="J65" i="1"/>
  <c r="J64" i="1"/>
  <c r="J63" i="1"/>
  <c r="J62" i="1"/>
  <c r="J89" i="1"/>
  <c r="J88" i="1"/>
  <c r="J87" i="1"/>
  <c r="J86" i="1"/>
  <c r="J85" i="1"/>
  <c r="J84" i="1"/>
  <c r="J78" i="1"/>
  <c r="J77" i="1"/>
  <c r="J76" i="1"/>
  <c r="J75" i="1"/>
  <c r="J74" i="1"/>
  <c r="J73" i="1"/>
  <c r="AB78" i="1"/>
  <c r="AB77" i="1"/>
  <c r="AB76" i="1"/>
  <c r="AB75" i="1"/>
  <c r="AB74" i="1"/>
  <c r="AB73" i="1"/>
  <c r="AK78" i="1"/>
  <c r="AK77" i="1"/>
  <c r="AK76" i="1"/>
  <c r="AK75" i="1"/>
  <c r="AK74" i="1"/>
  <c r="AK73" i="1"/>
  <c r="AT67" i="1"/>
  <c r="AT66" i="1"/>
  <c r="AT65" i="1"/>
  <c r="AT64" i="1"/>
  <c r="AT63" i="1"/>
  <c r="AT62" i="1"/>
  <c r="AK56" i="1"/>
  <c r="AK55" i="1"/>
  <c r="AK54" i="1"/>
  <c r="AK53" i="1"/>
  <c r="AK52" i="1"/>
  <c r="AK51" i="1"/>
  <c r="AT56" i="1"/>
  <c r="AT55" i="1"/>
  <c r="AT54" i="1"/>
  <c r="AT53" i="1"/>
  <c r="AT52" i="1"/>
  <c r="AT51" i="1"/>
  <c r="AB56" i="1"/>
  <c r="AB55" i="1"/>
  <c r="AB54" i="1"/>
  <c r="AB53" i="1"/>
  <c r="AB52" i="1"/>
  <c r="AB51" i="1"/>
  <c r="S56" i="1"/>
  <c r="S55" i="1"/>
  <c r="S54" i="1"/>
  <c r="S53" i="1"/>
  <c r="S52" i="1"/>
  <c r="S51" i="1"/>
  <c r="J56" i="1"/>
  <c r="J55" i="1"/>
  <c r="J54" i="1"/>
  <c r="J53" i="1"/>
  <c r="J52" i="1"/>
  <c r="J51" i="1"/>
  <c r="S45" i="1"/>
  <c r="S44" i="1"/>
  <c r="S43" i="1"/>
  <c r="S42" i="1"/>
  <c r="S41" i="1"/>
  <c r="S40" i="1"/>
  <c r="J45" i="1"/>
  <c r="J44" i="1"/>
  <c r="J43" i="1"/>
  <c r="J42" i="1"/>
  <c r="J41" i="1"/>
  <c r="J40" i="1"/>
  <c r="AB45" i="1"/>
  <c r="AB44" i="1"/>
  <c r="AB43" i="1"/>
  <c r="AB42" i="1"/>
  <c r="AB41" i="1"/>
  <c r="AB40" i="1"/>
  <c r="AK45" i="1"/>
  <c r="AK44" i="1"/>
  <c r="AK43" i="1"/>
  <c r="AK42" i="1"/>
  <c r="AK41" i="1"/>
  <c r="AK40" i="1"/>
  <c r="AT45" i="1"/>
  <c r="AT44" i="1"/>
  <c r="AT43" i="1"/>
  <c r="AT42" i="1"/>
  <c r="AT41" i="1"/>
  <c r="AT40" i="1"/>
  <c r="AT34" i="1"/>
  <c r="AT33" i="1"/>
  <c r="AT32" i="1"/>
  <c r="AT31" i="1"/>
  <c r="AT30" i="1"/>
  <c r="AT29" i="1"/>
  <c r="AK34" i="1"/>
  <c r="AK33" i="1"/>
  <c r="AK32" i="1"/>
  <c r="AK31" i="1"/>
  <c r="AK30" i="1"/>
  <c r="AK29" i="1"/>
  <c r="AB34" i="1"/>
  <c r="AB32" i="1"/>
  <c r="AB31" i="1"/>
  <c r="AB30" i="1"/>
  <c r="AB29" i="1"/>
  <c r="S34" i="1"/>
  <c r="S33" i="1"/>
  <c r="S32" i="1"/>
  <c r="S31" i="1"/>
  <c r="S30" i="1"/>
  <c r="S29" i="1"/>
  <c r="J34" i="1"/>
  <c r="J33" i="1"/>
  <c r="J32" i="1"/>
  <c r="J31" i="1"/>
  <c r="J30" i="1"/>
  <c r="J29" i="1"/>
  <c r="AT23" i="1"/>
  <c r="AT22" i="1"/>
  <c r="AT21" i="1"/>
  <c r="AT20" i="1"/>
  <c r="AT19" i="1"/>
  <c r="AT18" i="1"/>
  <c r="AK23" i="1"/>
  <c r="AK22" i="1"/>
  <c r="AK21" i="1"/>
  <c r="AK20" i="1"/>
  <c r="AK19" i="1"/>
  <c r="AK18" i="1"/>
  <c r="AB23" i="1"/>
  <c r="AB22" i="1"/>
  <c r="AB21" i="1"/>
  <c r="AB20" i="1"/>
  <c r="AB19" i="1"/>
  <c r="AB18" i="1"/>
  <c r="S23" i="1"/>
  <c r="S22" i="1"/>
  <c r="S21" i="1"/>
  <c r="S20" i="1"/>
  <c r="S19" i="1"/>
  <c r="S18" i="1"/>
  <c r="AT12" i="1"/>
  <c r="AT11" i="1"/>
  <c r="AT10" i="1"/>
  <c r="AT9" i="1"/>
  <c r="AT8" i="1"/>
  <c r="AT7" i="1"/>
  <c r="AB12" i="1"/>
  <c r="AB11" i="1"/>
  <c r="AB10" i="1"/>
  <c r="AB9" i="1"/>
  <c r="AB8" i="1"/>
  <c r="AB7" i="1"/>
  <c r="S12" i="1"/>
  <c r="S11" i="1"/>
  <c r="S10" i="1"/>
  <c r="S9" i="1"/>
  <c r="S8" i="1"/>
  <c r="S7" i="1"/>
  <c r="J23" i="1"/>
  <c r="J22" i="1"/>
  <c r="J21" i="1"/>
  <c r="J20" i="1"/>
  <c r="J19" i="1"/>
  <c r="J18" i="1"/>
  <c r="J12" i="1"/>
  <c r="J11" i="1"/>
  <c r="J10" i="1"/>
  <c r="J9" i="1"/>
  <c r="J8" i="1"/>
  <c r="I7" i="1"/>
  <c r="J7" i="1"/>
  <c r="K7" i="1"/>
  <c r="AW89" i="1"/>
  <c r="AX89" i="1"/>
  <c r="AS78" i="1"/>
  <c r="I89" i="1"/>
  <c r="R89" i="1"/>
  <c r="AA89" i="1"/>
  <c r="AJ89" i="1"/>
  <c r="AS89" i="1"/>
  <c r="AV89" i="1"/>
  <c r="AW88" i="1"/>
  <c r="AX88" i="1"/>
  <c r="AJ77" i="1"/>
  <c r="I88" i="1"/>
  <c r="R88" i="1"/>
  <c r="AA88" i="1"/>
  <c r="AJ88" i="1"/>
  <c r="AV88" i="1"/>
  <c r="AW87" i="1"/>
  <c r="AX87" i="1"/>
  <c r="R76" i="1"/>
  <c r="AS76" i="1"/>
  <c r="I87" i="1"/>
  <c r="R87" i="1"/>
  <c r="AA87" i="1"/>
  <c r="AS87" i="1"/>
  <c r="AV87" i="1"/>
  <c r="AW86" i="1"/>
  <c r="AX86" i="1"/>
  <c r="I75" i="1"/>
  <c r="AJ75" i="1"/>
  <c r="AS75" i="1"/>
  <c r="R86" i="1"/>
  <c r="AA86" i="1"/>
  <c r="AJ86" i="1"/>
  <c r="AS86" i="1"/>
  <c r="AV86" i="1"/>
  <c r="AW85" i="1"/>
  <c r="AX85" i="1"/>
  <c r="R74" i="1"/>
  <c r="AS74" i="1"/>
  <c r="I85" i="1"/>
  <c r="R85" i="1"/>
  <c r="AA85" i="1"/>
  <c r="AJ85" i="1"/>
  <c r="AS85" i="1"/>
  <c r="AV85" i="1"/>
  <c r="AW84" i="1"/>
  <c r="AX84" i="1"/>
  <c r="AS73" i="1"/>
  <c r="I84" i="1"/>
  <c r="AS84" i="1"/>
  <c r="AV84" i="1"/>
  <c r="AW67" i="1"/>
  <c r="AX67" i="1"/>
  <c r="I56" i="1"/>
  <c r="AA56" i="1"/>
  <c r="AJ56" i="1"/>
  <c r="I67" i="1"/>
  <c r="R67" i="1"/>
  <c r="AA67" i="1"/>
  <c r="AJ67" i="1"/>
  <c r="AS67" i="1"/>
  <c r="AV67" i="1"/>
  <c r="AK67" i="1"/>
  <c r="AW66" i="1"/>
  <c r="AX66" i="1"/>
  <c r="I66" i="1"/>
  <c r="R66" i="1"/>
  <c r="AJ66" i="1"/>
  <c r="AV66" i="1"/>
  <c r="AK66" i="1"/>
  <c r="AW65" i="1"/>
  <c r="AX65" i="1"/>
  <c r="R54" i="1"/>
  <c r="AA54" i="1"/>
  <c r="AJ54" i="1"/>
  <c r="AA65" i="1"/>
  <c r="AV65" i="1"/>
  <c r="AK65" i="1"/>
  <c r="AW64" i="1"/>
  <c r="AX64" i="1"/>
  <c r="AA53" i="1"/>
  <c r="AJ53" i="1"/>
  <c r="AS53" i="1"/>
  <c r="I64" i="1"/>
  <c r="AA64" i="1"/>
  <c r="AJ64" i="1"/>
  <c r="AS64" i="1"/>
  <c r="AV64" i="1"/>
  <c r="AK64" i="1"/>
  <c r="AW63" i="1"/>
  <c r="AX63" i="1"/>
  <c r="I52" i="1"/>
  <c r="AS52" i="1"/>
  <c r="R63" i="1"/>
  <c r="AS63" i="1"/>
  <c r="AV63" i="1"/>
  <c r="AK63" i="1"/>
  <c r="AW62" i="1"/>
  <c r="AX62" i="1"/>
  <c r="R51" i="1"/>
  <c r="AV62" i="1"/>
  <c r="AK62" i="1"/>
  <c r="AW45" i="1"/>
  <c r="AX45" i="1"/>
  <c r="AS45" i="1"/>
  <c r="AV45" i="1"/>
  <c r="AW44" i="1"/>
  <c r="AX44" i="1"/>
  <c r="AJ33" i="1"/>
  <c r="R44" i="1"/>
  <c r="AA44" i="1"/>
  <c r="AJ44" i="1"/>
  <c r="AS44" i="1"/>
  <c r="AV44" i="1"/>
  <c r="AW43" i="1"/>
  <c r="AX43" i="1"/>
  <c r="AA32" i="1"/>
  <c r="AS32" i="1"/>
  <c r="I43" i="1"/>
  <c r="R43" i="1"/>
  <c r="AA43" i="1"/>
  <c r="AJ43" i="1"/>
  <c r="AS43" i="1"/>
  <c r="AV43" i="1"/>
  <c r="AW42" i="1"/>
  <c r="AX42" i="1"/>
  <c r="I31" i="1"/>
  <c r="R42" i="1"/>
  <c r="AA42" i="1"/>
  <c r="AJ42" i="1"/>
  <c r="AV42" i="1"/>
  <c r="AW41" i="1"/>
  <c r="AX41" i="1"/>
  <c r="I30" i="1"/>
  <c r="R30" i="1"/>
  <c r="AA30" i="1"/>
  <c r="AJ30" i="1"/>
  <c r="I41" i="1"/>
  <c r="R41" i="1"/>
  <c r="AJ41" i="1"/>
  <c r="AV41" i="1"/>
  <c r="AW40" i="1"/>
  <c r="AX40" i="1"/>
  <c r="AS29" i="1"/>
  <c r="AA40" i="1"/>
  <c r="AS40" i="1"/>
  <c r="AV40" i="1"/>
  <c r="R12" i="1"/>
  <c r="AA23" i="1"/>
  <c r="R23" i="1"/>
  <c r="R19" i="1"/>
  <c r="R18" i="1"/>
  <c r="AA12" i="1"/>
  <c r="R11" i="1"/>
  <c r="AS23" i="1"/>
  <c r="AS20" i="1"/>
  <c r="AS19" i="1"/>
  <c r="AJ21" i="1"/>
  <c r="AJ20" i="1"/>
  <c r="AJ19" i="1"/>
  <c r="AA21" i="1"/>
  <c r="AA19" i="1"/>
  <c r="I23" i="1"/>
  <c r="I19" i="1"/>
  <c r="AS12" i="1"/>
  <c r="AS9" i="1"/>
  <c r="AJ10" i="1"/>
  <c r="AJ8" i="1"/>
  <c r="AW23" i="1"/>
  <c r="AX23" i="1"/>
  <c r="AW22" i="1"/>
  <c r="AX22" i="1"/>
  <c r="AW21" i="1"/>
  <c r="AX21" i="1"/>
  <c r="AW20" i="1"/>
  <c r="AX20" i="1"/>
  <c r="AW19" i="1"/>
  <c r="AX19" i="1"/>
  <c r="AW18" i="1"/>
  <c r="AX18" i="1"/>
  <c r="AV23" i="1"/>
  <c r="AV22" i="1"/>
  <c r="AV21" i="1"/>
  <c r="AV20" i="1"/>
  <c r="I8" i="1"/>
  <c r="AV19" i="1"/>
  <c r="AV18" i="1"/>
  <c r="AK12" i="1"/>
  <c r="AK11" i="1"/>
  <c r="AK10" i="1"/>
  <c r="AK9" i="1"/>
  <c r="AK8" i="1"/>
  <c r="AK7" i="1"/>
</calcChain>
</file>

<file path=xl/sharedStrings.xml><?xml version="1.0" encoding="utf-8"?>
<sst xmlns="http://schemas.openxmlformats.org/spreadsheetml/2006/main" count="1199" uniqueCount="93">
  <si>
    <t>Card 1</t>
  </si>
  <si>
    <t>Sc</t>
  </si>
  <si>
    <t>+</t>
  </si>
  <si>
    <t xml:space="preserve"> </t>
  </si>
  <si>
    <t>Card 2</t>
  </si>
  <si>
    <t>Total</t>
  </si>
  <si>
    <t>Opp</t>
  </si>
  <si>
    <t>Res</t>
  </si>
  <si>
    <t>Points</t>
  </si>
  <si>
    <t>Round 1</t>
  </si>
  <si>
    <t>A</t>
  </si>
  <si>
    <t>B</t>
  </si>
  <si>
    <t>C</t>
  </si>
  <si>
    <t>X</t>
  </si>
  <si>
    <t>Y</t>
  </si>
  <si>
    <t>Z</t>
  </si>
  <si>
    <t>Score</t>
  </si>
  <si>
    <t>Round 2</t>
  </si>
  <si>
    <t>Division 1</t>
  </si>
  <si>
    <t>Tot Pts</t>
  </si>
  <si>
    <t>Agg</t>
  </si>
  <si>
    <t>Av</t>
  </si>
  <si>
    <t>Round 10</t>
  </si>
  <si>
    <t>Round 9</t>
  </si>
  <si>
    <t>Round 8</t>
  </si>
  <si>
    <t>Round 7</t>
  </si>
  <si>
    <t>Round 6</t>
  </si>
  <si>
    <t>Round 3</t>
  </si>
  <si>
    <t>Round 5</t>
  </si>
  <si>
    <t xml:space="preserve">Round 4 </t>
  </si>
  <si>
    <t>Division 4</t>
  </si>
  <si>
    <t>Division 3</t>
  </si>
  <si>
    <t>Division 2</t>
  </si>
  <si>
    <t>D</t>
  </si>
  <si>
    <t>E</t>
  </si>
  <si>
    <t>U</t>
  </si>
  <si>
    <t>V</t>
  </si>
  <si>
    <t>W</t>
  </si>
  <si>
    <t>I</t>
  </si>
  <si>
    <t>J</t>
  </si>
  <si>
    <t>K</t>
  </si>
  <si>
    <t>O</t>
  </si>
  <si>
    <t>P</t>
  </si>
  <si>
    <t>Q</t>
  </si>
  <si>
    <t>AA</t>
  </si>
  <si>
    <t>BB</t>
  </si>
  <si>
    <t>CC</t>
  </si>
  <si>
    <t>DD</t>
  </si>
  <si>
    <t>EE</t>
  </si>
  <si>
    <t>FF</t>
  </si>
  <si>
    <t>SPRINGER BENCH REST LEAGUE Summer 2019</t>
  </si>
  <si>
    <t>Round 4</t>
  </si>
  <si>
    <t>Division 5</t>
  </si>
  <si>
    <t>T Ponsford           (Ilk)</t>
  </si>
  <si>
    <t>N Evans            (Strath)</t>
  </si>
  <si>
    <t>R Foster              (Scar)</t>
  </si>
  <si>
    <t>SPRING AIR RIFLE BENCH REST LEAGUE, Winter 2022/3</t>
  </si>
  <si>
    <t>Division 6</t>
  </si>
  <si>
    <t>Av Best 5 of</t>
  </si>
  <si>
    <t>Rnds 5-10</t>
  </si>
  <si>
    <t>A Padley             (YRI)</t>
  </si>
  <si>
    <t>S Carter              (Scar)</t>
  </si>
  <si>
    <t>P Croft                (Scar)</t>
  </si>
  <si>
    <t>G Bowles           (L Sutt)</t>
  </si>
  <si>
    <t>P Cammish       (Scar)</t>
  </si>
  <si>
    <t>D Easter                (Scar)</t>
  </si>
  <si>
    <t>A Cooke                (Ilk)</t>
  </si>
  <si>
    <t>D Mollon             (Scar)</t>
  </si>
  <si>
    <t>I Wiles                   (YRI)</t>
  </si>
  <si>
    <t>G Burtonshaw    (L Sutt)</t>
  </si>
  <si>
    <t>S Dodds            (S&amp;F)</t>
  </si>
  <si>
    <t>R Gaunt            (S&amp;F)</t>
  </si>
  <si>
    <t>I Lodge              (S&amp;F)</t>
  </si>
  <si>
    <t>N Youd              (MK)</t>
  </si>
  <si>
    <t>C Allain              (Strath)</t>
  </si>
  <si>
    <t>D Atkinson        (Scar)</t>
  </si>
  <si>
    <t>G Gregory          (Scar)</t>
  </si>
  <si>
    <t>Bye</t>
  </si>
  <si>
    <t>R Ward                    (YRI)</t>
  </si>
  <si>
    <t>A Tyson                   (Scar)</t>
  </si>
  <si>
    <t>G Nash                    (Strath)</t>
  </si>
  <si>
    <t>J Collins                  (Scar)</t>
  </si>
  <si>
    <t>D Greenwood       (Strath)</t>
  </si>
  <si>
    <t>P Morley                 (YRI)</t>
  </si>
  <si>
    <t>D Thomson            (Ilk)</t>
  </si>
  <si>
    <t>R Naylor                  (Strath)</t>
  </si>
  <si>
    <t xml:space="preserve">J Swift                      (YRI)  </t>
  </si>
  <si>
    <t>R Rushworth          (Keith)</t>
  </si>
  <si>
    <t>T Walsh                    (MK)</t>
  </si>
  <si>
    <t>G Grffiths                 (MK)</t>
  </si>
  <si>
    <t>D Nendick         (Malt)</t>
  </si>
  <si>
    <t>D Clarkson     (Morl)</t>
  </si>
  <si>
    <t>A Penman (L Sutt)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</si>
</sst>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u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8"/>
      <name val="Calibri"/>
      <family val="2"/>
      <scheme val="minor"/>
    </font>
    <font>
      <b/>
      <i/>
      <u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2"/>
      <name val="Calibri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10" xfId="0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/>
    <xf numFmtId="0" fontId="4" fillId="0" borderId="0" xfId="0" applyFont="1"/>
    <xf numFmtId="0" fontId="5" fillId="0" borderId="2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6" xfId="0" applyFont="1" applyBorder="1"/>
    <xf numFmtId="0" fontId="5" fillId="0" borderId="9" xfId="0" applyFont="1" applyBorder="1"/>
    <xf numFmtId="0" fontId="5" fillId="0" borderId="12" xfId="0" applyFont="1" applyBorder="1"/>
    <xf numFmtId="0" fontId="6" fillId="0" borderId="8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5" xfId="0" applyFont="1" applyBorder="1"/>
    <xf numFmtId="0" fontId="6" fillId="0" borderId="4" xfId="0" applyFont="1" applyBorder="1"/>
    <xf numFmtId="0" fontId="0" fillId="0" borderId="12" xfId="0" applyBorder="1"/>
    <xf numFmtId="0" fontId="5" fillId="0" borderId="13" xfId="0" applyFont="1" applyBorder="1"/>
    <xf numFmtId="0" fontId="5" fillId="0" borderId="4" xfId="0" applyFont="1" applyBorder="1"/>
    <xf numFmtId="0" fontId="5" fillId="0" borderId="14" xfId="0" applyFont="1" applyBorder="1"/>
    <xf numFmtId="0" fontId="8" fillId="0" borderId="0" xfId="0" applyFont="1"/>
    <xf numFmtId="0" fontId="9" fillId="0" borderId="0" xfId="0" applyFont="1"/>
    <xf numFmtId="0" fontId="0" fillId="0" borderId="6" xfId="0" applyBorder="1"/>
    <xf numFmtId="0" fontId="0" fillId="0" borderId="15" xfId="0" applyBorder="1"/>
    <xf numFmtId="0" fontId="5" fillId="0" borderId="1" xfId="0" applyFont="1" applyBorder="1"/>
    <xf numFmtId="0" fontId="10" fillId="0" borderId="9" xfId="0" applyFont="1" applyBorder="1"/>
    <xf numFmtId="0" fontId="0" fillId="0" borderId="8" xfId="0" applyBorder="1"/>
    <xf numFmtId="0" fontId="4" fillId="0" borderId="8" xfId="0" applyFont="1" applyBorder="1"/>
    <xf numFmtId="0" fontId="1" fillId="0" borderId="4" xfId="0" applyFont="1" applyBorder="1"/>
    <xf numFmtId="0" fontId="0" fillId="0" borderId="4" xfId="0" applyBorder="1"/>
    <xf numFmtId="0" fontId="0" fillId="0" borderId="7" xfId="0" applyBorder="1"/>
    <xf numFmtId="0" fontId="12" fillId="0" borderId="8" xfId="0" applyFont="1" applyBorder="1"/>
    <xf numFmtId="0" fontId="1" fillId="2" borderId="10" xfId="0" applyFont="1" applyFill="1" applyBorder="1"/>
    <xf numFmtId="0" fontId="0" fillId="2" borderId="10" xfId="0" applyFill="1" applyBorder="1"/>
    <xf numFmtId="0" fontId="1" fillId="2" borderId="11" xfId="0" applyFont="1" applyFill="1" applyBorder="1"/>
    <xf numFmtId="0" fontId="1" fillId="2" borderId="9" xfId="0" applyFont="1" applyFill="1" applyBorder="1"/>
    <xf numFmtId="0" fontId="0" fillId="2" borderId="11" xfId="0" applyFill="1" applyBorder="1"/>
    <xf numFmtId="164" fontId="0" fillId="0" borderId="1" xfId="0" applyNumberFormat="1" applyBorder="1"/>
    <xf numFmtId="0" fontId="11" fillId="0" borderId="6" xfId="0" applyFont="1" applyBorder="1"/>
    <xf numFmtId="0" fontId="11" fillId="0" borderId="12" xfId="0" applyFont="1" applyBorder="1"/>
    <xf numFmtId="0" fontId="11" fillId="0" borderId="7" xfId="0" applyFont="1" applyBorder="1"/>
    <xf numFmtId="0" fontId="0" fillId="3" borderId="1" xfId="0" applyFill="1" applyBorder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Y133"/>
  <sheetViews>
    <sheetView tabSelected="1" topLeftCell="S6" zoomScale="89" workbookViewId="0">
      <selection activeCell="B20" sqref="B20"/>
    </sheetView>
  </sheetViews>
  <sheetFormatPr defaultColWidth="11.1640625" defaultRowHeight="15.5" x14ac:dyDescent="0.35"/>
  <cols>
    <col min="1" max="1" width="2.33203125" customWidth="1"/>
    <col min="2" max="2" width="25" customWidth="1"/>
    <col min="3" max="48" width="4.6640625" customWidth="1"/>
    <col min="49" max="49" width="7.1640625" customWidth="1"/>
    <col min="50" max="50" width="4.6640625" customWidth="1"/>
  </cols>
  <sheetData>
    <row r="2" spans="1:51" ht="21" x14ac:dyDescent="0.5">
      <c r="B2" s="25" t="s">
        <v>56</v>
      </c>
      <c r="C2" s="26"/>
      <c r="D2" s="26"/>
      <c r="E2" s="26"/>
    </row>
    <row r="3" spans="1:51" x14ac:dyDescent="0.35">
      <c r="B3" t="s">
        <v>3</v>
      </c>
    </row>
    <row r="4" spans="1:51" x14ac:dyDescent="0.35">
      <c r="B4" s="31"/>
      <c r="C4" s="37" t="s">
        <v>9</v>
      </c>
      <c r="D4" s="38"/>
      <c r="E4" s="38"/>
      <c r="F4" s="37" t="s">
        <v>3</v>
      </c>
      <c r="G4" s="37"/>
      <c r="H4" s="37"/>
      <c r="I4" s="37"/>
      <c r="J4" s="37"/>
      <c r="K4" s="39"/>
      <c r="L4" s="37" t="s">
        <v>17</v>
      </c>
      <c r="M4" s="37"/>
      <c r="N4" s="37"/>
      <c r="O4" s="37" t="s">
        <v>3</v>
      </c>
      <c r="P4" s="37"/>
      <c r="Q4" s="37"/>
      <c r="R4" s="37"/>
      <c r="S4" s="37"/>
      <c r="T4" s="39"/>
      <c r="U4" s="37" t="s">
        <v>27</v>
      </c>
      <c r="V4" s="37"/>
      <c r="W4" s="37"/>
      <c r="X4" s="37" t="s">
        <v>3</v>
      </c>
      <c r="Y4" s="37"/>
      <c r="Z4" s="37"/>
      <c r="AA4" s="38"/>
      <c r="AB4" s="38"/>
      <c r="AC4" s="41"/>
      <c r="AD4" s="37" t="s">
        <v>29</v>
      </c>
      <c r="AE4" s="38"/>
      <c r="AF4" s="38"/>
      <c r="AG4" s="37" t="s">
        <v>3</v>
      </c>
      <c r="AH4" s="38"/>
      <c r="AI4" s="38"/>
      <c r="AJ4" s="38"/>
      <c r="AK4" s="38"/>
      <c r="AL4" s="41"/>
      <c r="AM4" s="37" t="s">
        <v>28</v>
      </c>
      <c r="AN4" s="38"/>
      <c r="AO4" s="37"/>
      <c r="AP4" s="37" t="s">
        <v>3</v>
      </c>
      <c r="AQ4" s="38"/>
      <c r="AR4" s="38"/>
      <c r="AS4" s="38"/>
      <c r="AT4" s="38"/>
      <c r="AU4" s="41"/>
    </row>
    <row r="5" spans="1:51" x14ac:dyDescent="0.35">
      <c r="B5" s="32" t="s">
        <v>18</v>
      </c>
      <c r="C5" s="11" t="s">
        <v>0</v>
      </c>
      <c r="D5" s="12" t="s">
        <v>3</v>
      </c>
      <c r="E5" s="14" t="s">
        <v>4</v>
      </c>
      <c r="F5" s="12"/>
      <c r="G5" s="10" t="s">
        <v>5</v>
      </c>
      <c r="H5" s="10" t="s">
        <v>6</v>
      </c>
      <c r="I5" s="13" t="s">
        <v>6</v>
      </c>
      <c r="J5" s="13" t="s">
        <v>7</v>
      </c>
      <c r="K5" s="13" t="s">
        <v>8</v>
      </c>
      <c r="L5" s="11" t="s">
        <v>0</v>
      </c>
      <c r="M5" s="12" t="s">
        <v>3</v>
      </c>
      <c r="N5" s="14" t="s">
        <v>4</v>
      </c>
      <c r="O5" s="12"/>
      <c r="P5" s="10" t="s">
        <v>5</v>
      </c>
      <c r="Q5" s="10" t="s">
        <v>6</v>
      </c>
      <c r="R5" s="13" t="s">
        <v>6</v>
      </c>
      <c r="S5" s="13" t="s">
        <v>7</v>
      </c>
      <c r="T5" s="13" t="s">
        <v>8</v>
      </c>
      <c r="U5" s="11" t="s">
        <v>0</v>
      </c>
      <c r="V5" s="12" t="s">
        <v>3</v>
      </c>
      <c r="W5" s="14" t="s">
        <v>4</v>
      </c>
      <c r="X5" s="12"/>
      <c r="Y5" s="10" t="s">
        <v>5</v>
      </c>
      <c r="Z5" s="10" t="s">
        <v>6</v>
      </c>
      <c r="AA5" s="13" t="s">
        <v>6</v>
      </c>
      <c r="AB5" s="13" t="s">
        <v>7</v>
      </c>
      <c r="AC5" s="13" t="s">
        <v>8</v>
      </c>
      <c r="AD5" s="11" t="s">
        <v>0</v>
      </c>
      <c r="AE5" s="12" t="s">
        <v>3</v>
      </c>
      <c r="AF5" s="14" t="s">
        <v>4</v>
      </c>
      <c r="AG5" s="12"/>
      <c r="AH5" s="10" t="s">
        <v>5</v>
      </c>
      <c r="AI5" s="10" t="s">
        <v>6</v>
      </c>
      <c r="AJ5" s="13" t="s">
        <v>6</v>
      </c>
      <c r="AK5" s="13" t="s">
        <v>7</v>
      </c>
      <c r="AL5" s="13" t="s">
        <v>8</v>
      </c>
      <c r="AM5" s="11" t="s">
        <v>0</v>
      </c>
      <c r="AN5" s="12" t="s">
        <v>3</v>
      </c>
      <c r="AO5" s="14" t="s">
        <v>4</v>
      </c>
      <c r="AP5" s="12"/>
      <c r="AQ5" s="10" t="s">
        <v>5</v>
      </c>
      <c r="AR5" s="10" t="s">
        <v>6</v>
      </c>
      <c r="AS5" s="13" t="s">
        <v>6</v>
      </c>
      <c r="AT5" s="13" t="s">
        <v>7</v>
      </c>
      <c r="AU5" s="13" t="s">
        <v>8</v>
      </c>
    </row>
    <row r="6" spans="1:51" x14ac:dyDescent="0.35">
      <c r="B6" s="33"/>
      <c r="C6" s="18" t="s">
        <v>1</v>
      </c>
      <c r="D6" s="13" t="s">
        <v>2</v>
      </c>
      <c r="E6" s="13" t="s">
        <v>1</v>
      </c>
      <c r="F6" s="13" t="s">
        <v>2</v>
      </c>
      <c r="G6" s="19" t="s">
        <v>16</v>
      </c>
      <c r="H6" s="19"/>
      <c r="I6" s="15" t="s">
        <v>16</v>
      </c>
      <c r="J6" s="15"/>
      <c r="K6" s="15"/>
      <c r="L6" s="18" t="s">
        <v>1</v>
      </c>
      <c r="M6" s="13" t="s">
        <v>2</v>
      </c>
      <c r="N6" s="13" t="s">
        <v>1</v>
      </c>
      <c r="O6" s="13" t="s">
        <v>2</v>
      </c>
      <c r="P6" s="19" t="s">
        <v>16</v>
      </c>
      <c r="Q6" s="19"/>
      <c r="R6" s="15" t="s">
        <v>16</v>
      </c>
      <c r="S6" s="15"/>
      <c r="T6" s="15"/>
      <c r="U6" s="18" t="s">
        <v>1</v>
      </c>
      <c r="V6" s="13" t="s">
        <v>2</v>
      </c>
      <c r="W6" s="13" t="s">
        <v>1</v>
      </c>
      <c r="X6" s="13" t="s">
        <v>2</v>
      </c>
      <c r="Y6" s="19" t="s">
        <v>16</v>
      </c>
      <c r="Z6" s="19"/>
      <c r="AA6" s="15" t="s">
        <v>16</v>
      </c>
      <c r="AB6" s="15"/>
      <c r="AC6" s="15"/>
      <c r="AD6" s="18" t="s">
        <v>1</v>
      </c>
      <c r="AE6" s="13" t="s">
        <v>2</v>
      </c>
      <c r="AF6" s="13" t="s">
        <v>1</v>
      </c>
      <c r="AG6" s="13" t="s">
        <v>2</v>
      </c>
      <c r="AH6" s="19" t="s">
        <v>16</v>
      </c>
      <c r="AI6" s="19"/>
      <c r="AJ6" s="15" t="s">
        <v>16</v>
      </c>
      <c r="AK6" s="15"/>
      <c r="AL6" s="15"/>
      <c r="AM6" s="18" t="s">
        <v>1</v>
      </c>
      <c r="AN6" s="13" t="s">
        <v>2</v>
      </c>
      <c r="AO6" s="13" t="s">
        <v>1</v>
      </c>
      <c r="AP6" s="13" t="s">
        <v>2</v>
      </c>
      <c r="AQ6" s="19" t="s">
        <v>16</v>
      </c>
      <c r="AR6" s="19"/>
      <c r="AS6" s="15" t="s">
        <v>16</v>
      </c>
      <c r="AT6" s="15"/>
      <c r="AU6" s="15"/>
    </row>
    <row r="7" spans="1:51" x14ac:dyDescent="0.35">
      <c r="A7" s="3">
        <v>1</v>
      </c>
      <c r="B7" s="3" t="s">
        <v>55</v>
      </c>
      <c r="C7" s="3">
        <v>98</v>
      </c>
      <c r="D7" s="3">
        <v>0</v>
      </c>
      <c r="E7" s="3">
        <v>98</v>
      </c>
      <c r="F7" s="3">
        <v>0</v>
      </c>
      <c r="G7" s="3">
        <f t="shared" ref="G7:G12" si="0">SUM(C7:F7)</f>
        <v>196</v>
      </c>
      <c r="H7" s="3">
        <v>6</v>
      </c>
      <c r="I7" s="3">
        <f>G12</f>
        <v>188</v>
      </c>
      <c r="J7" s="3" t="str">
        <f>IF(G7=0," ",IF(G7&gt;I7,"W",IF(G7=I7,"D",IF(G7&lt;I7,"L"))))</f>
        <v>W</v>
      </c>
      <c r="K7" s="3">
        <f>IF(G7=0,0,IF(G7&gt;I7,2,IF(G7=I7,1,IF(G7&lt;I7,0))))</f>
        <v>2</v>
      </c>
      <c r="L7" s="3">
        <v>99</v>
      </c>
      <c r="M7" s="3">
        <v>2</v>
      </c>
      <c r="N7" s="3">
        <v>100</v>
      </c>
      <c r="O7" s="3">
        <v>3</v>
      </c>
      <c r="P7" s="3">
        <f t="shared" ref="P7:P12" si="1">SUM(L7:O7)</f>
        <v>204</v>
      </c>
      <c r="Q7" s="3">
        <v>5</v>
      </c>
      <c r="R7" s="3">
        <f>P11</f>
        <v>183</v>
      </c>
      <c r="S7" s="3" t="str">
        <f t="shared" ref="S7:S12" si="2">IF(P7=0," ",IF(P7&gt;R7,"W",IF(P7=R7,"D",IF(P7&lt;R7,"L"))))</f>
        <v>W</v>
      </c>
      <c r="T7" s="3">
        <f t="shared" ref="T7:T12" si="3">IF(P7=0,0,IF(P7&gt;R7,2,IF(P7=R7,1,IF(P7&lt;R7,0))))</f>
        <v>2</v>
      </c>
      <c r="U7" s="3">
        <v>97</v>
      </c>
      <c r="V7" s="3">
        <v>0</v>
      </c>
      <c r="W7" s="3">
        <v>99</v>
      </c>
      <c r="X7" s="3">
        <v>1</v>
      </c>
      <c r="Y7" s="3">
        <f t="shared" ref="Y7:Y12" si="4">SUM(U7:X7)</f>
        <v>197</v>
      </c>
      <c r="Z7" s="3">
        <v>4</v>
      </c>
      <c r="AA7" s="3">
        <f>Y10</f>
        <v>198</v>
      </c>
      <c r="AB7" s="3" t="str">
        <f t="shared" ref="AB7:AB12" si="5">IF(Y7=0," ",IF(Y7&gt;AA7,"W",IF(Y7=AA7,"D",IF(Y7&lt;AA7,"L"))))</f>
        <v>L</v>
      </c>
      <c r="AC7" s="3">
        <f t="shared" ref="AC7:AC12" si="6">IF(Y7=0,0,IF(Y7&gt;AA7,2,IF(Y7=AA7,1,IF(Y7&lt;AA7,0))))</f>
        <v>0</v>
      </c>
      <c r="AD7" s="3">
        <v>97</v>
      </c>
      <c r="AE7" s="3">
        <v>0</v>
      </c>
      <c r="AF7" s="3">
        <v>94</v>
      </c>
      <c r="AG7" s="3">
        <v>0</v>
      </c>
      <c r="AH7" s="3">
        <f>SUM(AD7:AG7)</f>
        <v>191</v>
      </c>
      <c r="AI7" s="3">
        <v>3</v>
      </c>
      <c r="AJ7" s="3">
        <f>AH9</f>
        <v>194</v>
      </c>
      <c r="AK7" s="3" t="str">
        <f>IF(AH7&gt;AJ7,"W",IF(AH7=AJ7,"D",IF(AH7&lt;AJ7,"L")))</f>
        <v>L</v>
      </c>
      <c r="AL7" s="3">
        <f t="shared" ref="AL7:AL12" si="7">IF(AH7=0,0,IF(AH7&gt;AJ7,2,IF(AH7=AJ7,1,IF(AH7&lt;AJ7,0))))</f>
        <v>0</v>
      </c>
      <c r="AM7" s="3">
        <v>94</v>
      </c>
      <c r="AN7" s="3">
        <v>0</v>
      </c>
      <c r="AO7" s="3">
        <v>97</v>
      </c>
      <c r="AP7" s="3">
        <v>0</v>
      </c>
      <c r="AQ7" s="3">
        <f>SUM(AM7:AP7)</f>
        <v>191</v>
      </c>
      <c r="AR7" s="3">
        <v>2</v>
      </c>
      <c r="AS7" s="3">
        <f>AQ8</f>
        <v>191</v>
      </c>
      <c r="AT7" s="3" t="str">
        <f t="shared" ref="AT7:AT12" si="8">IF(AQ7=0," ",IF(AQ7&gt;AS7,"W",IF(AQ7=AS7,"D",IF(AQ7&lt;AS7,"L"))))</f>
        <v>D</v>
      </c>
      <c r="AU7" s="3">
        <f t="shared" ref="AU7:AU12" si="9">IF(AQ7=0,0,IF(AQ7&gt;AS7,2,IF(AQ7=AS7,1,IF(AQ7&lt;AS7,0))))</f>
        <v>1</v>
      </c>
    </row>
    <row r="8" spans="1:51" x14ac:dyDescent="0.35">
      <c r="A8" s="3">
        <v>2</v>
      </c>
      <c r="B8" s="3" t="s">
        <v>60</v>
      </c>
      <c r="C8" s="3">
        <v>92</v>
      </c>
      <c r="D8" s="3">
        <v>1</v>
      </c>
      <c r="E8" s="3">
        <v>90</v>
      </c>
      <c r="F8" s="3">
        <v>0</v>
      </c>
      <c r="G8" s="3">
        <f t="shared" si="0"/>
        <v>183</v>
      </c>
      <c r="H8" s="3">
        <v>5</v>
      </c>
      <c r="I8" s="3">
        <f>G11</f>
        <v>186</v>
      </c>
      <c r="J8" s="3" t="str">
        <f t="shared" ref="J8:J12" si="10">IF(G8=0," ",IF(G8&gt;I8,"W",IF(G8=I8,"D",IF(G8&lt;I8,"L"))))</f>
        <v>L</v>
      </c>
      <c r="K8" s="3">
        <f t="shared" ref="K8:K12" si="11">IF(G8=0,0,IF(G8&gt;I8,2,IF(G8=I8,1,IF(G8&lt;I8,0))))</f>
        <v>0</v>
      </c>
      <c r="L8" s="3">
        <v>96</v>
      </c>
      <c r="M8" s="3">
        <v>0</v>
      </c>
      <c r="N8" s="3">
        <v>97</v>
      </c>
      <c r="O8" s="3">
        <v>2</v>
      </c>
      <c r="P8" s="3">
        <f t="shared" si="1"/>
        <v>195</v>
      </c>
      <c r="Q8" s="3">
        <v>4</v>
      </c>
      <c r="R8" s="3">
        <f>P10</f>
        <v>185</v>
      </c>
      <c r="S8" s="3" t="str">
        <f t="shared" si="2"/>
        <v>W</v>
      </c>
      <c r="T8" s="3">
        <f t="shared" si="3"/>
        <v>2</v>
      </c>
      <c r="U8" s="3">
        <v>98</v>
      </c>
      <c r="V8" s="3">
        <v>1</v>
      </c>
      <c r="W8" s="3">
        <v>84</v>
      </c>
      <c r="X8" s="3">
        <v>0</v>
      </c>
      <c r="Y8" s="3">
        <f t="shared" si="4"/>
        <v>183</v>
      </c>
      <c r="Z8" s="3">
        <v>3</v>
      </c>
      <c r="AA8" s="3">
        <f>Y9</f>
        <v>192</v>
      </c>
      <c r="AB8" s="3" t="str">
        <f t="shared" si="5"/>
        <v>L</v>
      </c>
      <c r="AC8" s="3">
        <f t="shared" si="6"/>
        <v>0</v>
      </c>
      <c r="AD8" s="3">
        <v>95</v>
      </c>
      <c r="AE8" s="3">
        <v>0</v>
      </c>
      <c r="AF8" s="3">
        <v>97</v>
      </c>
      <c r="AG8" s="3">
        <v>0</v>
      </c>
      <c r="AH8" s="3">
        <f>SUM(AD8:AG8)</f>
        <v>192</v>
      </c>
      <c r="AI8" s="3">
        <v>6</v>
      </c>
      <c r="AJ8" s="3">
        <f>AH12</f>
        <v>197</v>
      </c>
      <c r="AK8" s="3" t="str">
        <f t="shared" ref="AK8:AK12" si="12">IF(AH8&gt;AJ8,"W",IF(AH8=AJ8,"D",IF(AH8&lt;AJ8,"L")))</f>
        <v>L</v>
      </c>
      <c r="AL8" s="3">
        <f t="shared" si="7"/>
        <v>0</v>
      </c>
      <c r="AM8" s="3">
        <v>97</v>
      </c>
      <c r="AN8" s="3">
        <v>0</v>
      </c>
      <c r="AO8" s="3">
        <v>93</v>
      </c>
      <c r="AP8" s="3">
        <v>1</v>
      </c>
      <c r="AQ8" s="3">
        <f t="shared" ref="AQ8:AQ12" si="13">SUM(AM8:AP8)</f>
        <v>191</v>
      </c>
      <c r="AR8" s="3">
        <v>1</v>
      </c>
      <c r="AS8" s="3">
        <f>AQ7</f>
        <v>191</v>
      </c>
      <c r="AT8" s="3" t="str">
        <f t="shared" si="8"/>
        <v>D</v>
      </c>
      <c r="AU8" s="3">
        <f t="shared" si="9"/>
        <v>1</v>
      </c>
    </row>
    <row r="9" spans="1:51" x14ac:dyDescent="0.35">
      <c r="A9" s="3">
        <v>3</v>
      </c>
      <c r="B9" s="3" t="s">
        <v>61</v>
      </c>
      <c r="C9" s="3">
        <v>97</v>
      </c>
      <c r="D9" s="3">
        <v>0</v>
      </c>
      <c r="E9" s="3">
        <v>99</v>
      </c>
      <c r="F9" s="3">
        <v>1</v>
      </c>
      <c r="G9" s="3">
        <f t="shared" si="0"/>
        <v>197</v>
      </c>
      <c r="H9" s="3">
        <v>4</v>
      </c>
      <c r="I9" s="3">
        <f>G10</f>
        <v>191</v>
      </c>
      <c r="J9" s="3" t="str">
        <f t="shared" si="10"/>
        <v>W</v>
      </c>
      <c r="K9" s="3">
        <f t="shared" si="11"/>
        <v>2</v>
      </c>
      <c r="L9" s="3">
        <v>97</v>
      </c>
      <c r="M9" s="3">
        <v>3</v>
      </c>
      <c r="N9" s="3">
        <v>96</v>
      </c>
      <c r="O9" s="3">
        <v>2</v>
      </c>
      <c r="P9" s="3">
        <f t="shared" si="1"/>
        <v>198</v>
      </c>
      <c r="Q9" s="3">
        <v>6</v>
      </c>
      <c r="R9" s="3">
        <f>P12</f>
        <v>185</v>
      </c>
      <c r="S9" s="3" t="str">
        <f t="shared" si="2"/>
        <v>W</v>
      </c>
      <c r="T9" s="3">
        <f t="shared" si="3"/>
        <v>2</v>
      </c>
      <c r="U9" s="3">
        <v>97</v>
      </c>
      <c r="V9" s="3">
        <v>0</v>
      </c>
      <c r="W9" s="3">
        <v>94</v>
      </c>
      <c r="X9" s="3">
        <v>1</v>
      </c>
      <c r="Y9" s="3">
        <f t="shared" si="4"/>
        <v>192</v>
      </c>
      <c r="Z9" s="3">
        <v>2</v>
      </c>
      <c r="AA9" s="3">
        <f>Y8</f>
        <v>183</v>
      </c>
      <c r="AB9" s="3" t="str">
        <f t="shared" si="5"/>
        <v>W</v>
      </c>
      <c r="AC9" s="3">
        <f t="shared" si="6"/>
        <v>2</v>
      </c>
      <c r="AD9" s="3">
        <v>97</v>
      </c>
      <c r="AE9" s="3">
        <v>0</v>
      </c>
      <c r="AF9" s="3">
        <v>96</v>
      </c>
      <c r="AG9" s="3">
        <v>1</v>
      </c>
      <c r="AH9" s="3">
        <f t="shared" ref="AH9:AH12" si="14">SUM(AD9:AG9)</f>
        <v>194</v>
      </c>
      <c r="AI9" s="3">
        <v>1</v>
      </c>
      <c r="AJ9" s="3">
        <f>AH7</f>
        <v>191</v>
      </c>
      <c r="AK9" s="3" t="str">
        <f t="shared" si="12"/>
        <v>W</v>
      </c>
      <c r="AL9" s="3">
        <f t="shared" si="7"/>
        <v>2</v>
      </c>
      <c r="AM9" s="3">
        <v>97</v>
      </c>
      <c r="AN9" s="3">
        <v>0</v>
      </c>
      <c r="AO9" s="3">
        <v>94</v>
      </c>
      <c r="AP9" s="3">
        <v>2</v>
      </c>
      <c r="AQ9" s="3">
        <f t="shared" si="13"/>
        <v>193</v>
      </c>
      <c r="AR9" s="3">
        <v>5</v>
      </c>
      <c r="AS9" s="3">
        <f>AQ11</f>
        <v>185</v>
      </c>
      <c r="AT9" s="3" t="str">
        <f t="shared" si="8"/>
        <v>W</v>
      </c>
      <c r="AU9" s="3">
        <f t="shared" si="9"/>
        <v>2</v>
      </c>
    </row>
    <row r="10" spans="1:51" x14ac:dyDescent="0.35">
      <c r="A10" s="3">
        <v>4</v>
      </c>
      <c r="B10" s="3" t="s">
        <v>62</v>
      </c>
      <c r="C10" s="3">
        <v>95</v>
      </c>
      <c r="D10" s="3">
        <v>0</v>
      </c>
      <c r="E10" s="3">
        <v>95</v>
      </c>
      <c r="F10" s="3">
        <v>1</v>
      </c>
      <c r="G10" s="3">
        <f t="shared" si="0"/>
        <v>191</v>
      </c>
      <c r="H10" s="3">
        <v>3</v>
      </c>
      <c r="I10" s="3">
        <f>G9</f>
        <v>197</v>
      </c>
      <c r="J10" s="3" t="str">
        <f t="shared" si="10"/>
        <v>L</v>
      </c>
      <c r="K10" s="3">
        <f t="shared" si="11"/>
        <v>0</v>
      </c>
      <c r="L10" s="3">
        <v>90</v>
      </c>
      <c r="M10" s="3">
        <v>0</v>
      </c>
      <c r="N10" s="3">
        <v>95</v>
      </c>
      <c r="O10" s="3">
        <v>0</v>
      </c>
      <c r="P10" s="3">
        <f t="shared" si="1"/>
        <v>185</v>
      </c>
      <c r="Q10" s="3">
        <v>2</v>
      </c>
      <c r="R10" s="3">
        <f>P8</f>
        <v>195</v>
      </c>
      <c r="S10" s="3" t="str">
        <f t="shared" si="2"/>
        <v>L</v>
      </c>
      <c r="T10" s="3">
        <f t="shared" si="3"/>
        <v>0</v>
      </c>
      <c r="U10" s="3">
        <v>98</v>
      </c>
      <c r="V10" s="3">
        <v>3</v>
      </c>
      <c r="W10" s="3">
        <v>96</v>
      </c>
      <c r="X10" s="3">
        <v>1</v>
      </c>
      <c r="Y10" s="3">
        <f t="shared" si="4"/>
        <v>198</v>
      </c>
      <c r="Z10" s="3">
        <v>1</v>
      </c>
      <c r="AA10" s="3">
        <f>Y7</f>
        <v>197</v>
      </c>
      <c r="AB10" s="3" t="str">
        <f t="shared" si="5"/>
        <v>W</v>
      </c>
      <c r="AC10" s="3">
        <f t="shared" si="6"/>
        <v>2</v>
      </c>
      <c r="AD10" s="3">
        <v>98</v>
      </c>
      <c r="AE10" s="3">
        <v>2</v>
      </c>
      <c r="AF10" s="3">
        <v>94</v>
      </c>
      <c r="AG10" s="3">
        <v>0</v>
      </c>
      <c r="AH10" s="3">
        <f t="shared" si="14"/>
        <v>194</v>
      </c>
      <c r="AI10" s="3">
        <v>5</v>
      </c>
      <c r="AJ10" s="3">
        <f>AH11</f>
        <v>192</v>
      </c>
      <c r="AK10" s="3" t="str">
        <f t="shared" si="12"/>
        <v>W</v>
      </c>
      <c r="AL10" s="3">
        <f t="shared" si="7"/>
        <v>2</v>
      </c>
      <c r="AM10" s="3">
        <v>99</v>
      </c>
      <c r="AN10" s="3">
        <v>1</v>
      </c>
      <c r="AO10" s="3">
        <v>98</v>
      </c>
      <c r="AP10" s="3">
        <v>2</v>
      </c>
      <c r="AQ10" s="3">
        <f t="shared" si="13"/>
        <v>200</v>
      </c>
      <c r="AR10" s="3">
        <v>6</v>
      </c>
      <c r="AS10" s="3">
        <f>AQ12</f>
        <v>192</v>
      </c>
      <c r="AT10" s="3" t="str">
        <f t="shared" si="8"/>
        <v>W</v>
      </c>
      <c r="AU10" s="3">
        <f t="shared" si="9"/>
        <v>2</v>
      </c>
    </row>
    <row r="11" spans="1:51" x14ac:dyDescent="0.35">
      <c r="A11" s="3">
        <v>5</v>
      </c>
      <c r="B11" s="3" t="s">
        <v>63</v>
      </c>
      <c r="C11" s="3">
        <v>93</v>
      </c>
      <c r="D11" s="3">
        <v>1</v>
      </c>
      <c r="E11" s="3">
        <v>92</v>
      </c>
      <c r="F11" s="3">
        <v>0</v>
      </c>
      <c r="G11" s="3">
        <f t="shared" si="0"/>
        <v>186</v>
      </c>
      <c r="H11" s="3">
        <v>2</v>
      </c>
      <c r="I11" s="3">
        <f>G8</f>
        <v>183</v>
      </c>
      <c r="J11" s="3" t="str">
        <f t="shared" si="10"/>
        <v>W</v>
      </c>
      <c r="K11" s="3">
        <f t="shared" si="11"/>
        <v>2</v>
      </c>
      <c r="L11" s="3">
        <v>92</v>
      </c>
      <c r="M11" s="3">
        <v>0</v>
      </c>
      <c r="N11" s="3">
        <v>91</v>
      </c>
      <c r="O11" s="3">
        <v>0</v>
      </c>
      <c r="P11" s="3">
        <f t="shared" si="1"/>
        <v>183</v>
      </c>
      <c r="Q11" s="3">
        <v>1</v>
      </c>
      <c r="R11" s="3">
        <f>P7</f>
        <v>204</v>
      </c>
      <c r="S11" s="3" t="str">
        <f t="shared" si="2"/>
        <v>L</v>
      </c>
      <c r="T11" s="3">
        <f t="shared" si="3"/>
        <v>0</v>
      </c>
      <c r="U11" s="3">
        <v>96</v>
      </c>
      <c r="V11" s="3">
        <v>0</v>
      </c>
      <c r="W11" s="3">
        <v>98</v>
      </c>
      <c r="X11" s="3">
        <v>0</v>
      </c>
      <c r="Y11" s="3">
        <f t="shared" si="4"/>
        <v>194</v>
      </c>
      <c r="Z11" s="3">
        <v>6</v>
      </c>
      <c r="AA11" s="3">
        <f>Y12</f>
        <v>191</v>
      </c>
      <c r="AB11" s="3" t="str">
        <f t="shared" si="5"/>
        <v>W</v>
      </c>
      <c r="AC11" s="3">
        <f t="shared" si="6"/>
        <v>2</v>
      </c>
      <c r="AD11" s="3">
        <v>94</v>
      </c>
      <c r="AE11" s="3">
        <v>3</v>
      </c>
      <c r="AF11" s="3">
        <v>95</v>
      </c>
      <c r="AG11" s="3">
        <v>0</v>
      </c>
      <c r="AH11" s="3">
        <f t="shared" si="14"/>
        <v>192</v>
      </c>
      <c r="AI11" s="3">
        <v>4</v>
      </c>
      <c r="AJ11" s="3">
        <f>AH10</f>
        <v>194</v>
      </c>
      <c r="AK11" s="3" t="str">
        <f t="shared" si="12"/>
        <v>L</v>
      </c>
      <c r="AL11" s="3">
        <f t="shared" si="7"/>
        <v>0</v>
      </c>
      <c r="AM11" s="3">
        <v>91</v>
      </c>
      <c r="AN11" s="3">
        <v>0</v>
      </c>
      <c r="AO11" s="3">
        <v>94</v>
      </c>
      <c r="AP11" s="3">
        <v>0</v>
      </c>
      <c r="AQ11" s="3">
        <f t="shared" si="13"/>
        <v>185</v>
      </c>
      <c r="AR11" s="3">
        <v>3</v>
      </c>
      <c r="AS11" s="3">
        <f>AQ9</f>
        <v>193</v>
      </c>
      <c r="AT11" s="3" t="str">
        <f t="shared" si="8"/>
        <v>L</v>
      </c>
      <c r="AU11" s="3">
        <f t="shared" si="9"/>
        <v>0</v>
      </c>
    </row>
    <row r="12" spans="1:51" x14ac:dyDescent="0.35">
      <c r="A12" s="3">
        <v>6</v>
      </c>
      <c r="B12" s="3" t="s">
        <v>64</v>
      </c>
      <c r="C12" s="3">
        <v>92</v>
      </c>
      <c r="D12" s="3">
        <v>1</v>
      </c>
      <c r="E12" s="3">
        <v>94</v>
      </c>
      <c r="F12" s="3">
        <v>1</v>
      </c>
      <c r="G12" s="3">
        <f t="shared" si="0"/>
        <v>188</v>
      </c>
      <c r="H12" s="3">
        <v>1</v>
      </c>
      <c r="I12" s="3">
        <f>G7</f>
        <v>196</v>
      </c>
      <c r="J12" s="3" t="str">
        <f t="shared" si="10"/>
        <v>L</v>
      </c>
      <c r="K12" s="3">
        <f t="shared" si="11"/>
        <v>0</v>
      </c>
      <c r="L12" s="3">
        <v>92</v>
      </c>
      <c r="M12" s="3">
        <v>0</v>
      </c>
      <c r="N12" s="3">
        <v>93</v>
      </c>
      <c r="O12" s="3">
        <v>0</v>
      </c>
      <c r="P12" s="3">
        <f t="shared" si="1"/>
        <v>185</v>
      </c>
      <c r="Q12" s="3">
        <v>3</v>
      </c>
      <c r="R12" s="3">
        <f>P9</f>
        <v>198</v>
      </c>
      <c r="S12" s="3" t="str">
        <f t="shared" si="2"/>
        <v>L</v>
      </c>
      <c r="T12" s="3">
        <f t="shared" si="3"/>
        <v>0</v>
      </c>
      <c r="U12" s="3">
        <v>92</v>
      </c>
      <c r="V12" s="3">
        <v>0</v>
      </c>
      <c r="W12" s="3">
        <v>98</v>
      </c>
      <c r="X12" s="3">
        <v>1</v>
      </c>
      <c r="Y12" s="3">
        <f t="shared" si="4"/>
        <v>191</v>
      </c>
      <c r="Z12" s="3">
        <v>5</v>
      </c>
      <c r="AA12" s="3">
        <f>Y11</f>
        <v>194</v>
      </c>
      <c r="AB12" s="3" t="str">
        <f t="shared" si="5"/>
        <v>L</v>
      </c>
      <c r="AC12" s="3">
        <f t="shared" si="6"/>
        <v>0</v>
      </c>
      <c r="AD12" s="3">
        <v>98</v>
      </c>
      <c r="AE12" s="3">
        <v>0</v>
      </c>
      <c r="AF12" s="3">
        <v>99</v>
      </c>
      <c r="AG12" s="3">
        <v>0</v>
      </c>
      <c r="AH12" s="3">
        <f t="shared" si="14"/>
        <v>197</v>
      </c>
      <c r="AI12" s="3">
        <v>2</v>
      </c>
      <c r="AJ12" s="3">
        <f>AH8</f>
        <v>192</v>
      </c>
      <c r="AK12" s="3" t="str">
        <f t="shared" si="12"/>
        <v>W</v>
      </c>
      <c r="AL12" s="3">
        <f t="shared" si="7"/>
        <v>2</v>
      </c>
      <c r="AM12" s="3">
        <v>94</v>
      </c>
      <c r="AN12" s="3">
        <v>0</v>
      </c>
      <c r="AO12" s="3">
        <v>97</v>
      </c>
      <c r="AP12" s="3">
        <v>1</v>
      </c>
      <c r="AQ12" s="3">
        <f t="shared" si="13"/>
        <v>192</v>
      </c>
      <c r="AR12" s="3">
        <v>4</v>
      </c>
      <c r="AS12" s="3">
        <f>AQ10</f>
        <v>200</v>
      </c>
      <c r="AT12" s="3" t="str">
        <f t="shared" si="8"/>
        <v>L</v>
      </c>
      <c r="AU12" s="3">
        <f t="shared" si="9"/>
        <v>0</v>
      </c>
    </row>
    <row r="15" spans="1:51" x14ac:dyDescent="0.35">
      <c r="B15" s="31"/>
      <c r="C15" s="37" t="s">
        <v>26</v>
      </c>
      <c r="D15" s="37"/>
      <c r="E15" s="37"/>
      <c r="F15" s="37" t="s">
        <v>3</v>
      </c>
      <c r="G15" s="37"/>
      <c r="H15" s="37"/>
      <c r="I15" s="37"/>
      <c r="J15" s="37"/>
      <c r="K15" s="39"/>
      <c r="L15" s="37" t="s">
        <v>25</v>
      </c>
      <c r="M15" s="37"/>
      <c r="N15" s="37"/>
      <c r="O15" s="37" t="s">
        <v>3</v>
      </c>
      <c r="P15" s="37"/>
      <c r="Q15" s="37"/>
      <c r="R15" s="37"/>
      <c r="S15" s="37"/>
      <c r="T15" s="39"/>
      <c r="U15" s="37" t="s">
        <v>24</v>
      </c>
      <c r="V15" s="37"/>
      <c r="W15" s="37"/>
      <c r="X15" s="37" t="s">
        <v>3</v>
      </c>
      <c r="Y15" s="37"/>
      <c r="Z15" s="37"/>
      <c r="AA15" s="37"/>
      <c r="AB15" s="37"/>
      <c r="AC15" s="39"/>
      <c r="AD15" s="37" t="s">
        <v>23</v>
      </c>
      <c r="AE15" s="37"/>
      <c r="AF15" s="37"/>
      <c r="AG15" s="37" t="s">
        <v>3</v>
      </c>
      <c r="AH15" s="37"/>
      <c r="AI15" s="37"/>
      <c r="AJ15" s="37"/>
      <c r="AK15" s="37"/>
      <c r="AL15" s="39"/>
      <c r="AM15" s="37" t="s">
        <v>22</v>
      </c>
      <c r="AN15" s="37"/>
      <c r="AO15" s="37"/>
      <c r="AP15" s="37" t="s">
        <v>3</v>
      </c>
      <c r="AQ15" s="37"/>
      <c r="AR15" s="37"/>
      <c r="AS15" s="37"/>
      <c r="AT15" s="37"/>
      <c r="AU15" s="39"/>
      <c r="AV15" s="5" t="s">
        <v>3</v>
      </c>
      <c r="AW15" s="5" t="s">
        <v>3</v>
      </c>
      <c r="AX15" s="2" t="s">
        <v>3</v>
      </c>
      <c r="AY15" s="27" t="s">
        <v>58</v>
      </c>
    </row>
    <row r="16" spans="1:51" x14ac:dyDescent="0.35">
      <c r="B16" s="31"/>
      <c r="C16" s="11" t="s">
        <v>0</v>
      </c>
      <c r="D16" s="12" t="s">
        <v>3</v>
      </c>
      <c r="E16" s="14" t="s">
        <v>4</v>
      </c>
      <c r="F16" s="12"/>
      <c r="G16" s="10" t="s">
        <v>5</v>
      </c>
      <c r="H16" s="10" t="s">
        <v>6</v>
      </c>
      <c r="I16" s="13" t="s">
        <v>6</v>
      </c>
      <c r="J16" s="13" t="s">
        <v>7</v>
      </c>
      <c r="K16" s="13" t="s">
        <v>8</v>
      </c>
      <c r="L16" s="11" t="s">
        <v>0</v>
      </c>
      <c r="M16" s="12" t="s">
        <v>3</v>
      </c>
      <c r="N16" s="14" t="s">
        <v>4</v>
      </c>
      <c r="O16" s="12"/>
      <c r="P16" s="10" t="s">
        <v>5</v>
      </c>
      <c r="Q16" s="10" t="s">
        <v>6</v>
      </c>
      <c r="R16" s="13" t="s">
        <v>6</v>
      </c>
      <c r="S16" s="13" t="s">
        <v>7</v>
      </c>
      <c r="T16" s="13" t="s">
        <v>8</v>
      </c>
      <c r="U16" s="11" t="s">
        <v>0</v>
      </c>
      <c r="V16" s="12" t="s">
        <v>3</v>
      </c>
      <c r="W16" s="14" t="s">
        <v>4</v>
      </c>
      <c r="X16" s="12"/>
      <c r="Y16" s="10" t="s">
        <v>5</v>
      </c>
      <c r="Z16" s="10" t="s">
        <v>6</v>
      </c>
      <c r="AA16" s="13" t="s">
        <v>6</v>
      </c>
      <c r="AB16" s="13" t="s">
        <v>7</v>
      </c>
      <c r="AC16" s="13" t="s">
        <v>8</v>
      </c>
      <c r="AD16" s="11" t="s">
        <v>0</v>
      </c>
      <c r="AE16" s="12" t="s">
        <v>3</v>
      </c>
      <c r="AF16" s="14" t="s">
        <v>4</v>
      </c>
      <c r="AG16" s="12"/>
      <c r="AH16" s="10" t="s">
        <v>5</v>
      </c>
      <c r="AI16" s="10" t="s">
        <v>6</v>
      </c>
      <c r="AJ16" s="13" t="s">
        <v>6</v>
      </c>
      <c r="AK16" s="13" t="s">
        <v>7</v>
      </c>
      <c r="AL16" s="13" t="s">
        <v>8</v>
      </c>
      <c r="AM16" s="11" t="s">
        <v>0</v>
      </c>
      <c r="AN16" s="12" t="s">
        <v>3</v>
      </c>
      <c r="AO16" s="14" t="s">
        <v>4</v>
      </c>
      <c r="AP16" s="12"/>
      <c r="AQ16" s="10" t="s">
        <v>5</v>
      </c>
      <c r="AR16" s="10" t="s">
        <v>6</v>
      </c>
      <c r="AS16" s="13" t="s">
        <v>6</v>
      </c>
      <c r="AT16" s="13" t="s">
        <v>7</v>
      </c>
      <c r="AU16" s="13" t="s">
        <v>8</v>
      </c>
      <c r="AV16" s="15" t="s">
        <v>19</v>
      </c>
      <c r="AW16" s="15" t="s">
        <v>20</v>
      </c>
      <c r="AX16" s="16" t="s">
        <v>21</v>
      </c>
      <c r="AY16" s="21" t="s">
        <v>59</v>
      </c>
    </row>
    <row r="17" spans="1:51" x14ac:dyDescent="0.35">
      <c r="A17" s="1" t="s">
        <v>3</v>
      </c>
      <c r="B17" s="34"/>
      <c r="C17" s="18" t="s">
        <v>1</v>
      </c>
      <c r="D17" s="13" t="s">
        <v>2</v>
      </c>
      <c r="E17" s="13" t="s">
        <v>1</v>
      </c>
      <c r="F17" s="13" t="s">
        <v>2</v>
      </c>
      <c r="G17" s="19" t="s">
        <v>16</v>
      </c>
      <c r="H17" s="19"/>
      <c r="I17" s="15" t="s">
        <v>16</v>
      </c>
      <c r="J17" s="15"/>
      <c r="K17" s="15"/>
      <c r="L17" s="18" t="s">
        <v>1</v>
      </c>
      <c r="M17" s="13" t="s">
        <v>2</v>
      </c>
      <c r="N17" s="13" t="s">
        <v>1</v>
      </c>
      <c r="O17" s="13" t="s">
        <v>2</v>
      </c>
      <c r="P17" s="19" t="s">
        <v>16</v>
      </c>
      <c r="Q17" s="19"/>
      <c r="R17" s="15" t="s">
        <v>16</v>
      </c>
      <c r="S17" s="15"/>
      <c r="T17" s="15"/>
      <c r="U17" s="18" t="s">
        <v>1</v>
      </c>
      <c r="V17" s="13" t="s">
        <v>2</v>
      </c>
      <c r="W17" s="13" t="s">
        <v>1</v>
      </c>
      <c r="X17" s="13" t="s">
        <v>2</v>
      </c>
      <c r="Y17" s="19" t="s">
        <v>16</v>
      </c>
      <c r="Z17" s="19"/>
      <c r="AA17" s="15" t="s">
        <v>16</v>
      </c>
      <c r="AB17" s="15"/>
      <c r="AC17" s="15"/>
      <c r="AD17" s="18" t="s">
        <v>1</v>
      </c>
      <c r="AE17" s="13" t="s">
        <v>2</v>
      </c>
      <c r="AF17" s="13" t="s">
        <v>1</v>
      </c>
      <c r="AG17" s="13" t="s">
        <v>2</v>
      </c>
      <c r="AH17" s="19" t="s">
        <v>16</v>
      </c>
      <c r="AI17" s="19"/>
      <c r="AJ17" s="15" t="s">
        <v>16</v>
      </c>
      <c r="AK17" s="15"/>
      <c r="AL17" s="15"/>
      <c r="AM17" s="18" t="s">
        <v>1</v>
      </c>
      <c r="AN17" s="13" t="s">
        <v>2</v>
      </c>
      <c r="AO17" s="13" t="s">
        <v>1</v>
      </c>
      <c r="AP17" s="13" t="s">
        <v>2</v>
      </c>
      <c r="AQ17" s="19" t="s">
        <v>16</v>
      </c>
      <c r="AR17" s="19"/>
      <c r="AS17" s="15" t="s">
        <v>16</v>
      </c>
      <c r="AT17" s="15"/>
      <c r="AU17" s="15"/>
      <c r="AV17" s="17"/>
      <c r="AW17" s="17"/>
      <c r="AX17" s="20"/>
      <c r="AY17" s="35"/>
    </row>
    <row r="18" spans="1:51" x14ac:dyDescent="0.35">
      <c r="A18" s="3">
        <v>1</v>
      </c>
      <c r="B18" s="3" t="s">
        <v>55</v>
      </c>
      <c r="C18" s="3">
        <v>99</v>
      </c>
      <c r="D18" s="3">
        <v>0</v>
      </c>
      <c r="E18" s="3">
        <v>98</v>
      </c>
      <c r="F18" s="3">
        <v>0</v>
      </c>
      <c r="G18" s="3">
        <f t="shared" ref="G18:G23" si="15">SUM(C18:F18)</f>
        <v>197</v>
      </c>
      <c r="H18" s="3">
        <v>6</v>
      </c>
      <c r="I18" s="3">
        <f>G23</f>
        <v>196</v>
      </c>
      <c r="J18" s="3" t="str">
        <f t="shared" ref="J18:J23" si="16">IF(G18=0," ",IF(G18&gt;I18,"W",IF(G18=I18,"D",IF(G18&lt;I18,"L"))))</f>
        <v>W</v>
      </c>
      <c r="K18" s="3">
        <f t="shared" ref="K18:K23" si="17">IF(G18=0,0,IF(G18&gt;I18,2,IF(G18=I18,1,IF(G18&lt;I18,0))))</f>
        <v>2</v>
      </c>
      <c r="L18" s="3">
        <v>99</v>
      </c>
      <c r="M18" s="3">
        <v>1</v>
      </c>
      <c r="N18" s="3">
        <v>100</v>
      </c>
      <c r="O18" s="3">
        <v>1</v>
      </c>
      <c r="P18" s="3">
        <f t="shared" ref="P18:P23" si="18">SUM(L18:O18)</f>
        <v>201</v>
      </c>
      <c r="Q18" s="3">
        <v>5</v>
      </c>
      <c r="R18" s="3">
        <f>P22</f>
        <v>193</v>
      </c>
      <c r="S18" s="3" t="str">
        <f t="shared" ref="S18:S23" si="19">IF(P18=0," ",IF(P18&gt;R18,"W",IF(P18=R18,"D",IF(P18&lt;R18,"L"))))</f>
        <v>W</v>
      </c>
      <c r="T18" s="3">
        <f t="shared" ref="T18:T23" si="20">IF(P18=0,0,IF(P18&gt;R18,2,IF(P18=R18,1,IF(P18&lt;R18,0))))</f>
        <v>2</v>
      </c>
      <c r="U18" s="3">
        <v>95</v>
      </c>
      <c r="V18" s="3">
        <v>1</v>
      </c>
      <c r="W18" s="3">
        <v>100</v>
      </c>
      <c r="X18" s="3">
        <v>0</v>
      </c>
      <c r="Y18" s="3">
        <f t="shared" ref="Y18:Y23" si="21">SUM(U18:X18)</f>
        <v>196</v>
      </c>
      <c r="Z18" s="3">
        <v>4</v>
      </c>
      <c r="AA18" s="3">
        <f>Y21</f>
        <v>193</v>
      </c>
      <c r="AB18" s="3" t="str">
        <f t="shared" ref="AB18:AB23" si="22">IF(Y18=0," ",IF(Y18&gt;AA18,"W",IF(Y18=AA18,"D",IF(Y18&lt;AA18,"L"))))</f>
        <v>W</v>
      </c>
      <c r="AC18" s="3">
        <f t="shared" ref="AC18:AC23" si="23">IF(Y18=0,0,IF(Y18&gt;AA18,2,IF(Y18=AA18,1,IF(Y18&lt;AA18,0))))</f>
        <v>2</v>
      </c>
      <c r="AD18" s="3">
        <v>98</v>
      </c>
      <c r="AE18" s="3">
        <v>1</v>
      </c>
      <c r="AF18" s="3">
        <v>96</v>
      </c>
      <c r="AG18" s="3">
        <v>2</v>
      </c>
      <c r="AH18" s="3">
        <f t="shared" ref="AH18:AH23" si="24">SUM(AD18:AG18)</f>
        <v>197</v>
      </c>
      <c r="AI18" s="3">
        <v>3</v>
      </c>
      <c r="AJ18" s="3">
        <f>AH20</f>
        <v>197</v>
      </c>
      <c r="AK18" s="3" t="str">
        <f t="shared" ref="AK18:AK23" si="25">IF(AH18=0," ",IF(AH18&gt;AJ18,"W",IF(AH18=AJ18,"D",IF(AH18&lt;AJ18,"L"))))</f>
        <v>D</v>
      </c>
      <c r="AL18" s="3">
        <f t="shared" ref="AL18:AL23" si="26">IF(AH18=0,0,IF(AH18&gt;AJ18,2,IF(AH18=AJ18,1,IF(AH18&lt;AJ18,0))))</f>
        <v>1</v>
      </c>
      <c r="AM18" s="3">
        <v>96</v>
      </c>
      <c r="AN18" s="3">
        <v>96</v>
      </c>
      <c r="AO18" s="3">
        <v>2</v>
      </c>
      <c r="AP18" s="3">
        <v>0</v>
      </c>
      <c r="AQ18" s="3">
        <f>SUM(AM18:AP18)</f>
        <v>194</v>
      </c>
      <c r="AR18" s="3">
        <v>2</v>
      </c>
      <c r="AS18" s="3">
        <f>AQ19</f>
        <v>189</v>
      </c>
      <c r="AT18" s="3" t="str">
        <f t="shared" ref="AT18:AT23" si="27">IF(AQ18=0," ",IF(AQ18&gt;AS18,"W",IF(AQ18=AS18,"D",IF(AQ18&lt;AS18,"L"))))</f>
        <v>W</v>
      </c>
      <c r="AU18" s="3">
        <f t="shared" ref="AU18:AU23" si="28">IF(AQ18=0,0,IF(AQ18&gt;AS18,2,IF(AQ18=AS18,1,IF(AQ18&lt;AS18,0))))</f>
        <v>2</v>
      </c>
      <c r="AV18" s="3">
        <f t="shared" ref="AV18:AV23" si="29">K7+T7+AC7+AL7+AU7+K18+T18+AC18+AL18+AU18</f>
        <v>14</v>
      </c>
      <c r="AW18" s="3">
        <f t="shared" ref="AW18:AW23" si="30">G7+P7+Y7+AH7+AQ7+G18+P18+Y18+AH18+AQ18</f>
        <v>1964</v>
      </c>
      <c r="AX18" s="3">
        <f>AW18/10</f>
        <v>196.4</v>
      </c>
      <c r="AY18" s="3">
        <f t="shared" ref="AY18:AY23" si="31">(AQ7+G18+P18+Y18+AH18+AQ18-MIN(AQ7,G18,P18,Y18,AH18,AQ18))/5</f>
        <v>197</v>
      </c>
    </row>
    <row r="19" spans="1:51" x14ac:dyDescent="0.35">
      <c r="A19" s="3">
        <v>2</v>
      </c>
      <c r="B19" s="3" t="s">
        <v>60</v>
      </c>
      <c r="C19" s="3">
        <v>93</v>
      </c>
      <c r="D19" s="3">
        <v>0</v>
      </c>
      <c r="E19" s="3">
        <v>99</v>
      </c>
      <c r="F19" s="3">
        <v>0</v>
      </c>
      <c r="G19" s="3">
        <f t="shared" si="15"/>
        <v>192</v>
      </c>
      <c r="H19" s="3">
        <v>5</v>
      </c>
      <c r="I19" s="3">
        <f>G22</f>
        <v>193</v>
      </c>
      <c r="J19" s="3" t="str">
        <f t="shared" si="16"/>
        <v>L</v>
      </c>
      <c r="K19" s="3">
        <f t="shared" si="17"/>
        <v>0</v>
      </c>
      <c r="L19" s="3">
        <v>97</v>
      </c>
      <c r="M19" s="3">
        <v>0</v>
      </c>
      <c r="N19" s="3">
        <v>97</v>
      </c>
      <c r="O19" s="3">
        <v>1</v>
      </c>
      <c r="P19" s="3">
        <f t="shared" si="18"/>
        <v>195</v>
      </c>
      <c r="Q19" s="3">
        <v>4</v>
      </c>
      <c r="R19" s="3">
        <f>P21</f>
        <v>196</v>
      </c>
      <c r="S19" s="3" t="str">
        <f t="shared" si="19"/>
        <v>L</v>
      </c>
      <c r="T19" s="3">
        <f t="shared" si="20"/>
        <v>0</v>
      </c>
      <c r="U19" s="3">
        <v>98</v>
      </c>
      <c r="V19" s="3">
        <v>0</v>
      </c>
      <c r="W19" s="3">
        <v>93</v>
      </c>
      <c r="X19" s="3">
        <v>1</v>
      </c>
      <c r="Y19" s="3">
        <f t="shared" si="21"/>
        <v>192</v>
      </c>
      <c r="Z19" s="3">
        <v>3</v>
      </c>
      <c r="AA19" s="3">
        <f>Y20</f>
        <v>196</v>
      </c>
      <c r="AB19" s="3" t="str">
        <f t="shared" si="22"/>
        <v>L</v>
      </c>
      <c r="AC19" s="3">
        <f t="shared" si="23"/>
        <v>0</v>
      </c>
      <c r="AD19" s="3">
        <v>92</v>
      </c>
      <c r="AE19" s="3">
        <v>1</v>
      </c>
      <c r="AF19" s="3">
        <v>98</v>
      </c>
      <c r="AG19" s="3">
        <v>0</v>
      </c>
      <c r="AH19" s="3">
        <f t="shared" si="24"/>
        <v>191</v>
      </c>
      <c r="AI19" s="3">
        <v>6</v>
      </c>
      <c r="AJ19" s="3">
        <f>AH23</f>
        <v>203</v>
      </c>
      <c r="AK19" s="3" t="str">
        <f t="shared" si="25"/>
        <v>L</v>
      </c>
      <c r="AL19" s="3">
        <f t="shared" si="26"/>
        <v>0</v>
      </c>
      <c r="AM19" s="3">
        <v>93</v>
      </c>
      <c r="AN19" s="3">
        <v>0</v>
      </c>
      <c r="AO19" s="3">
        <v>96</v>
      </c>
      <c r="AP19" s="3">
        <v>0</v>
      </c>
      <c r="AQ19" s="3">
        <f t="shared" ref="AQ19:AQ23" si="32">SUM(AM19:AP19)</f>
        <v>189</v>
      </c>
      <c r="AR19" s="3">
        <v>1</v>
      </c>
      <c r="AS19" s="3">
        <f>AQ18</f>
        <v>194</v>
      </c>
      <c r="AT19" s="3" t="str">
        <f t="shared" si="27"/>
        <v>L</v>
      </c>
      <c r="AU19" s="3">
        <f t="shared" si="28"/>
        <v>0</v>
      </c>
      <c r="AV19" s="3">
        <f t="shared" si="29"/>
        <v>3</v>
      </c>
      <c r="AW19" s="3">
        <f t="shared" si="30"/>
        <v>1903</v>
      </c>
      <c r="AX19" s="3">
        <f t="shared" ref="AX19:AX23" si="33">AW19/10</f>
        <v>190.3</v>
      </c>
      <c r="AY19" s="3">
        <f t="shared" si="31"/>
        <v>192.2</v>
      </c>
    </row>
    <row r="20" spans="1:51" x14ac:dyDescent="0.35">
      <c r="A20" s="3">
        <v>3</v>
      </c>
      <c r="B20" s="46" t="s">
        <v>61</v>
      </c>
      <c r="C20" s="3">
        <v>98</v>
      </c>
      <c r="D20" s="3">
        <v>3</v>
      </c>
      <c r="E20" s="3">
        <v>95</v>
      </c>
      <c r="F20" s="3">
        <v>1</v>
      </c>
      <c r="G20" s="3">
        <f t="shared" si="15"/>
        <v>197</v>
      </c>
      <c r="H20" s="3">
        <v>4</v>
      </c>
      <c r="I20" s="3">
        <f>G21</f>
        <v>198</v>
      </c>
      <c r="J20" s="3" t="str">
        <f t="shared" si="16"/>
        <v>L</v>
      </c>
      <c r="K20" s="3">
        <f t="shared" si="17"/>
        <v>0</v>
      </c>
      <c r="L20" s="3">
        <v>99</v>
      </c>
      <c r="M20" s="3">
        <v>0</v>
      </c>
      <c r="N20" s="3">
        <v>88</v>
      </c>
      <c r="O20" s="3">
        <v>1</v>
      </c>
      <c r="P20" s="3">
        <f t="shared" si="18"/>
        <v>188</v>
      </c>
      <c r="Q20" s="3">
        <v>6</v>
      </c>
      <c r="R20" s="3">
        <f>P23</f>
        <v>192</v>
      </c>
      <c r="S20" s="3" t="str">
        <f t="shared" si="19"/>
        <v>L</v>
      </c>
      <c r="T20" s="3">
        <f t="shared" si="20"/>
        <v>0</v>
      </c>
      <c r="U20" s="3">
        <v>97</v>
      </c>
      <c r="V20" s="3">
        <v>1</v>
      </c>
      <c r="W20" s="3">
        <v>97</v>
      </c>
      <c r="X20" s="3">
        <v>1</v>
      </c>
      <c r="Y20" s="3">
        <f t="shared" si="21"/>
        <v>196</v>
      </c>
      <c r="Z20" s="3">
        <v>2</v>
      </c>
      <c r="AA20" s="3">
        <f>Y19</f>
        <v>192</v>
      </c>
      <c r="AB20" s="3" t="str">
        <f t="shared" si="22"/>
        <v>W</v>
      </c>
      <c r="AC20" s="3">
        <f t="shared" si="23"/>
        <v>2</v>
      </c>
      <c r="AD20" s="3">
        <v>97</v>
      </c>
      <c r="AE20" s="3">
        <v>0</v>
      </c>
      <c r="AF20" s="3">
        <v>98</v>
      </c>
      <c r="AG20" s="3">
        <v>2</v>
      </c>
      <c r="AH20" s="3">
        <f t="shared" si="24"/>
        <v>197</v>
      </c>
      <c r="AI20" s="3">
        <v>1</v>
      </c>
      <c r="AJ20" s="3">
        <f>AH18</f>
        <v>197</v>
      </c>
      <c r="AK20" s="3" t="str">
        <f t="shared" si="25"/>
        <v>D</v>
      </c>
      <c r="AL20" s="3">
        <f t="shared" si="26"/>
        <v>1</v>
      </c>
      <c r="AM20" s="3">
        <v>98</v>
      </c>
      <c r="AN20" s="3">
        <v>2</v>
      </c>
      <c r="AO20" s="3">
        <v>98</v>
      </c>
      <c r="AP20" s="3">
        <v>1</v>
      </c>
      <c r="AQ20" s="3">
        <f t="shared" si="32"/>
        <v>199</v>
      </c>
      <c r="AR20" s="3">
        <v>5</v>
      </c>
      <c r="AS20" s="3">
        <f>AQ22</f>
        <v>191</v>
      </c>
      <c r="AT20" s="3" t="str">
        <f t="shared" si="27"/>
        <v>W</v>
      </c>
      <c r="AU20" s="3">
        <f t="shared" si="28"/>
        <v>2</v>
      </c>
      <c r="AV20" s="3">
        <f t="shared" si="29"/>
        <v>15</v>
      </c>
      <c r="AW20" s="3">
        <f t="shared" si="30"/>
        <v>1951</v>
      </c>
      <c r="AX20" s="3">
        <f t="shared" si="33"/>
        <v>195.1</v>
      </c>
      <c r="AY20" s="3">
        <f t="shared" si="31"/>
        <v>196.4</v>
      </c>
    </row>
    <row r="21" spans="1:51" x14ac:dyDescent="0.35">
      <c r="A21" s="3">
        <v>4</v>
      </c>
      <c r="B21" s="3" t="s">
        <v>62</v>
      </c>
      <c r="C21" s="3">
        <v>99</v>
      </c>
      <c r="D21" s="3">
        <v>0</v>
      </c>
      <c r="E21" s="3">
        <v>98</v>
      </c>
      <c r="F21" s="3">
        <v>1</v>
      </c>
      <c r="G21" s="3">
        <f t="shared" si="15"/>
        <v>198</v>
      </c>
      <c r="H21" s="3">
        <v>3</v>
      </c>
      <c r="I21" s="3">
        <f>G20</f>
        <v>197</v>
      </c>
      <c r="J21" s="3" t="str">
        <f t="shared" si="16"/>
        <v>W</v>
      </c>
      <c r="K21" s="3">
        <f t="shared" si="17"/>
        <v>2</v>
      </c>
      <c r="L21" s="3">
        <v>97</v>
      </c>
      <c r="M21" s="3">
        <v>1</v>
      </c>
      <c r="N21" s="3">
        <v>96</v>
      </c>
      <c r="O21" s="3">
        <v>2</v>
      </c>
      <c r="P21" s="3">
        <f t="shared" si="18"/>
        <v>196</v>
      </c>
      <c r="Q21" s="3">
        <v>2</v>
      </c>
      <c r="R21" s="3">
        <f>P19</f>
        <v>195</v>
      </c>
      <c r="S21" s="3" t="str">
        <f t="shared" si="19"/>
        <v>W</v>
      </c>
      <c r="T21" s="3">
        <f t="shared" si="20"/>
        <v>2</v>
      </c>
      <c r="U21" s="3">
        <v>95</v>
      </c>
      <c r="V21" s="3">
        <v>0</v>
      </c>
      <c r="W21" s="3">
        <v>97</v>
      </c>
      <c r="X21" s="3">
        <v>1</v>
      </c>
      <c r="Y21" s="3">
        <f t="shared" si="21"/>
        <v>193</v>
      </c>
      <c r="Z21" s="3">
        <v>1</v>
      </c>
      <c r="AA21" s="3">
        <f>Y18</f>
        <v>196</v>
      </c>
      <c r="AB21" s="3" t="str">
        <f t="shared" si="22"/>
        <v>L</v>
      </c>
      <c r="AC21" s="3">
        <f t="shared" si="23"/>
        <v>0</v>
      </c>
      <c r="AD21" s="3">
        <v>96</v>
      </c>
      <c r="AE21" s="3">
        <v>1</v>
      </c>
      <c r="AF21" s="3">
        <v>93</v>
      </c>
      <c r="AG21" s="3">
        <v>0</v>
      </c>
      <c r="AH21" s="3">
        <f t="shared" si="24"/>
        <v>190</v>
      </c>
      <c r="AI21" s="3">
        <v>5</v>
      </c>
      <c r="AJ21" s="3">
        <f>AH22</f>
        <v>197</v>
      </c>
      <c r="AK21" s="3" t="str">
        <f t="shared" si="25"/>
        <v>L</v>
      </c>
      <c r="AL21" s="3">
        <f t="shared" si="26"/>
        <v>0</v>
      </c>
      <c r="AM21" s="3">
        <v>98</v>
      </c>
      <c r="AN21" s="3">
        <v>2</v>
      </c>
      <c r="AO21" s="3">
        <v>95</v>
      </c>
      <c r="AP21" s="3">
        <v>0</v>
      </c>
      <c r="AQ21" s="3">
        <f t="shared" si="32"/>
        <v>195</v>
      </c>
      <c r="AR21" s="3">
        <v>6</v>
      </c>
      <c r="AS21" s="3">
        <f>AQ23</f>
        <v>185</v>
      </c>
      <c r="AT21" s="3" t="str">
        <f t="shared" si="27"/>
        <v>W</v>
      </c>
      <c r="AU21" s="3">
        <f t="shared" si="28"/>
        <v>2</v>
      </c>
      <c r="AV21" s="3">
        <f t="shared" si="29"/>
        <v>12</v>
      </c>
      <c r="AW21" s="3">
        <f t="shared" si="30"/>
        <v>1940</v>
      </c>
      <c r="AX21" s="3">
        <f t="shared" si="33"/>
        <v>194</v>
      </c>
      <c r="AY21" s="3">
        <f t="shared" si="31"/>
        <v>196.4</v>
      </c>
    </row>
    <row r="22" spans="1:51" x14ac:dyDescent="0.35">
      <c r="A22" s="3">
        <v>5</v>
      </c>
      <c r="B22" s="3" t="s">
        <v>63</v>
      </c>
      <c r="C22" s="3">
        <v>97</v>
      </c>
      <c r="D22" s="3">
        <v>0</v>
      </c>
      <c r="E22" s="3">
        <v>96</v>
      </c>
      <c r="F22" s="3">
        <v>0</v>
      </c>
      <c r="G22" s="3">
        <f t="shared" si="15"/>
        <v>193</v>
      </c>
      <c r="H22" s="3">
        <v>2</v>
      </c>
      <c r="I22" s="3">
        <f>G19</f>
        <v>192</v>
      </c>
      <c r="J22" s="3" t="str">
        <f t="shared" si="16"/>
        <v>W</v>
      </c>
      <c r="K22" s="3">
        <f t="shared" si="17"/>
        <v>2</v>
      </c>
      <c r="L22" s="3">
        <v>97</v>
      </c>
      <c r="M22" s="3">
        <v>0</v>
      </c>
      <c r="N22" s="3">
        <v>96</v>
      </c>
      <c r="O22" s="3">
        <v>0</v>
      </c>
      <c r="P22" s="3">
        <f t="shared" si="18"/>
        <v>193</v>
      </c>
      <c r="Q22" s="3">
        <v>1</v>
      </c>
      <c r="R22" s="3">
        <f>P18</f>
        <v>201</v>
      </c>
      <c r="S22" s="3" t="str">
        <f t="shared" si="19"/>
        <v>L</v>
      </c>
      <c r="T22" s="3">
        <f t="shared" si="20"/>
        <v>0</v>
      </c>
      <c r="U22" s="3">
        <v>97</v>
      </c>
      <c r="V22" s="3">
        <v>0</v>
      </c>
      <c r="W22" s="3">
        <v>95</v>
      </c>
      <c r="X22" s="3">
        <v>0</v>
      </c>
      <c r="Y22" s="3">
        <f t="shared" si="21"/>
        <v>192</v>
      </c>
      <c r="Z22" s="3">
        <v>6</v>
      </c>
      <c r="AA22" s="3">
        <f>Y23</f>
        <v>199</v>
      </c>
      <c r="AB22" s="3" t="str">
        <f t="shared" si="22"/>
        <v>L</v>
      </c>
      <c r="AC22" s="3">
        <f t="shared" si="23"/>
        <v>0</v>
      </c>
      <c r="AD22" s="3">
        <v>99</v>
      </c>
      <c r="AE22" s="3">
        <v>1</v>
      </c>
      <c r="AF22" s="3">
        <v>96</v>
      </c>
      <c r="AG22" s="3">
        <v>1</v>
      </c>
      <c r="AH22" s="3">
        <f t="shared" si="24"/>
        <v>197</v>
      </c>
      <c r="AI22" s="3">
        <v>4</v>
      </c>
      <c r="AJ22" s="3">
        <f>AH21</f>
        <v>190</v>
      </c>
      <c r="AK22" s="3" t="str">
        <f t="shared" si="25"/>
        <v>W</v>
      </c>
      <c r="AL22" s="3">
        <f t="shared" si="26"/>
        <v>2</v>
      </c>
      <c r="AM22" s="3">
        <v>92</v>
      </c>
      <c r="AN22" s="3">
        <v>0</v>
      </c>
      <c r="AO22" s="3">
        <v>98</v>
      </c>
      <c r="AP22" s="3">
        <v>1</v>
      </c>
      <c r="AQ22" s="3">
        <f t="shared" si="32"/>
        <v>191</v>
      </c>
      <c r="AR22" s="3">
        <v>3</v>
      </c>
      <c r="AS22" s="3">
        <f>AQ20</f>
        <v>199</v>
      </c>
      <c r="AT22" s="3" t="str">
        <f t="shared" si="27"/>
        <v>L</v>
      </c>
      <c r="AU22" s="3">
        <f t="shared" si="28"/>
        <v>0</v>
      </c>
      <c r="AV22" s="3">
        <f t="shared" si="29"/>
        <v>8</v>
      </c>
      <c r="AW22" s="3">
        <f t="shared" si="30"/>
        <v>1906</v>
      </c>
      <c r="AX22" s="3">
        <f t="shared" si="33"/>
        <v>190.6</v>
      </c>
      <c r="AY22" s="3">
        <f t="shared" si="31"/>
        <v>193.2</v>
      </c>
    </row>
    <row r="23" spans="1:51" x14ac:dyDescent="0.35">
      <c r="A23" s="3">
        <v>6</v>
      </c>
      <c r="B23" s="3" t="s">
        <v>64</v>
      </c>
      <c r="C23" s="3">
        <v>98</v>
      </c>
      <c r="D23" s="3">
        <v>1</v>
      </c>
      <c r="E23" s="3">
        <v>97</v>
      </c>
      <c r="F23" s="3">
        <v>0</v>
      </c>
      <c r="G23" s="3">
        <f t="shared" si="15"/>
        <v>196</v>
      </c>
      <c r="H23" s="3">
        <v>1</v>
      </c>
      <c r="I23" s="3">
        <f>G18</f>
        <v>197</v>
      </c>
      <c r="J23" s="3" t="str">
        <f t="shared" si="16"/>
        <v>L</v>
      </c>
      <c r="K23" s="3">
        <f t="shared" si="17"/>
        <v>0</v>
      </c>
      <c r="L23" s="3">
        <v>96</v>
      </c>
      <c r="M23" s="3">
        <v>0</v>
      </c>
      <c r="N23" s="3">
        <v>95</v>
      </c>
      <c r="O23" s="3">
        <v>1</v>
      </c>
      <c r="P23" s="3">
        <f t="shared" si="18"/>
        <v>192</v>
      </c>
      <c r="Q23" s="3">
        <v>3</v>
      </c>
      <c r="R23" s="3">
        <f>P20</f>
        <v>188</v>
      </c>
      <c r="S23" s="3" t="str">
        <f t="shared" si="19"/>
        <v>W</v>
      </c>
      <c r="T23" s="3">
        <f t="shared" si="20"/>
        <v>2</v>
      </c>
      <c r="U23" s="3">
        <v>98</v>
      </c>
      <c r="V23" s="3">
        <v>0</v>
      </c>
      <c r="W23" s="3">
        <v>99</v>
      </c>
      <c r="X23" s="3">
        <v>2</v>
      </c>
      <c r="Y23" s="3">
        <f t="shared" si="21"/>
        <v>199</v>
      </c>
      <c r="Z23" s="3">
        <v>5</v>
      </c>
      <c r="AA23" s="3">
        <f>Y22</f>
        <v>192</v>
      </c>
      <c r="AB23" s="3" t="str">
        <f t="shared" si="22"/>
        <v>W</v>
      </c>
      <c r="AC23" s="3">
        <f t="shared" si="23"/>
        <v>2</v>
      </c>
      <c r="AD23" s="3">
        <v>100</v>
      </c>
      <c r="AE23" s="3">
        <v>0</v>
      </c>
      <c r="AF23" s="3">
        <v>100</v>
      </c>
      <c r="AG23" s="3">
        <v>3</v>
      </c>
      <c r="AH23" s="3">
        <f t="shared" si="24"/>
        <v>203</v>
      </c>
      <c r="AI23" s="3">
        <v>2</v>
      </c>
      <c r="AJ23" s="3">
        <f>AH19</f>
        <v>191</v>
      </c>
      <c r="AK23" s="3" t="str">
        <f t="shared" si="25"/>
        <v>W</v>
      </c>
      <c r="AL23" s="3">
        <f t="shared" si="26"/>
        <v>2</v>
      </c>
      <c r="AM23" s="3">
        <v>92</v>
      </c>
      <c r="AN23" s="3">
        <v>2</v>
      </c>
      <c r="AO23" s="3">
        <v>91</v>
      </c>
      <c r="AP23" s="3">
        <v>0</v>
      </c>
      <c r="AQ23" s="3">
        <f t="shared" si="32"/>
        <v>185</v>
      </c>
      <c r="AR23" s="3">
        <v>4</v>
      </c>
      <c r="AS23" s="3">
        <f>AQ21</f>
        <v>195</v>
      </c>
      <c r="AT23" s="3" t="str">
        <f t="shared" si="27"/>
        <v>L</v>
      </c>
      <c r="AU23" s="3">
        <f t="shared" si="28"/>
        <v>0</v>
      </c>
      <c r="AV23" s="3">
        <f t="shared" si="29"/>
        <v>8</v>
      </c>
      <c r="AW23" s="3">
        <f t="shared" si="30"/>
        <v>1928</v>
      </c>
      <c r="AX23" s="3">
        <f t="shared" si="33"/>
        <v>192.8</v>
      </c>
      <c r="AY23" s="3">
        <f t="shared" si="31"/>
        <v>196.4</v>
      </c>
    </row>
    <row r="26" spans="1:51" x14ac:dyDescent="0.35">
      <c r="B26" s="31"/>
      <c r="C26" s="37" t="s">
        <v>9</v>
      </c>
      <c r="D26" s="38"/>
      <c r="E26" s="38"/>
      <c r="F26" s="38"/>
      <c r="G26" s="38"/>
      <c r="H26" s="38"/>
      <c r="I26" s="38"/>
      <c r="J26" s="38"/>
      <c r="K26" s="39" t="s">
        <v>3</v>
      </c>
      <c r="L26" s="40" t="s">
        <v>17</v>
      </c>
      <c r="M26" s="38"/>
      <c r="N26" s="38"/>
      <c r="O26" s="38"/>
      <c r="P26" s="38"/>
      <c r="Q26" s="38"/>
      <c r="R26" s="38"/>
      <c r="S26" s="38"/>
      <c r="T26" s="39" t="s">
        <v>3</v>
      </c>
      <c r="U26" s="40" t="s">
        <v>27</v>
      </c>
      <c r="V26" s="38"/>
      <c r="W26" s="38"/>
      <c r="X26" s="38"/>
      <c r="Y26" s="38"/>
      <c r="Z26" s="38"/>
      <c r="AA26" s="38"/>
      <c r="AB26" s="38"/>
      <c r="AC26" s="39" t="s">
        <v>3</v>
      </c>
      <c r="AD26" s="40" t="s">
        <v>51</v>
      </c>
      <c r="AE26" s="37"/>
      <c r="AF26" s="38"/>
      <c r="AG26" s="38"/>
      <c r="AH26" s="38"/>
      <c r="AI26" s="38"/>
      <c r="AJ26" s="38"/>
      <c r="AK26" s="38"/>
      <c r="AL26" s="39" t="s">
        <v>3</v>
      </c>
      <c r="AM26" s="37" t="s">
        <v>28</v>
      </c>
      <c r="AN26" s="37"/>
      <c r="AO26" s="38"/>
      <c r="AP26" s="38"/>
      <c r="AQ26" s="38"/>
      <c r="AR26" s="38"/>
      <c r="AS26" s="38"/>
      <c r="AT26" s="38"/>
      <c r="AU26" s="41"/>
    </row>
    <row r="27" spans="1:51" x14ac:dyDescent="0.35">
      <c r="B27" s="32" t="s">
        <v>32</v>
      </c>
      <c r="C27" s="11" t="s">
        <v>0</v>
      </c>
      <c r="D27" s="12" t="s">
        <v>3</v>
      </c>
      <c r="E27" s="14" t="s">
        <v>4</v>
      </c>
      <c r="F27" s="12"/>
      <c r="G27" s="10" t="s">
        <v>5</v>
      </c>
      <c r="H27" s="10" t="s">
        <v>6</v>
      </c>
      <c r="I27" s="13" t="s">
        <v>6</v>
      </c>
      <c r="J27" s="13" t="s">
        <v>7</v>
      </c>
      <c r="K27" s="15" t="s">
        <v>8</v>
      </c>
      <c r="L27" s="11" t="s">
        <v>0</v>
      </c>
      <c r="M27" s="12" t="s">
        <v>3</v>
      </c>
      <c r="N27" s="14" t="s">
        <v>4</v>
      </c>
      <c r="O27" s="12"/>
      <c r="P27" s="10" t="s">
        <v>5</v>
      </c>
      <c r="Q27" s="10" t="s">
        <v>6</v>
      </c>
      <c r="R27" s="13" t="s">
        <v>6</v>
      </c>
      <c r="S27" s="13" t="s">
        <v>7</v>
      </c>
      <c r="T27" s="13" t="s">
        <v>8</v>
      </c>
      <c r="U27" s="11" t="s">
        <v>0</v>
      </c>
      <c r="V27" s="12" t="s">
        <v>3</v>
      </c>
      <c r="W27" s="14" t="s">
        <v>4</v>
      </c>
      <c r="X27" s="12"/>
      <c r="Y27" s="10" t="s">
        <v>5</v>
      </c>
      <c r="Z27" s="10" t="s">
        <v>6</v>
      </c>
      <c r="AA27" s="13" t="s">
        <v>6</v>
      </c>
      <c r="AB27" s="13" t="s">
        <v>7</v>
      </c>
      <c r="AC27" s="15" t="s">
        <v>8</v>
      </c>
      <c r="AD27" s="22" t="s">
        <v>0</v>
      </c>
      <c r="AE27" s="23" t="s">
        <v>3</v>
      </c>
      <c r="AF27" s="24" t="s">
        <v>4</v>
      </c>
      <c r="AG27" s="23"/>
      <c r="AH27" s="19" t="s">
        <v>5</v>
      </c>
      <c r="AI27" s="19" t="s">
        <v>6</v>
      </c>
      <c r="AJ27" s="15" t="s">
        <v>6</v>
      </c>
      <c r="AK27" s="15" t="s">
        <v>7</v>
      </c>
      <c r="AL27" s="15" t="s">
        <v>8</v>
      </c>
      <c r="AM27" s="11" t="s">
        <v>0</v>
      </c>
      <c r="AN27" s="12" t="s">
        <v>3</v>
      </c>
      <c r="AO27" s="14" t="s">
        <v>4</v>
      </c>
      <c r="AP27" s="12"/>
      <c r="AQ27" s="10" t="s">
        <v>5</v>
      </c>
      <c r="AR27" s="10" t="s">
        <v>6</v>
      </c>
      <c r="AS27" s="13" t="s">
        <v>6</v>
      </c>
      <c r="AT27" s="13" t="s">
        <v>7</v>
      </c>
      <c r="AU27" s="13" t="s">
        <v>8</v>
      </c>
    </row>
    <row r="28" spans="1:51" x14ac:dyDescent="0.35">
      <c r="B28" s="33"/>
      <c r="C28" s="18" t="s">
        <v>1</v>
      </c>
      <c r="D28" s="13" t="s">
        <v>2</v>
      </c>
      <c r="E28" s="13" t="s">
        <v>1</v>
      </c>
      <c r="F28" s="13" t="s">
        <v>2</v>
      </c>
      <c r="G28" s="19" t="s">
        <v>16</v>
      </c>
      <c r="H28" s="19"/>
      <c r="I28" s="15" t="s">
        <v>16</v>
      </c>
      <c r="J28" s="15"/>
      <c r="K28" s="15"/>
      <c r="L28" s="18" t="s">
        <v>1</v>
      </c>
      <c r="M28" s="13" t="s">
        <v>2</v>
      </c>
      <c r="N28" s="13" t="s">
        <v>1</v>
      </c>
      <c r="O28" s="13" t="s">
        <v>2</v>
      </c>
      <c r="P28" s="19" t="s">
        <v>16</v>
      </c>
      <c r="Q28" s="19"/>
      <c r="R28" s="15" t="s">
        <v>16</v>
      </c>
      <c r="S28" s="15"/>
      <c r="T28" s="15"/>
      <c r="U28" s="18" t="s">
        <v>1</v>
      </c>
      <c r="V28" s="13" t="s">
        <v>2</v>
      </c>
      <c r="W28" s="13" t="s">
        <v>1</v>
      </c>
      <c r="X28" s="13" t="s">
        <v>2</v>
      </c>
      <c r="Y28" s="19" t="s">
        <v>16</v>
      </c>
      <c r="Z28" s="19"/>
      <c r="AA28" s="15" t="s">
        <v>16</v>
      </c>
      <c r="AB28" s="15"/>
      <c r="AC28" s="15"/>
      <c r="AD28" s="18" t="s">
        <v>1</v>
      </c>
      <c r="AE28" s="13" t="s">
        <v>2</v>
      </c>
      <c r="AF28" s="13" t="s">
        <v>1</v>
      </c>
      <c r="AG28" s="13" t="s">
        <v>2</v>
      </c>
      <c r="AH28" s="19" t="s">
        <v>16</v>
      </c>
      <c r="AI28" s="19"/>
      <c r="AJ28" s="15" t="s">
        <v>16</v>
      </c>
      <c r="AK28" s="15"/>
      <c r="AL28" s="15"/>
      <c r="AM28" s="18" t="s">
        <v>1</v>
      </c>
      <c r="AN28" s="13" t="s">
        <v>2</v>
      </c>
      <c r="AO28" s="13" t="s">
        <v>1</v>
      </c>
      <c r="AP28" s="13" t="s">
        <v>2</v>
      </c>
      <c r="AQ28" s="19" t="s">
        <v>16</v>
      </c>
      <c r="AR28" s="19"/>
      <c r="AS28" s="15" t="s">
        <v>16</v>
      </c>
      <c r="AT28" s="15"/>
      <c r="AU28" s="15"/>
    </row>
    <row r="29" spans="1:51" x14ac:dyDescent="0.35">
      <c r="A29" s="3">
        <v>1</v>
      </c>
      <c r="B29" s="3" t="s">
        <v>65</v>
      </c>
      <c r="C29" s="3">
        <v>93</v>
      </c>
      <c r="D29" s="3">
        <v>0</v>
      </c>
      <c r="E29" s="3">
        <v>93</v>
      </c>
      <c r="F29" s="3">
        <v>0</v>
      </c>
      <c r="G29" s="3">
        <f t="shared" ref="G29:G34" si="34">SUM(C29:F29)</f>
        <v>186</v>
      </c>
      <c r="H29" s="3">
        <v>6</v>
      </c>
      <c r="I29" s="3">
        <f>G34</f>
        <v>190</v>
      </c>
      <c r="J29" s="3" t="str">
        <f t="shared" ref="J29:J34" si="35">IF(G29=0," ",IF(G29&gt;I29,"W",IF(G29=I29,"D",IF(G29&lt;I29,"L"))))</f>
        <v>L</v>
      </c>
      <c r="K29" s="3">
        <f t="shared" ref="K29:K34" si="36">IF(G29=0,0,IF(G29&gt;I29,2,IF(G29=I29,1,IF(G29&lt;I29,0))))</f>
        <v>0</v>
      </c>
      <c r="L29" s="3">
        <v>98</v>
      </c>
      <c r="M29" s="3">
        <v>0</v>
      </c>
      <c r="N29" s="3">
        <v>98</v>
      </c>
      <c r="O29" s="3">
        <v>2</v>
      </c>
      <c r="P29" s="3">
        <f t="shared" ref="P29:P34" si="37">SUM(L29:O29)</f>
        <v>198</v>
      </c>
      <c r="Q29" s="3">
        <v>5</v>
      </c>
      <c r="R29" s="3">
        <f>P33</f>
        <v>179</v>
      </c>
      <c r="S29" s="3" t="str">
        <f t="shared" ref="S29:S34" si="38">IF(P29=0," ",IF(P29&gt;R29,"W",IF(P29=R29,"D",IF(P29&lt;R29,"L"))))</f>
        <v>W</v>
      </c>
      <c r="T29" s="3">
        <f t="shared" ref="T29:T34" si="39">IF(P29=0,0,IF(P29&gt;R29,2,IF(P29=R29,1,IF(P29&lt;R29,0))))</f>
        <v>2</v>
      </c>
      <c r="U29" s="3">
        <v>92</v>
      </c>
      <c r="V29" s="3">
        <v>0</v>
      </c>
      <c r="W29" s="3">
        <v>98</v>
      </c>
      <c r="X29" s="3">
        <v>1</v>
      </c>
      <c r="Y29" s="3">
        <f t="shared" ref="Y29:Y34" si="40">SUM(U29:X29)</f>
        <v>191</v>
      </c>
      <c r="Z29" s="3">
        <v>4</v>
      </c>
      <c r="AA29" s="3">
        <f>Y32</f>
        <v>187</v>
      </c>
      <c r="AB29" s="3" t="str">
        <f t="shared" ref="AB29:AB34" si="41">IF(Y29=0," ",IF(Y29&gt;AA29,"W",IF(Y29=AA29,"D",IF(Y29&lt;AA29,"L"))))</f>
        <v>W</v>
      </c>
      <c r="AC29" s="3">
        <f t="shared" ref="AC29:AC34" si="42">IF(Y29=0,0,IF(Y29&gt;AA29,2,IF(Y29=AA29,1,IF(Y29&lt;AA29,0))))</f>
        <v>2</v>
      </c>
      <c r="AD29" s="3">
        <v>97</v>
      </c>
      <c r="AE29" s="3">
        <v>2</v>
      </c>
      <c r="AF29" s="3">
        <v>97</v>
      </c>
      <c r="AG29" s="3">
        <v>0</v>
      </c>
      <c r="AH29" s="3">
        <f>SUM(AD29:AG29)</f>
        <v>196</v>
      </c>
      <c r="AI29" s="3">
        <v>3</v>
      </c>
      <c r="AJ29" s="3">
        <f>AH31</f>
        <v>196</v>
      </c>
      <c r="AK29" s="3" t="str">
        <f t="shared" ref="AK29:AK34" si="43">IF(AH29=0," ",IF(AH29&gt;AJ29,"W",IF(AH29=AJ29,"D",IF(AH29&lt;AJ29,"L"))))</f>
        <v>D</v>
      </c>
      <c r="AL29" s="3">
        <f t="shared" ref="AL29:AL34" si="44">IF(AH29=0,0,IF(AH29&gt;AJ29,2,IF(AH29=AJ29,1,IF(AH29&lt;AJ29,0))))</f>
        <v>1</v>
      </c>
      <c r="AM29" s="3">
        <v>99</v>
      </c>
      <c r="AN29" s="3">
        <v>2</v>
      </c>
      <c r="AO29" s="3">
        <v>99</v>
      </c>
      <c r="AP29" s="3">
        <v>2</v>
      </c>
      <c r="AQ29" s="3">
        <f>SUM(AM29:AP29)</f>
        <v>202</v>
      </c>
      <c r="AR29" s="3">
        <v>2</v>
      </c>
      <c r="AS29" s="3">
        <f>AQ30</f>
        <v>198</v>
      </c>
      <c r="AT29" s="3" t="str">
        <f t="shared" ref="AT29:AT34" si="45">IF(AQ29=0," ",IF(AQ29&gt;AS29,"W",IF(AQ29=AS29,"D",IF(AQ29&lt;AS29,"L"))))</f>
        <v>W</v>
      </c>
      <c r="AU29" s="3">
        <f t="shared" ref="AU29:AU34" si="46">IF(AQ29=0,0,IF(AQ29&gt;AS29,2,IF(AQ29=AS29,1,IF(AQ29&lt;AS29,0))))</f>
        <v>2</v>
      </c>
    </row>
    <row r="30" spans="1:51" x14ac:dyDescent="0.35">
      <c r="A30" s="3">
        <v>2</v>
      </c>
      <c r="B30" s="3" t="s">
        <v>53</v>
      </c>
      <c r="C30" s="3">
        <v>93</v>
      </c>
      <c r="D30" s="3">
        <v>1</v>
      </c>
      <c r="E30" s="3">
        <v>99</v>
      </c>
      <c r="F30" s="3">
        <v>1</v>
      </c>
      <c r="G30" s="3">
        <f t="shared" si="34"/>
        <v>194</v>
      </c>
      <c r="H30" s="3">
        <v>5</v>
      </c>
      <c r="I30" s="3">
        <f>G33</f>
        <v>187</v>
      </c>
      <c r="J30" s="3" t="str">
        <f t="shared" si="35"/>
        <v>W</v>
      </c>
      <c r="K30" s="3">
        <f t="shared" si="36"/>
        <v>2</v>
      </c>
      <c r="L30" s="3">
        <v>94</v>
      </c>
      <c r="M30" s="3">
        <v>0</v>
      </c>
      <c r="N30" s="3">
        <v>86</v>
      </c>
      <c r="O30" s="3">
        <v>0</v>
      </c>
      <c r="P30" s="3">
        <f t="shared" si="37"/>
        <v>180</v>
      </c>
      <c r="Q30" s="3">
        <v>4</v>
      </c>
      <c r="R30" s="3">
        <f>P32</f>
        <v>181</v>
      </c>
      <c r="S30" s="3" t="str">
        <f t="shared" si="38"/>
        <v>L</v>
      </c>
      <c r="T30" s="3">
        <f t="shared" si="39"/>
        <v>0</v>
      </c>
      <c r="U30" s="3">
        <v>94</v>
      </c>
      <c r="V30" s="3">
        <v>1</v>
      </c>
      <c r="W30" s="3">
        <v>95</v>
      </c>
      <c r="X30" s="3">
        <v>0</v>
      </c>
      <c r="Y30" s="3">
        <f t="shared" si="40"/>
        <v>190</v>
      </c>
      <c r="Z30" s="3">
        <v>3</v>
      </c>
      <c r="AA30" s="3">
        <f>Y31</f>
        <v>192</v>
      </c>
      <c r="AB30" s="3" t="str">
        <f t="shared" si="41"/>
        <v>L</v>
      </c>
      <c r="AC30" s="3">
        <f t="shared" si="42"/>
        <v>0</v>
      </c>
      <c r="AD30" s="3">
        <v>93</v>
      </c>
      <c r="AE30" s="3">
        <v>0</v>
      </c>
      <c r="AF30" s="3">
        <v>92</v>
      </c>
      <c r="AG30" s="3">
        <v>0</v>
      </c>
      <c r="AH30" s="3">
        <f>SUM(AD30:AG30)</f>
        <v>185</v>
      </c>
      <c r="AI30" s="3">
        <v>6</v>
      </c>
      <c r="AJ30" s="3">
        <f>AH34</f>
        <v>187</v>
      </c>
      <c r="AK30" s="3" t="str">
        <f t="shared" si="43"/>
        <v>L</v>
      </c>
      <c r="AL30" s="3">
        <f t="shared" si="44"/>
        <v>0</v>
      </c>
      <c r="AM30" s="3">
        <v>99</v>
      </c>
      <c r="AN30" s="3">
        <v>1</v>
      </c>
      <c r="AO30" s="3">
        <v>98</v>
      </c>
      <c r="AP30" s="3">
        <v>0</v>
      </c>
      <c r="AQ30" s="3">
        <f t="shared" ref="AQ30:AQ34" si="47">SUM(AM30:AP30)</f>
        <v>198</v>
      </c>
      <c r="AR30" s="3">
        <v>1</v>
      </c>
      <c r="AS30" s="3">
        <f>AQ29</f>
        <v>202</v>
      </c>
      <c r="AT30" s="3" t="str">
        <f t="shared" si="45"/>
        <v>L</v>
      </c>
      <c r="AU30" s="3">
        <f t="shared" si="46"/>
        <v>0</v>
      </c>
    </row>
    <row r="31" spans="1:51" x14ac:dyDescent="0.35">
      <c r="A31" s="3">
        <v>3</v>
      </c>
      <c r="B31" s="3" t="s">
        <v>66</v>
      </c>
      <c r="C31" s="3">
        <v>98</v>
      </c>
      <c r="D31" s="3">
        <v>0</v>
      </c>
      <c r="E31" s="3">
        <v>99</v>
      </c>
      <c r="F31" s="3">
        <v>1</v>
      </c>
      <c r="G31" s="3">
        <f t="shared" si="34"/>
        <v>198</v>
      </c>
      <c r="H31" s="3">
        <v>4</v>
      </c>
      <c r="I31" s="3">
        <f>G32</f>
        <v>190</v>
      </c>
      <c r="J31" s="3" t="str">
        <f t="shared" si="35"/>
        <v>W</v>
      </c>
      <c r="K31" s="3">
        <f t="shared" si="36"/>
        <v>2</v>
      </c>
      <c r="L31" s="3">
        <v>96</v>
      </c>
      <c r="M31" s="3">
        <v>0</v>
      </c>
      <c r="N31" s="3">
        <v>86</v>
      </c>
      <c r="O31" s="3">
        <v>0</v>
      </c>
      <c r="P31" s="3">
        <f t="shared" si="37"/>
        <v>182</v>
      </c>
      <c r="Q31" s="3">
        <v>6</v>
      </c>
      <c r="R31" s="3">
        <f>P34</f>
        <v>188</v>
      </c>
      <c r="S31" s="3" t="str">
        <f t="shared" si="38"/>
        <v>L</v>
      </c>
      <c r="T31" s="3">
        <f t="shared" si="39"/>
        <v>0</v>
      </c>
      <c r="U31" s="3">
        <v>94</v>
      </c>
      <c r="V31" s="3">
        <v>0</v>
      </c>
      <c r="W31" s="3">
        <v>97</v>
      </c>
      <c r="X31" s="3">
        <v>1</v>
      </c>
      <c r="Y31" s="3">
        <f t="shared" si="40"/>
        <v>192</v>
      </c>
      <c r="Z31" s="3">
        <v>2</v>
      </c>
      <c r="AA31" s="3">
        <f>Y30</f>
        <v>190</v>
      </c>
      <c r="AB31" s="3" t="str">
        <f t="shared" si="41"/>
        <v>W</v>
      </c>
      <c r="AC31" s="3">
        <f t="shared" si="42"/>
        <v>2</v>
      </c>
      <c r="AD31" s="3">
        <v>99</v>
      </c>
      <c r="AE31" s="3">
        <v>0</v>
      </c>
      <c r="AF31" s="3">
        <v>96</v>
      </c>
      <c r="AG31" s="3">
        <v>1</v>
      </c>
      <c r="AH31" s="3">
        <f t="shared" ref="AH31:AH34" si="48">SUM(AD31:AG31)</f>
        <v>196</v>
      </c>
      <c r="AI31" s="3">
        <v>1</v>
      </c>
      <c r="AJ31" s="3">
        <f>AH29</f>
        <v>196</v>
      </c>
      <c r="AK31" s="3" t="str">
        <f t="shared" si="43"/>
        <v>D</v>
      </c>
      <c r="AL31" s="3">
        <f t="shared" si="44"/>
        <v>1</v>
      </c>
      <c r="AM31" s="3">
        <v>90</v>
      </c>
      <c r="AN31" s="3">
        <v>1</v>
      </c>
      <c r="AO31" s="3">
        <v>92</v>
      </c>
      <c r="AP31" s="3">
        <v>0</v>
      </c>
      <c r="AQ31" s="3">
        <f t="shared" si="47"/>
        <v>183</v>
      </c>
      <c r="AR31" s="3">
        <v>5</v>
      </c>
      <c r="AS31" s="3">
        <f>AQ33</f>
        <v>189</v>
      </c>
      <c r="AT31" s="3" t="str">
        <f t="shared" si="45"/>
        <v>L</v>
      </c>
      <c r="AU31" s="3">
        <f t="shared" si="46"/>
        <v>0</v>
      </c>
    </row>
    <row r="32" spans="1:51" x14ac:dyDescent="0.35">
      <c r="A32" s="3">
        <v>4</v>
      </c>
      <c r="B32" s="3" t="s">
        <v>67</v>
      </c>
      <c r="C32" s="3">
        <v>94</v>
      </c>
      <c r="D32" s="3">
        <v>0</v>
      </c>
      <c r="E32" s="3">
        <v>96</v>
      </c>
      <c r="F32" s="3">
        <v>0</v>
      </c>
      <c r="G32" s="3">
        <f t="shared" si="34"/>
        <v>190</v>
      </c>
      <c r="H32" s="3">
        <v>3</v>
      </c>
      <c r="I32" s="3">
        <f>G31</f>
        <v>198</v>
      </c>
      <c r="J32" s="3" t="str">
        <f t="shared" si="35"/>
        <v>L</v>
      </c>
      <c r="K32" s="3">
        <f t="shared" si="36"/>
        <v>0</v>
      </c>
      <c r="L32" s="3">
        <v>96</v>
      </c>
      <c r="M32" s="3">
        <v>0</v>
      </c>
      <c r="N32" s="3">
        <v>85</v>
      </c>
      <c r="O32" s="3">
        <v>0</v>
      </c>
      <c r="P32" s="3">
        <f t="shared" si="37"/>
        <v>181</v>
      </c>
      <c r="Q32" s="3">
        <v>2</v>
      </c>
      <c r="R32" s="3">
        <f>P30</f>
        <v>180</v>
      </c>
      <c r="S32" s="3" t="str">
        <f t="shared" si="38"/>
        <v>W</v>
      </c>
      <c r="T32" s="3">
        <f t="shared" si="39"/>
        <v>2</v>
      </c>
      <c r="U32" s="3">
        <v>91</v>
      </c>
      <c r="V32" s="3">
        <v>0</v>
      </c>
      <c r="W32" s="3">
        <v>94</v>
      </c>
      <c r="X32" s="3">
        <v>2</v>
      </c>
      <c r="Y32" s="3">
        <f t="shared" si="40"/>
        <v>187</v>
      </c>
      <c r="Z32" s="3">
        <v>1</v>
      </c>
      <c r="AA32" s="3">
        <f>Y29</f>
        <v>191</v>
      </c>
      <c r="AB32" s="3" t="str">
        <f t="shared" si="41"/>
        <v>L</v>
      </c>
      <c r="AC32" s="3">
        <f t="shared" si="42"/>
        <v>0</v>
      </c>
      <c r="AD32" s="3">
        <v>81</v>
      </c>
      <c r="AE32" s="3">
        <v>0</v>
      </c>
      <c r="AF32" s="3">
        <v>89</v>
      </c>
      <c r="AG32" s="3">
        <v>0</v>
      </c>
      <c r="AH32" s="3">
        <f t="shared" si="48"/>
        <v>170</v>
      </c>
      <c r="AI32" s="3">
        <v>5</v>
      </c>
      <c r="AJ32" s="3">
        <f>AH33</f>
        <v>194</v>
      </c>
      <c r="AK32" s="3" t="str">
        <f t="shared" si="43"/>
        <v>L</v>
      </c>
      <c r="AL32" s="3">
        <f t="shared" si="44"/>
        <v>0</v>
      </c>
      <c r="AM32" s="3">
        <v>94</v>
      </c>
      <c r="AN32" s="3">
        <v>0</v>
      </c>
      <c r="AO32" s="3">
        <v>97</v>
      </c>
      <c r="AP32" s="3">
        <v>0</v>
      </c>
      <c r="AQ32" s="3">
        <f t="shared" si="47"/>
        <v>191</v>
      </c>
      <c r="AR32" s="3">
        <v>6</v>
      </c>
      <c r="AS32" s="3">
        <f>AQ34</f>
        <v>188</v>
      </c>
      <c r="AT32" s="3" t="str">
        <f t="shared" si="45"/>
        <v>W</v>
      </c>
      <c r="AU32" s="3">
        <f t="shared" si="46"/>
        <v>2</v>
      </c>
    </row>
    <row r="33" spans="1:51" x14ac:dyDescent="0.35">
      <c r="A33" s="3">
        <v>5</v>
      </c>
      <c r="B33" s="3" t="s">
        <v>68</v>
      </c>
      <c r="C33" s="3">
        <v>91</v>
      </c>
      <c r="D33" s="3">
        <v>1</v>
      </c>
      <c r="E33" s="3">
        <v>95</v>
      </c>
      <c r="F33" s="3">
        <v>0</v>
      </c>
      <c r="G33" s="3">
        <f t="shared" si="34"/>
        <v>187</v>
      </c>
      <c r="H33" s="3">
        <v>2</v>
      </c>
      <c r="I33" s="3">
        <f>G30</f>
        <v>194</v>
      </c>
      <c r="J33" s="3" t="str">
        <f t="shared" si="35"/>
        <v>L</v>
      </c>
      <c r="K33" s="3">
        <f t="shared" si="36"/>
        <v>0</v>
      </c>
      <c r="L33" s="3">
        <v>91</v>
      </c>
      <c r="M33" s="3">
        <v>0</v>
      </c>
      <c r="N33" s="3">
        <v>88</v>
      </c>
      <c r="O33" s="3">
        <v>0</v>
      </c>
      <c r="P33" s="3">
        <f t="shared" si="37"/>
        <v>179</v>
      </c>
      <c r="Q33" s="3">
        <v>1</v>
      </c>
      <c r="R33" s="3">
        <f>P29</f>
        <v>198</v>
      </c>
      <c r="S33" s="3" t="str">
        <f t="shared" si="38"/>
        <v>L</v>
      </c>
      <c r="T33" s="3">
        <f t="shared" si="39"/>
        <v>0</v>
      </c>
      <c r="U33" s="3">
        <v>93</v>
      </c>
      <c r="V33" s="3">
        <v>0</v>
      </c>
      <c r="W33" s="3">
        <v>91</v>
      </c>
      <c r="X33" s="3">
        <v>0</v>
      </c>
      <c r="Y33" s="3">
        <f t="shared" si="40"/>
        <v>184</v>
      </c>
      <c r="Z33" s="3">
        <v>6</v>
      </c>
      <c r="AA33" s="3">
        <f>Y34</f>
        <v>194</v>
      </c>
      <c r="AB33" s="3" t="str">
        <f t="shared" si="41"/>
        <v>L</v>
      </c>
      <c r="AC33" s="3">
        <f t="shared" si="42"/>
        <v>0</v>
      </c>
      <c r="AD33" s="3">
        <v>97</v>
      </c>
      <c r="AE33" s="3">
        <v>0</v>
      </c>
      <c r="AF33" s="3">
        <v>96</v>
      </c>
      <c r="AG33" s="3">
        <v>1</v>
      </c>
      <c r="AH33" s="3">
        <f t="shared" si="48"/>
        <v>194</v>
      </c>
      <c r="AI33" s="3">
        <v>4</v>
      </c>
      <c r="AJ33" s="3">
        <f>AH32</f>
        <v>170</v>
      </c>
      <c r="AK33" s="3" t="str">
        <f t="shared" si="43"/>
        <v>W</v>
      </c>
      <c r="AL33" s="3">
        <f t="shared" si="44"/>
        <v>2</v>
      </c>
      <c r="AM33" s="3">
        <v>93</v>
      </c>
      <c r="AN33" s="3">
        <v>0</v>
      </c>
      <c r="AO33" s="3">
        <v>96</v>
      </c>
      <c r="AP33" s="3">
        <v>0</v>
      </c>
      <c r="AQ33" s="3">
        <f t="shared" si="47"/>
        <v>189</v>
      </c>
      <c r="AR33" s="3">
        <v>3</v>
      </c>
      <c r="AS33" s="3">
        <f>AQ31</f>
        <v>183</v>
      </c>
      <c r="AT33" s="3" t="str">
        <f t="shared" si="45"/>
        <v>W</v>
      </c>
      <c r="AU33" s="3">
        <f t="shared" si="46"/>
        <v>2</v>
      </c>
    </row>
    <row r="34" spans="1:51" x14ac:dyDescent="0.35">
      <c r="A34" s="3">
        <v>6</v>
      </c>
      <c r="B34" s="3" t="s">
        <v>69</v>
      </c>
      <c r="C34" s="3">
        <v>92</v>
      </c>
      <c r="D34" s="3">
        <v>1</v>
      </c>
      <c r="E34" s="3">
        <v>96</v>
      </c>
      <c r="F34" s="3">
        <v>1</v>
      </c>
      <c r="G34" s="3">
        <f t="shared" si="34"/>
        <v>190</v>
      </c>
      <c r="H34" s="3">
        <v>1</v>
      </c>
      <c r="I34" s="3">
        <f>G29</f>
        <v>186</v>
      </c>
      <c r="J34" s="3" t="str">
        <f t="shared" si="35"/>
        <v>W</v>
      </c>
      <c r="K34" s="3">
        <f t="shared" si="36"/>
        <v>2</v>
      </c>
      <c r="L34" s="3">
        <v>96</v>
      </c>
      <c r="M34" s="3">
        <v>0</v>
      </c>
      <c r="N34" s="3">
        <v>92</v>
      </c>
      <c r="O34" s="3">
        <v>0</v>
      </c>
      <c r="P34" s="3">
        <f t="shared" si="37"/>
        <v>188</v>
      </c>
      <c r="Q34" s="3">
        <v>3</v>
      </c>
      <c r="R34" s="3">
        <f>P31</f>
        <v>182</v>
      </c>
      <c r="S34" s="3" t="str">
        <f t="shared" si="38"/>
        <v>W</v>
      </c>
      <c r="T34" s="3">
        <f t="shared" si="39"/>
        <v>2</v>
      </c>
      <c r="U34" s="3">
        <v>97</v>
      </c>
      <c r="V34" s="3">
        <v>0</v>
      </c>
      <c r="W34" s="3">
        <v>97</v>
      </c>
      <c r="X34" s="3">
        <v>0</v>
      </c>
      <c r="Y34" s="3">
        <f t="shared" si="40"/>
        <v>194</v>
      </c>
      <c r="Z34" s="3">
        <v>5</v>
      </c>
      <c r="AA34" s="3">
        <f>Y33</f>
        <v>184</v>
      </c>
      <c r="AB34" s="3" t="str">
        <f t="shared" si="41"/>
        <v>W</v>
      </c>
      <c r="AC34" s="3">
        <f t="shared" si="42"/>
        <v>2</v>
      </c>
      <c r="AD34" s="3">
        <v>92</v>
      </c>
      <c r="AE34" s="3">
        <v>0</v>
      </c>
      <c r="AF34" s="3">
        <v>95</v>
      </c>
      <c r="AG34" s="3">
        <v>0</v>
      </c>
      <c r="AH34" s="3">
        <f t="shared" si="48"/>
        <v>187</v>
      </c>
      <c r="AI34" s="3">
        <v>2</v>
      </c>
      <c r="AJ34" s="3">
        <f>AH30</f>
        <v>185</v>
      </c>
      <c r="AK34" s="3" t="str">
        <f t="shared" si="43"/>
        <v>W</v>
      </c>
      <c r="AL34" s="3">
        <f t="shared" si="44"/>
        <v>2</v>
      </c>
      <c r="AM34" s="3">
        <v>91</v>
      </c>
      <c r="AN34" s="3">
        <v>0</v>
      </c>
      <c r="AO34" s="3">
        <v>97</v>
      </c>
      <c r="AP34" s="3">
        <v>0</v>
      </c>
      <c r="AQ34" s="3">
        <f t="shared" si="47"/>
        <v>188</v>
      </c>
      <c r="AR34" s="3">
        <v>4</v>
      </c>
      <c r="AS34" s="3">
        <f>AQ32</f>
        <v>191</v>
      </c>
      <c r="AT34" s="3" t="str">
        <f t="shared" si="45"/>
        <v>L</v>
      </c>
      <c r="AU34" s="3">
        <f t="shared" si="46"/>
        <v>0</v>
      </c>
    </row>
    <row r="37" spans="1:51" x14ac:dyDescent="0.35">
      <c r="B37" s="31"/>
      <c r="C37" s="37" t="s">
        <v>26</v>
      </c>
      <c r="D37" s="37"/>
      <c r="E37" s="37"/>
      <c r="F37" s="37" t="s">
        <v>3</v>
      </c>
      <c r="G37" s="37"/>
      <c r="H37" s="37"/>
      <c r="I37" s="37"/>
      <c r="J37" s="37"/>
      <c r="K37" s="39"/>
      <c r="L37" s="37" t="s">
        <v>25</v>
      </c>
      <c r="M37" s="37"/>
      <c r="N37" s="37"/>
      <c r="O37" s="37" t="s">
        <v>3</v>
      </c>
      <c r="P37" s="37"/>
      <c r="Q37" s="37"/>
      <c r="R37" s="37"/>
      <c r="S37" s="37"/>
      <c r="T37" s="39"/>
      <c r="U37" s="37" t="s">
        <v>24</v>
      </c>
      <c r="V37" s="37"/>
      <c r="W37" s="37"/>
      <c r="X37" s="37" t="s">
        <v>3</v>
      </c>
      <c r="Y37" s="37"/>
      <c r="Z37" s="37"/>
      <c r="AA37" s="37"/>
      <c r="AB37" s="37"/>
      <c r="AC37" s="39"/>
      <c r="AD37" s="37" t="s">
        <v>23</v>
      </c>
      <c r="AE37" s="37"/>
      <c r="AF37" s="37"/>
      <c r="AG37" s="37" t="s">
        <v>3</v>
      </c>
      <c r="AH37" s="37"/>
      <c r="AI37" s="37"/>
      <c r="AJ37" s="37"/>
      <c r="AK37" s="37"/>
      <c r="AL37" s="39"/>
      <c r="AM37" s="37" t="s">
        <v>22</v>
      </c>
      <c r="AN37" s="37"/>
      <c r="AO37" s="37"/>
      <c r="AP37" s="37" t="s">
        <v>3</v>
      </c>
      <c r="AQ37" s="37"/>
      <c r="AR37" s="37"/>
      <c r="AS37" s="37"/>
      <c r="AT37" s="37"/>
      <c r="AU37" s="39"/>
      <c r="AV37" s="5" t="s">
        <v>3</v>
      </c>
      <c r="AW37" s="5" t="s">
        <v>3</v>
      </c>
      <c r="AX37" s="2" t="s">
        <v>3</v>
      </c>
      <c r="AY37" s="27" t="s">
        <v>58</v>
      </c>
    </row>
    <row r="38" spans="1:51" x14ac:dyDescent="0.35">
      <c r="B38" s="31"/>
      <c r="C38" s="11" t="s">
        <v>0</v>
      </c>
      <c r="D38" s="12" t="s">
        <v>3</v>
      </c>
      <c r="E38" s="14" t="s">
        <v>4</v>
      </c>
      <c r="F38" s="12"/>
      <c r="G38" s="10" t="s">
        <v>5</v>
      </c>
      <c r="H38" s="10" t="s">
        <v>6</v>
      </c>
      <c r="I38" s="13" t="s">
        <v>6</v>
      </c>
      <c r="J38" s="13" t="s">
        <v>7</v>
      </c>
      <c r="K38" s="13" t="s">
        <v>8</v>
      </c>
      <c r="L38" s="11" t="s">
        <v>0</v>
      </c>
      <c r="M38" s="12" t="s">
        <v>3</v>
      </c>
      <c r="N38" s="14" t="s">
        <v>4</v>
      </c>
      <c r="O38" s="12"/>
      <c r="P38" s="10" t="s">
        <v>5</v>
      </c>
      <c r="Q38" s="10" t="s">
        <v>6</v>
      </c>
      <c r="R38" s="13" t="s">
        <v>6</v>
      </c>
      <c r="S38" s="13" t="s">
        <v>7</v>
      </c>
      <c r="T38" s="13" t="s">
        <v>8</v>
      </c>
      <c r="U38" s="11" t="s">
        <v>0</v>
      </c>
      <c r="V38" s="12" t="s">
        <v>3</v>
      </c>
      <c r="W38" s="14" t="s">
        <v>4</v>
      </c>
      <c r="X38" s="12"/>
      <c r="Y38" s="10" t="s">
        <v>5</v>
      </c>
      <c r="Z38" s="10" t="s">
        <v>6</v>
      </c>
      <c r="AA38" s="13" t="s">
        <v>6</v>
      </c>
      <c r="AB38" s="13" t="s">
        <v>7</v>
      </c>
      <c r="AC38" s="13" t="s">
        <v>8</v>
      </c>
      <c r="AD38" s="11" t="s">
        <v>0</v>
      </c>
      <c r="AE38" s="12" t="s">
        <v>3</v>
      </c>
      <c r="AF38" s="14" t="s">
        <v>4</v>
      </c>
      <c r="AG38" s="12"/>
      <c r="AH38" s="10" t="s">
        <v>5</v>
      </c>
      <c r="AI38" s="10" t="s">
        <v>6</v>
      </c>
      <c r="AJ38" s="13" t="s">
        <v>6</v>
      </c>
      <c r="AK38" s="13" t="s">
        <v>7</v>
      </c>
      <c r="AL38" s="13" t="s">
        <v>8</v>
      </c>
      <c r="AM38" s="11" t="s">
        <v>0</v>
      </c>
      <c r="AN38" s="12" t="s">
        <v>3</v>
      </c>
      <c r="AO38" s="14" t="s">
        <v>4</v>
      </c>
      <c r="AP38" s="12"/>
      <c r="AQ38" s="10" t="s">
        <v>5</v>
      </c>
      <c r="AR38" s="10" t="s">
        <v>6</v>
      </c>
      <c r="AS38" s="13" t="s">
        <v>6</v>
      </c>
      <c r="AT38" s="13" t="s">
        <v>7</v>
      </c>
      <c r="AU38" s="13" t="s">
        <v>8</v>
      </c>
      <c r="AV38" s="15" t="s">
        <v>19</v>
      </c>
      <c r="AW38" s="15" t="s">
        <v>20</v>
      </c>
      <c r="AX38" s="16" t="s">
        <v>21</v>
      </c>
      <c r="AY38" s="21" t="s">
        <v>59</v>
      </c>
    </row>
    <row r="39" spans="1:51" x14ac:dyDescent="0.35">
      <c r="A39" s="1" t="s">
        <v>3</v>
      </c>
      <c r="B39" s="34"/>
      <c r="C39" s="18" t="s">
        <v>1</v>
      </c>
      <c r="D39" s="13" t="s">
        <v>2</v>
      </c>
      <c r="E39" s="13" t="s">
        <v>1</v>
      </c>
      <c r="F39" s="13" t="s">
        <v>2</v>
      </c>
      <c r="G39" s="19" t="s">
        <v>16</v>
      </c>
      <c r="H39" s="19"/>
      <c r="I39" s="15" t="s">
        <v>16</v>
      </c>
      <c r="J39" s="15"/>
      <c r="K39" s="15"/>
      <c r="L39" s="18" t="s">
        <v>1</v>
      </c>
      <c r="M39" s="13" t="s">
        <v>2</v>
      </c>
      <c r="N39" s="13" t="s">
        <v>1</v>
      </c>
      <c r="O39" s="13" t="s">
        <v>2</v>
      </c>
      <c r="P39" s="19" t="s">
        <v>16</v>
      </c>
      <c r="Q39" s="19"/>
      <c r="R39" s="15" t="s">
        <v>16</v>
      </c>
      <c r="S39" s="15"/>
      <c r="T39" s="15"/>
      <c r="U39" s="18" t="s">
        <v>1</v>
      </c>
      <c r="V39" s="13" t="s">
        <v>2</v>
      </c>
      <c r="W39" s="13" t="s">
        <v>1</v>
      </c>
      <c r="X39" s="13" t="s">
        <v>2</v>
      </c>
      <c r="Y39" s="19" t="s">
        <v>16</v>
      </c>
      <c r="Z39" s="19"/>
      <c r="AA39" s="15" t="s">
        <v>16</v>
      </c>
      <c r="AB39" s="15"/>
      <c r="AC39" s="15"/>
      <c r="AD39" s="18" t="s">
        <v>1</v>
      </c>
      <c r="AE39" s="13" t="s">
        <v>2</v>
      </c>
      <c r="AF39" s="13" t="s">
        <v>1</v>
      </c>
      <c r="AG39" s="13" t="s">
        <v>2</v>
      </c>
      <c r="AH39" s="19" t="s">
        <v>16</v>
      </c>
      <c r="AI39" s="19"/>
      <c r="AJ39" s="15" t="s">
        <v>16</v>
      </c>
      <c r="AK39" s="15"/>
      <c r="AL39" s="15"/>
      <c r="AM39" s="18" t="s">
        <v>1</v>
      </c>
      <c r="AN39" s="13" t="s">
        <v>2</v>
      </c>
      <c r="AO39" s="13" t="s">
        <v>1</v>
      </c>
      <c r="AP39" s="13" t="s">
        <v>2</v>
      </c>
      <c r="AQ39" s="19" t="s">
        <v>16</v>
      </c>
      <c r="AR39" s="19"/>
      <c r="AS39" s="15" t="s">
        <v>16</v>
      </c>
      <c r="AT39" s="15"/>
      <c r="AU39" s="15"/>
      <c r="AV39" s="17"/>
      <c r="AW39" s="17"/>
      <c r="AX39" s="20"/>
      <c r="AY39" s="35"/>
    </row>
    <row r="40" spans="1:51" x14ac:dyDescent="0.35">
      <c r="A40" s="3">
        <v>1</v>
      </c>
      <c r="B40" s="46" t="s">
        <v>65</v>
      </c>
      <c r="C40" s="3">
        <v>94</v>
      </c>
      <c r="D40" s="3">
        <v>1</v>
      </c>
      <c r="E40" s="3">
        <v>95</v>
      </c>
      <c r="F40" s="3">
        <v>0</v>
      </c>
      <c r="G40" s="3">
        <f t="shared" ref="G40:G45" si="49">SUM(C40:F40)</f>
        <v>190</v>
      </c>
      <c r="H40" s="3">
        <v>6</v>
      </c>
      <c r="I40" s="3">
        <f>G45</f>
        <v>194</v>
      </c>
      <c r="J40" s="3" t="str">
        <f t="shared" ref="J40:J45" si="50">IF(G40=0," ",IF(G40&gt;I40,"W",IF(G40=I40,"D",IF(G40&lt;I40,"L"))))</f>
        <v>L</v>
      </c>
      <c r="K40" s="3">
        <f t="shared" ref="K40:K45" si="51">IF(G40=0,0,IF(G40&gt;I40,2,IF(G40=I40,1,IF(G40&lt;I40,0))))</f>
        <v>0</v>
      </c>
      <c r="L40" s="3">
        <v>93</v>
      </c>
      <c r="M40" s="3">
        <v>1</v>
      </c>
      <c r="N40" s="3">
        <v>92</v>
      </c>
      <c r="O40" s="3">
        <v>0</v>
      </c>
      <c r="P40" s="3">
        <f t="shared" ref="P40:P45" si="52">SUM(L40:O40)</f>
        <v>186</v>
      </c>
      <c r="Q40" s="3">
        <v>5</v>
      </c>
      <c r="R40" s="3">
        <f>P44</f>
        <v>190</v>
      </c>
      <c r="S40" s="3" t="str">
        <f t="shared" ref="S40:S45" si="53">IF(P40=0," ",IF(P40&gt;R40,"W",IF(P40=R40,"D",IF(P40&lt;R40,"L"))))</f>
        <v>L</v>
      </c>
      <c r="T40" s="3">
        <f t="shared" ref="T40:T45" si="54">IF(P40=0,0,IF(P40&gt;R40,2,IF(P40=R40,1,IF(P40&lt;R40,0))))</f>
        <v>0</v>
      </c>
      <c r="U40" s="3">
        <v>93</v>
      </c>
      <c r="V40" s="3">
        <v>0</v>
      </c>
      <c r="W40" s="3">
        <v>94</v>
      </c>
      <c r="X40" s="3">
        <v>0</v>
      </c>
      <c r="Y40" s="3">
        <f t="shared" ref="Y40:Y45" si="55">SUM(U40:X40)</f>
        <v>187</v>
      </c>
      <c r="Z40" s="3">
        <v>4</v>
      </c>
      <c r="AA40" s="3">
        <f>Y43</f>
        <v>0</v>
      </c>
      <c r="AB40" s="3" t="str">
        <f t="shared" ref="AB40:AB45" si="56">IF(Y40=0," ",IF(Y40&gt;AA40,"W",IF(Y40=AA40,"D",IF(Y40&lt;AA40,"L"))))</f>
        <v>W</v>
      </c>
      <c r="AC40" s="3">
        <f t="shared" ref="AC40:AC45" si="57">IF(Y40=0,0,IF(Y40&gt;AA40,2,IF(Y40=AA40,1,IF(Y40&lt;AA40,0))))</f>
        <v>2</v>
      </c>
      <c r="AD40" s="3">
        <v>90</v>
      </c>
      <c r="AE40" s="3">
        <v>0</v>
      </c>
      <c r="AF40" s="3">
        <v>94</v>
      </c>
      <c r="AG40" s="3">
        <v>0</v>
      </c>
      <c r="AH40" s="3">
        <f t="shared" ref="AH40:AH45" si="58">SUM(AD40:AG40)</f>
        <v>184</v>
      </c>
      <c r="AI40" s="3">
        <v>3</v>
      </c>
      <c r="AJ40" s="3">
        <f>AH42</f>
        <v>173</v>
      </c>
      <c r="AK40" s="3" t="str">
        <f t="shared" ref="AK40:AK45" si="59">IF(AH40=0," ",IF(AH40&gt;AJ40,"W",IF(AH40=AJ40,"D",IF(AH40&lt;AJ40,"L"))))</f>
        <v>W</v>
      </c>
      <c r="AL40" s="3">
        <f t="shared" ref="AL40:AL45" si="60">IF(AH40=0,0,IF(AH40&gt;AJ40,2,IF(AH40=AJ40,1,IF(AH40&lt;AJ40,0))))</f>
        <v>2</v>
      </c>
      <c r="AM40" s="3">
        <v>96</v>
      </c>
      <c r="AN40" s="3">
        <v>1</v>
      </c>
      <c r="AO40" s="3">
        <v>96</v>
      </c>
      <c r="AP40" s="3">
        <v>3</v>
      </c>
      <c r="AQ40" s="3">
        <f>SUM(AM40:AP40)</f>
        <v>196</v>
      </c>
      <c r="AR40" s="3">
        <v>2</v>
      </c>
      <c r="AS40" s="3">
        <f>AQ41</f>
        <v>190</v>
      </c>
      <c r="AT40" s="3" t="str">
        <f t="shared" ref="AT40:AT45" si="61">IF(AQ40=0," ",IF(AQ40&gt;AS40,"W",IF(AQ40=AS40,"D",IF(AQ40&lt;AS40,"L"))))</f>
        <v>W</v>
      </c>
      <c r="AU40" s="3">
        <f t="shared" ref="AU40:AU45" si="62">IF(AQ40=0,0,IF(AQ40&gt;AS40,2,IF(AQ40=AS40,1,IF(AQ40&lt;AS40,0))))</f>
        <v>2</v>
      </c>
      <c r="AV40" s="3">
        <f t="shared" ref="AV40:AV45" si="63">K29+T29+AC29+AL29+AU29+K40+T40+AC40+AL40+AU40</f>
        <v>13</v>
      </c>
      <c r="AW40" s="3">
        <f t="shared" ref="AW40:AW45" si="64">G29+P29+Y29+AH29+AQ29+G40+P40+Y40+AH40+AQ40</f>
        <v>1916</v>
      </c>
      <c r="AX40" s="3">
        <f>AW40/10</f>
        <v>191.6</v>
      </c>
      <c r="AY40" s="3">
        <f t="shared" ref="AY40:AY45" si="65">(AQ29+G40+P40+Y40+AH40+AQ40-MIN(AQ29,G40,P40,Y40,AH40,AQ40))/5</f>
        <v>192.2</v>
      </c>
    </row>
    <row r="41" spans="1:51" x14ac:dyDescent="0.35">
      <c r="A41" s="3">
        <v>2</v>
      </c>
      <c r="B41" s="3" t="s">
        <v>53</v>
      </c>
      <c r="C41" s="3">
        <v>89</v>
      </c>
      <c r="D41" s="3">
        <v>0</v>
      </c>
      <c r="E41" s="3">
        <v>94</v>
      </c>
      <c r="F41" s="3">
        <v>0</v>
      </c>
      <c r="G41" s="3">
        <f t="shared" si="49"/>
        <v>183</v>
      </c>
      <c r="H41" s="3">
        <v>5</v>
      </c>
      <c r="I41" s="3">
        <f>G44</f>
        <v>170</v>
      </c>
      <c r="J41" s="3" t="str">
        <f t="shared" si="50"/>
        <v>W</v>
      </c>
      <c r="K41" s="3">
        <f t="shared" si="51"/>
        <v>2</v>
      </c>
      <c r="L41" s="3">
        <v>87</v>
      </c>
      <c r="M41" s="3">
        <v>1</v>
      </c>
      <c r="N41" s="3">
        <v>82</v>
      </c>
      <c r="O41" s="3">
        <v>0</v>
      </c>
      <c r="P41" s="3">
        <f t="shared" si="52"/>
        <v>170</v>
      </c>
      <c r="Q41" s="3">
        <v>4</v>
      </c>
      <c r="R41" s="3">
        <f>P43</f>
        <v>0</v>
      </c>
      <c r="S41" s="3" t="str">
        <f t="shared" si="53"/>
        <v>W</v>
      </c>
      <c r="T41" s="3">
        <f t="shared" si="54"/>
        <v>2</v>
      </c>
      <c r="U41" s="3">
        <v>84</v>
      </c>
      <c r="V41" s="3">
        <v>0</v>
      </c>
      <c r="W41" s="3">
        <v>85</v>
      </c>
      <c r="X41" s="3">
        <v>0</v>
      </c>
      <c r="Y41" s="3">
        <f t="shared" si="55"/>
        <v>169</v>
      </c>
      <c r="Z41" s="3">
        <v>3</v>
      </c>
      <c r="AA41" s="3">
        <f>Y42</f>
        <v>195</v>
      </c>
      <c r="AB41" s="3" t="str">
        <f t="shared" si="56"/>
        <v>L</v>
      </c>
      <c r="AC41" s="3">
        <f t="shared" si="57"/>
        <v>0</v>
      </c>
      <c r="AD41" s="3">
        <v>95</v>
      </c>
      <c r="AE41" s="3">
        <v>0</v>
      </c>
      <c r="AF41" s="3">
        <v>96</v>
      </c>
      <c r="AG41" s="3">
        <v>0</v>
      </c>
      <c r="AH41" s="3">
        <f t="shared" si="58"/>
        <v>191</v>
      </c>
      <c r="AI41" s="3">
        <v>6</v>
      </c>
      <c r="AJ41" s="3">
        <f>AH45</f>
        <v>188</v>
      </c>
      <c r="AK41" s="3" t="str">
        <f t="shared" si="59"/>
        <v>W</v>
      </c>
      <c r="AL41" s="3">
        <f t="shared" si="60"/>
        <v>2</v>
      </c>
      <c r="AM41" s="3">
        <v>96</v>
      </c>
      <c r="AN41" s="3">
        <v>0</v>
      </c>
      <c r="AO41" s="3">
        <v>94</v>
      </c>
      <c r="AP41" s="3">
        <v>0</v>
      </c>
      <c r="AQ41" s="3">
        <f t="shared" ref="AQ41:AQ45" si="66">SUM(AM41:AP41)</f>
        <v>190</v>
      </c>
      <c r="AR41" s="3">
        <v>1</v>
      </c>
      <c r="AS41" s="3">
        <f>AQ40</f>
        <v>196</v>
      </c>
      <c r="AT41" s="3" t="str">
        <f t="shared" si="61"/>
        <v>L</v>
      </c>
      <c r="AU41" s="3">
        <f t="shared" si="62"/>
        <v>0</v>
      </c>
      <c r="AV41" s="3">
        <f t="shared" si="63"/>
        <v>8</v>
      </c>
      <c r="AW41" s="3">
        <f t="shared" si="64"/>
        <v>1850</v>
      </c>
      <c r="AX41" s="3">
        <f t="shared" ref="AX41:AX45" si="67">AW41/10</f>
        <v>185</v>
      </c>
      <c r="AY41" s="3">
        <f t="shared" si="65"/>
        <v>186.4</v>
      </c>
    </row>
    <row r="42" spans="1:51" x14ac:dyDescent="0.35">
      <c r="A42" s="3">
        <v>3</v>
      </c>
      <c r="B42" s="3" t="s">
        <v>66</v>
      </c>
      <c r="C42" s="3">
        <v>99</v>
      </c>
      <c r="D42" s="3">
        <v>1</v>
      </c>
      <c r="E42" s="3">
        <v>90</v>
      </c>
      <c r="F42" s="3">
        <v>0</v>
      </c>
      <c r="G42" s="3">
        <f t="shared" si="49"/>
        <v>190</v>
      </c>
      <c r="H42" s="3">
        <v>4</v>
      </c>
      <c r="I42" s="3">
        <f>G43</f>
        <v>165</v>
      </c>
      <c r="J42" s="3" t="str">
        <f t="shared" si="50"/>
        <v>W</v>
      </c>
      <c r="K42" s="3">
        <f t="shared" si="51"/>
        <v>2</v>
      </c>
      <c r="L42" s="3">
        <v>95</v>
      </c>
      <c r="M42" s="3">
        <v>0</v>
      </c>
      <c r="N42" s="3">
        <v>93</v>
      </c>
      <c r="O42" s="3">
        <v>0</v>
      </c>
      <c r="P42" s="3">
        <f t="shared" si="52"/>
        <v>188</v>
      </c>
      <c r="Q42" s="3">
        <v>6</v>
      </c>
      <c r="R42" s="3">
        <f>P45</f>
        <v>188</v>
      </c>
      <c r="S42" s="3" t="str">
        <f t="shared" si="53"/>
        <v>D</v>
      </c>
      <c r="T42" s="3">
        <f t="shared" si="54"/>
        <v>1</v>
      </c>
      <c r="U42" s="3">
        <v>99</v>
      </c>
      <c r="V42" s="3">
        <v>0</v>
      </c>
      <c r="W42" s="3">
        <v>96</v>
      </c>
      <c r="X42" s="3">
        <v>0</v>
      </c>
      <c r="Y42" s="3">
        <f t="shared" si="55"/>
        <v>195</v>
      </c>
      <c r="Z42" s="3">
        <v>2</v>
      </c>
      <c r="AA42" s="3">
        <f>Y41</f>
        <v>169</v>
      </c>
      <c r="AB42" s="3" t="str">
        <f t="shared" si="56"/>
        <v>W</v>
      </c>
      <c r="AC42" s="3">
        <f t="shared" si="57"/>
        <v>2</v>
      </c>
      <c r="AD42" s="3">
        <v>93</v>
      </c>
      <c r="AE42" s="3">
        <v>0</v>
      </c>
      <c r="AF42" s="3">
        <v>80</v>
      </c>
      <c r="AG42" s="3">
        <v>0</v>
      </c>
      <c r="AH42" s="3">
        <f t="shared" si="58"/>
        <v>173</v>
      </c>
      <c r="AI42" s="3">
        <v>1</v>
      </c>
      <c r="AJ42" s="3">
        <f>AH40</f>
        <v>184</v>
      </c>
      <c r="AK42" s="3" t="str">
        <f t="shared" si="59"/>
        <v>L</v>
      </c>
      <c r="AL42" s="3">
        <f t="shared" si="60"/>
        <v>0</v>
      </c>
      <c r="AM42" s="3">
        <v>93</v>
      </c>
      <c r="AN42" s="3">
        <v>1</v>
      </c>
      <c r="AO42" s="3">
        <v>97</v>
      </c>
      <c r="AP42" s="3">
        <v>1</v>
      </c>
      <c r="AQ42" s="3">
        <f t="shared" si="66"/>
        <v>192</v>
      </c>
      <c r="AR42" s="3">
        <v>5</v>
      </c>
      <c r="AS42" s="3">
        <f>AQ44</f>
        <v>194</v>
      </c>
      <c r="AT42" s="3" t="str">
        <f t="shared" si="61"/>
        <v>L</v>
      </c>
      <c r="AU42" s="3">
        <f t="shared" si="62"/>
        <v>0</v>
      </c>
      <c r="AV42" s="3">
        <f t="shared" si="63"/>
        <v>10</v>
      </c>
      <c r="AW42" s="3">
        <f t="shared" si="64"/>
        <v>1889</v>
      </c>
      <c r="AX42" s="3">
        <f t="shared" si="67"/>
        <v>188.9</v>
      </c>
      <c r="AY42" s="3">
        <f t="shared" si="65"/>
        <v>189.6</v>
      </c>
    </row>
    <row r="43" spans="1:51" x14ac:dyDescent="0.35">
      <c r="A43" s="3">
        <v>4</v>
      </c>
      <c r="B43" s="3" t="s">
        <v>67</v>
      </c>
      <c r="C43" s="3">
        <v>85</v>
      </c>
      <c r="D43" s="3">
        <v>0</v>
      </c>
      <c r="E43" s="3">
        <v>80</v>
      </c>
      <c r="F43" s="3">
        <v>0</v>
      </c>
      <c r="G43" s="3">
        <f t="shared" si="49"/>
        <v>165</v>
      </c>
      <c r="H43" s="3">
        <v>3</v>
      </c>
      <c r="I43" s="3">
        <f>G42</f>
        <v>190</v>
      </c>
      <c r="J43" s="3" t="str">
        <f t="shared" si="50"/>
        <v>L</v>
      </c>
      <c r="K43" s="3">
        <f t="shared" si="51"/>
        <v>0</v>
      </c>
      <c r="L43" s="3">
        <v>0</v>
      </c>
      <c r="M43" s="3">
        <v>0</v>
      </c>
      <c r="N43" s="3">
        <v>0</v>
      </c>
      <c r="O43" s="3">
        <v>0</v>
      </c>
      <c r="P43" s="3">
        <f t="shared" si="52"/>
        <v>0</v>
      </c>
      <c r="Q43" s="3">
        <v>2</v>
      </c>
      <c r="R43" s="3">
        <f>P41</f>
        <v>170</v>
      </c>
      <c r="S43" s="3" t="str">
        <f t="shared" si="53"/>
        <v xml:space="preserve"> </v>
      </c>
      <c r="T43" s="3">
        <f t="shared" si="54"/>
        <v>0</v>
      </c>
      <c r="U43" s="3">
        <v>0</v>
      </c>
      <c r="V43" s="3">
        <v>0</v>
      </c>
      <c r="W43" s="3">
        <v>0</v>
      </c>
      <c r="X43" s="3">
        <v>0</v>
      </c>
      <c r="Y43" s="3">
        <f t="shared" si="55"/>
        <v>0</v>
      </c>
      <c r="Z43" s="3">
        <v>1</v>
      </c>
      <c r="AA43" s="3">
        <f>Y40</f>
        <v>187</v>
      </c>
      <c r="AB43" s="3" t="str">
        <f t="shared" si="56"/>
        <v xml:space="preserve"> </v>
      </c>
      <c r="AC43" s="3">
        <f t="shared" si="57"/>
        <v>0</v>
      </c>
      <c r="AD43" s="3">
        <v>0</v>
      </c>
      <c r="AE43" s="3">
        <v>0</v>
      </c>
      <c r="AF43" s="3">
        <v>0</v>
      </c>
      <c r="AG43" s="3">
        <v>0</v>
      </c>
      <c r="AH43" s="3">
        <f t="shared" si="58"/>
        <v>0</v>
      </c>
      <c r="AI43" s="3">
        <v>5</v>
      </c>
      <c r="AJ43" s="3">
        <f>AH44</f>
        <v>186</v>
      </c>
      <c r="AK43" s="3" t="str">
        <f t="shared" si="59"/>
        <v xml:space="preserve"> </v>
      </c>
      <c r="AL43" s="3">
        <f t="shared" si="60"/>
        <v>0</v>
      </c>
      <c r="AM43" s="3">
        <v>0</v>
      </c>
      <c r="AN43" s="3">
        <v>0</v>
      </c>
      <c r="AO43" s="3">
        <v>0</v>
      </c>
      <c r="AP43" s="3">
        <v>0</v>
      </c>
      <c r="AQ43" s="3">
        <f t="shared" si="66"/>
        <v>0</v>
      </c>
      <c r="AR43" s="3">
        <v>6</v>
      </c>
      <c r="AS43" s="3">
        <f>AQ45</f>
        <v>196</v>
      </c>
      <c r="AT43" s="3" t="str">
        <f t="shared" si="61"/>
        <v xml:space="preserve"> </v>
      </c>
      <c r="AU43" s="3">
        <f t="shared" si="62"/>
        <v>0</v>
      </c>
      <c r="AV43" s="3">
        <f t="shared" si="63"/>
        <v>4</v>
      </c>
      <c r="AW43" s="3">
        <f t="shared" si="64"/>
        <v>1084</v>
      </c>
      <c r="AX43" s="3">
        <f t="shared" si="67"/>
        <v>108.4</v>
      </c>
      <c r="AY43" s="3">
        <f t="shared" si="65"/>
        <v>71.2</v>
      </c>
    </row>
    <row r="44" spans="1:51" x14ac:dyDescent="0.35">
      <c r="A44" s="3">
        <v>5</v>
      </c>
      <c r="B44" s="3" t="s">
        <v>68</v>
      </c>
      <c r="C44" s="3">
        <v>85</v>
      </c>
      <c r="D44" s="3">
        <v>0</v>
      </c>
      <c r="E44" s="3">
        <v>85</v>
      </c>
      <c r="F44" s="3">
        <v>0</v>
      </c>
      <c r="G44" s="3">
        <f t="shared" si="49"/>
        <v>170</v>
      </c>
      <c r="H44" s="3">
        <v>2</v>
      </c>
      <c r="I44" s="3">
        <f>G41</f>
        <v>183</v>
      </c>
      <c r="J44" s="3" t="str">
        <f t="shared" si="50"/>
        <v>L</v>
      </c>
      <c r="K44" s="3">
        <f t="shared" si="51"/>
        <v>0</v>
      </c>
      <c r="L44" s="3">
        <v>94</v>
      </c>
      <c r="M44" s="3">
        <v>0</v>
      </c>
      <c r="N44" s="3">
        <v>96</v>
      </c>
      <c r="O44" s="3">
        <v>0</v>
      </c>
      <c r="P44" s="3">
        <f t="shared" si="52"/>
        <v>190</v>
      </c>
      <c r="Q44" s="3">
        <v>1</v>
      </c>
      <c r="R44" s="3">
        <f>P40</f>
        <v>186</v>
      </c>
      <c r="S44" s="3" t="str">
        <f t="shared" si="53"/>
        <v>W</v>
      </c>
      <c r="T44" s="3">
        <f t="shared" si="54"/>
        <v>2</v>
      </c>
      <c r="U44" s="3">
        <v>95</v>
      </c>
      <c r="V44" s="3">
        <v>1</v>
      </c>
      <c r="W44" s="3">
        <v>98</v>
      </c>
      <c r="X44" s="3">
        <v>0</v>
      </c>
      <c r="Y44" s="3">
        <f t="shared" si="55"/>
        <v>194</v>
      </c>
      <c r="Z44" s="3">
        <v>6</v>
      </c>
      <c r="AA44" s="3">
        <f>Y45</f>
        <v>192</v>
      </c>
      <c r="AB44" s="3" t="str">
        <f t="shared" si="56"/>
        <v>W</v>
      </c>
      <c r="AC44" s="3">
        <f t="shared" si="57"/>
        <v>2</v>
      </c>
      <c r="AD44" s="3">
        <v>94</v>
      </c>
      <c r="AE44" s="3">
        <v>0</v>
      </c>
      <c r="AF44" s="3">
        <v>92</v>
      </c>
      <c r="AG44" s="3">
        <v>0</v>
      </c>
      <c r="AH44" s="3">
        <f t="shared" si="58"/>
        <v>186</v>
      </c>
      <c r="AI44" s="3">
        <v>4</v>
      </c>
      <c r="AJ44" s="3">
        <f>AH43</f>
        <v>0</v>
      </c>
      <c r="AK44" s="3" t="str">
        <f t="shared" si="59"/>
        <v>W</v>
      </c>
      <c r="AL44" s="3">
        <f t="shared" si="60"/>
        <v>2</v>
      </c>
      <c r="AM44" s="3">
        <v>98</v>
      </c>
      <c r="AN44" s="3">
        <v>0</v>
      </c>
      <c r="AO44" s="3">
        <v>95</v>
      </c>
      <c r="AP44" s="3">
        <v>1</v>
      </c>
      <c r="AQ44" s="3">
        <f t="shared" si="66"/>
        <v>194</v>
      </c>
      <c r="AR44" s="3">
        <v>3</v>
      </c>
      <c r="AS44" s="3">
        <f>AQ42</f>
        <v>192</v>
      </c>
      <c r="AT44" s="3" t="str">
        <f t="shared" si="61"/>
        <v>W</v>
      </c>
      <c r="AU44" s="3">
        <f t="shared" si="62"/>
        <v>2</v>
      </c>
      <c r="AV44" s="3">
        <f t="shared" si="63"/>
        <v>12</v>
      </c>
      <c r="AW44" s="3">
        <f t="shared" si="64"/>
        <v>1867</v>
      </c>
      <c r="AX44" s="3">
        <f t="shared" si="67"/>
        <v>186.7</v>
      </c>
      <c r="AY44" s="3">
        <f t="shared" si="65"/>
        <v>190.6</v>
      </c>
    </row>
    <row r="45" spans="1:51" x14ac:dyDescent="0.35">
      <c r="A45" s="3">
        <v>6</v>
      </c>
      <c r="B45" s="3" t="s">
        <v>69</v>
      </c>
      <c r="C45" s="3">
        <v>96</v>
      </c>
      <c r="D45" s="3">
        <v>0</v>
      </c>
      <c r="E45" s="3">
        <v>98</v>
      </c>
      <c r="F45" s="3">
        <v>0</v>
      </c>
      <c r="G45" s="3">
        <f t="shared" si="49"/>
        <v>194</v>
      </c>
      <c r="H45" s="3">
        <v>1</v>
      </c>
      <c r="I45" s="3">
        <f>G40</f>
        <v>190</v>
      </c>
      <c r="J45" s="3" t="str">
        <f t="shared" si="50"/>
        <v>W</v>
      </c>
      <c r="K45" s="3">
        <f t="shared" si="51"/>
        <v>2</v>
      </c>
      <c r="L45" s="3">
        <v>92</v>
      </c>
      <c r="M45" s="3">
        <v>0</v>
      </c>
      <c r="N45" s="3">
        <v>96</v>
      </c>
      <c r="O45" s="3">
        <v>0</v>
      </c>
      <c r="P45" s="3">
        <f t="shared" si="52"/>
        <v>188</v>
      </c>
      <c r="Q45" s="3">
        <v>3</v>
      </c>
      <c r="R45" s="3">
        <f>P42</f>
        <v>188</v>
      </c>
      <c r="S45" s="3" t="str">
        <f t="shared" si="53"/>
        <v>D</v>
      </c>
      <c r="T45" s="3">
        <f t="shared" si="54"/>
        <v>1</v>
      </c>
      <c r="U45" s="3">
        <v>97</v>
      </c>
      <c r="V45" s="3">
        <v>1</v>
      </c>
      <c r="W45" s="3">
        <v>94</v>
      </c>
      <c r="X45" s="3">
        <v>0</v>
      </c>
      <c r="Y45" s="3">
        <f t="shared" si="55"/>
        <v>192</v>
      </c>
      <c r="Z45" s="3">
        <v>5</v>
      </c>
      <c r="AA45" s="3">
        <f>Y44</f>
        <v>194</v>
      </c>
      <c r="AB45" s="3" t="str">
        <f t="shared" si="56"/>
        <v>L</v>
      </c>
      <c r="AC45" s="3">
        <f t="shared" si="57"/>
        <v>0</v>
      </c>
      <c r="AD45" s="3">
        <v>94</v>
      </c>
      <c r="AE45" s="3">
        <v>1</v>
      </c>
      <c r="AF45" s="3">
        <v>93</v>
      </c>
      <c r="AG45" s="3">
        <v>0</v>
      </c>
      <c r="AH45" s="3">
        <f t="shared" si="58"/>
        <v>188</v>
      </c>
      <c r="AI45" s="3">
        <v>2</v>
      </c>
      <c r="AJ45" s="3">
        <f>AH41</f>
        <v>191</v>
      </c>
      <c r="AK45" s="3" t="str">
        <f t="shared" si="59"/>
        <v>L</v>
      </c>
      <c r="AL45" s="3">
        <f t="shared" si="60"/>
        <v>0</v>
      </c>
      <c r="AM45" s="3">
        <v>99</v>
      </c>
      <c r="AN45" s="3">
        <v>2</v>
      </c>
      <c r="AO45" s="3">
        <v>95</v>
      </c>
      <c r="AP45" s="3">
        <v>0</v>
      </c>
      <c r="AQ45" s="3">
        <f t="shared" si="66"/>
        <v>196</v>
      </c>
      <c r="AR45" s="3">
        <v>4</v>
      </c>
      <c r="AS45" s="3">
        <f>AQ43</f>
        <v>0</v>
      </c>
      <c r="AT45" s="3" t="str">
        <f t="shared" si="61"/>
        <v>W</v>
      </c>
      <c r="AU45" s="3">
        <f t="shared" si="62"/>
        <v>2</v>
      </c>
      <c r="AV45" s="3">
        <f t="shared" si="63"/>
        <v>13</v>
      </c>
      <c r="AW45" s="3">
        <f t="shared" si="64"/>
        <v>1905</v>
      </c>
      <c r="AX45" s="3">
        <f t="shared" si="67"/>
        <v>190.5</v>
      </c>
      <c r="AY45" s="3">
        <f t="shared" si="65"/>
        <v>191.6</v>
      </c>
    </row>
    <row r="48" spans="1:51" x14ac:dyDescent="0.35">
      <c r="B48" s="31"/>
      <c r="C48" s="37" t="s">
        <v>9</v>
      </c>
      <c r="D48" s="38"/>
      <c r="E48" s="38"/>
      <c r="F48" s="38"/>
      <c r="G48" s="38"/>
      <c r="H48" s="38"/>
      <c r="I48" s="38"/>
      <c r="J48" s="38"/>
      <c r="K48" s="39" t="s">
        <v>3</v>
      </c>
      <c r="L48" s="40" t="s">
        <v>17</v>
      </c>
      <c r="M48" s="38"/>
      <c r="N48" s="38"/>
      <c r="O48" s="38"/>
      <c r="P48" s="38"/>
      <c r="Q48" s="38"/>
      <c r="R48" s="38"/>
      <c r="S48" s="38"/>
      <c r="T48" s="37" t="s">
        <v>3</v>
      </c>
      <c r="U48" s="40" t="s">
        <v>27</v>
      </c>
      <c r="V48" s="38"/>
      <c r="W48" s="38"/>
      <c r="X48" s="38"/>
      <c r="Y48" s="38"/>
      <c r="Z48" s="38"/>
      <c r="AA48" s="38"/>
      <c r="AB48" s="38"/>
      <c r="AC48" s="39" t="s">
        <v>3</v>
      </c>
      <c r="AD48" s="40" t="s">
        <v>51</v>
      </c>
      <c r="AE48" s="37"/>
      <c r="AF48" s="38"/>
      <c r="AG48" s="38"/>
      <c r="AH48" s="38"/>
      <c r="AI48" s="38"/>
      <c r="AJ48" s="38"/>
      <c r="AK48" s="38"/>
      <c r="AL48" s="39" t="s">
        <v>3</v>
      </c>
      <c r="AM48" s="37" t="s">
        <v>28</v>
      </c>
      <c r="AN48" s="38"/>
      <c r="AO48" s="38"/>
      <c r="AP48" s="38"/>
      <c r="AQ48" s="38"/>
      <c r="AR48" s="38"/>
      <c r="AS48" s="38"/>
      <c r="AT48" s="38"/>
      <c r="AU48" s="41"/>
    </row>
    <row r="49" spans="1:51" x14ac:dyDescent="0.35">
      <c r="B49" s="32" t="s">
        <v>31</v>
      </c>
      <c r="C49" s="11" t="s">
        <v>0</v>
      </c>
      <c r="D49" s="12" t="s">
        <v>3</v>
      </c>
      <c r="E49" s="14" t="s">
        <v>4</v>
      </c>
      <c r="F49" s="12"/>
      <c r="G49" s="10" t="s">
        <v>5</v>
      </c>
      <c r="H49" s="10" t="s">
        <v>6</v>
      </c>
      <c r="I49" s="13" t="s">
        <v>6</v>
      </c>
      <c r="J49" s="13" t="s">
        <v>7</v>
      </c>
      <c r="K49" s="13" t="s">
        <v>8</v>
      </c>
      <c r="L49" s="11" t="s">
        <v>0</v>
      </c>
      <c r="M49" s="12" t="s">
        <v>3</v>
      </c>
      <c r="N49" s="14" t="s">
        <v>4</v>
      </c>
      <c r="O49" s="12"/>
      <c r="P49" s="10" t="s">
        <v>5</v>
      </c>
      <c r="Q49" s="10" t="s">
        <v>6</v>
      </c>
      <c r="R49" s="13" t="s">
        <v>6</v>
      </c>
      <c r="S49" s="13" t="s">
        <v>7</v>
      </c>
      <c r="T49" s="13" t="s">
        <v>8</v>
      </c>
      <c r="U49" s="22" t="s">
        <v>0</v>
      </c>
      <c r="V49" s="23" t="s">
        <v>3</v>
      </c>
      <c r="W49" s="24" t="s">
        <v>4</v>
      </c>
      <c r="X49" s="23"/>
      <c r="Y49" s="19" t="s">
        <v>5</v>
      </c>
      <c r="Z49" s="19" t="s">
        <v>6</v>
      </c>
      <c r="AA49" s="15" t="s">
        <v>6</v>
      </c>
      <c r="AB49" s="15" t="s">
        <v>7</v>
      </c>
      <c r="AC49" s="15" t="s">
        <v>8</v>
      </c>
      <c r="AD49" s="22" t="s">
        <v>0</v>
      </c>
      <c r="AE49" s="23" t="s">
        <v>3</v>
      </c>
      <c r="AF49" s="24" t="s">
        <v>4</v>
      </c>
      <c r="AG49" s="23"/>
      <c r="AH49" s="19" t="s">
        <v>5</v>
      </c>
      <c r="AI49" s="19" t="s">
        <v>6</v>
      </c>
      <c r="AJ49" s="15" t="s">
        <v>6</v>
      </c>
      <c r="AK49" s="15" t="s">
        <v>7</v>
      </c>
      <c r="AL49" s="15" t="s">
        <v>8</v>
      </c>
      <c r="AM49" s="11" t="s">
        <v>0</v>
      </c>
      <c r="AN49" s="12" t="s">
        <v>3</v>
      </c>
      <c r="AO49" s="14" t="s">
        <v>4</v>
      </c>
      <c r="AP49" s="12"/>
      <c r="AQ49" s="10" t="s">
        <v>5</v>
      </c>
      <c r="AR49" s="10" t="s">
        <v>6</v>
      </c>
      <c r="AS49" s="13" t="s">
        <v>6</v>
      </c>
      <c r="AT49" s="13" t="s">
        <v>7</v>
      </c>
      <c r="AU49" s="13" t="s">
        <v>8</v>
      </c>
    </row>
    <row r="50" spans="1:51" x14ac:dyDescent="0.35">
      <c r="B50" s="33"/>
      <c r="C50" s="18" t="s">
        <v>1</v>
      </c>
      <c r="D50" s="13" t="s">
        <v>2</v>
      </c>
      <c r="E50" s="13" t="s">
        <v>1</v>
      </c>
      <c r="F50" s="13" t="s">
        <v>2</v>
      </c>
      <c r="G50" s="19" t="s">
        <v>16</v>
      </c>
      <c r="H50" s="19"/>
      <c r="I50" s="15" t="s">
        <v>16</v>
      </c>
      <c r="J50" s="15"/>
      <c r="K50" s="15"/>
      <c r="L50" s="18" t="s">
        <v>1</v>
      </c>
      <c r="M50" s="13" t="s">
        <v>2</v>
      </c>
      <c r="N50" s="13" t="s">
        <v>1</v>
      </c>
      <c r="O50" s="13" t="s">
        <v>2</v>
      </c>
      <c r="P50" s="19" t="s">
        <v>16</v>
      </c>
      <c r="Q50" s="19"/>
      <c r="R50" s="15" t="s">
        <v>16</v>
      </c>
      <c r="S50" s="15"/>
      <c r="T50" s="15"/>
      <c r="U50" s="18" t="s">
        <v>1</v>
      </c>
      <c r="V50" s="13" t="s">
        <v>2</v>
      </c>
      <c r="W50" s="13" t="s">
        <v>1</v>
      </c>
      <c r="X50" s="13" t="s">
        <v>2</v>
      </c>
      <c r="Y50" s="19" t="s">
        <v>16</v>
      </c>
      <c r="Z50" s="19"/>
      <c r="AA50" s="15" t="s">
        <v>16</v>
      </c>
      <c r="AB50" s="15"/>
      <c r="AC50" s="15"/>
      <c r="AD50" s="18" t="s">
        <v>1</v>
      </c>
      <c r="AE50" s="13" t="s">
        <v>2</v>
      </c>
      <c r="AF50" s="13" t="s">
        <v>1</v>
      </c>
      <c r="AG50" s="13" t="s">
        <v>2</v>
      </c>
      <c r="AH50" s="19" t="s">
        <v>16</v>
      </c>
      <c r="AI50" s="19"/>
      <c r="AJ50" s="15" t="s">
        <v>16</v>
      </c>
      <c r="AK50" s="15"/>
      <c r="AL50" s="15"/>
      <c r="AM50" s="18" t="s">
        <v>1</v>
      </c>
      <c r="AN50" s="13" t="s">
        <v>2</v>
      </c>
      <c r="AO50" s="13" t="s">
        <v>1</v>
      </c>
      <c r="AP50" s="13" t="s">
        <v>2</v>
      </c>
      <c r="AQ50" s="19" t="s">
        <v>16</v>
      </c>
      <c r="AR50" s="19"/>
      <c r="AS50" s="15" t="s">
        <v>16</v>
      </c>
      <c r="AT50" s="15"/>
      <c r="AU50" s="15"/>
    </row>
    <row r="51" spans="1:51" x14ac:dyDescent="0.35">
      <c r="A51" s="3">
        <v>1</v>
      </c>
      <c r="B51" s="3" t="s">
        <v>70</v>
      </c>
      <c r="C51" s="3">
        <v>87</v>
      </c>
      <c r="D51" s="3">
        <v>0</v>
      </c>
      <c r="E51" s="3">
        <v>87</v>
      </c>
      <c r="F51" s="3">
        <v>0</v>
      </c>
      <c r="G51" s="3">
        <f t="shared" ref="G51:G56" si="68">SUM(C51:F51)</f>
        <v>174</v>
      </c>
      <c r="H51" s="3">
        <v>6</v>
      </c>
      <c r="I51" s="3">
        <f>G56</f>
        <v>175</v>
      </c>
      <c r="J51" s="3" t="str">
        <f t="shared" ref="J51:J56" si="69">IF(G51=0," ",IF(G51&gt;I51,"W",IF(G51=I51,"D",IF(G51&lt;I51,"L"))))</f>
        <v>L</v>
      </c>
      <c r="K51" s="3">
        <f t="shared" ref="K51:K56" si="70">IF(G51=0,0,IF(G51&gt;I51,2,IF(G51=I51,1,IF(G51&lt;I51,0))))</f>
        <v>0</v>
      </c>
      <c r="L51" s="3">
        <v>84</v>
      </c>
      <c r="M51" s="3">
        <v>1</v>
      </c>
      <c r="N51" s="3">
        <v>82</v>
      </c>
      <c r="O51" s="3">
        <v>0</v>
      </c>
      <c r="P51" s="3">
        <f t="shared" ref="P51:P56" si="71">SUM(L51:O51)</f>
        <v>167</v>
      </c>
      <c r="Q51" s="3">
        <v>5</v>
      </c>
      <c r="R51" s="3">
        <f>P55</f>
        <v>175</v>
      </c>
      <c r="S51" s="3" t="str">
        <f t="shared" ref="S51:S56" si="72">IF(P51=0," ",IF(P51&gt;R51,"W",IF(P51=R51,"D",IF(P51&lt;R51,"L"))))</f>
        <v>L</v>
      </c>
      <c r="T51" s="3">
        <f t="shared" ref="T51:T56" si="73">IF(P51=0,0,IF(P51&gt;R51,2,IF(P51=R51,1,IF(P51&lt;R51,0))))</f>
        <v>0</v>
      </c>
      <c r="U51" s="3">
        <v>89</v>
      </c>
      <c r="V51" s="3">
        <v>0</v>
      </c>
      <c r="W51" s="3">
        <v>75</v>
      </c>
      <c r="X51" s="3">
        <v>0</v>
      </c>
      <c r="Y51" s="3">
        <f t="shared" ref="Y51:Y56" si="74">SUM(U51:X51)</f>
        <v>164</v>
      </c>
      <c r="Z51" s="3">
        <v>4</v>
      </c>
      <c r="AA51" s="3">
        <f>Y54</f>
        <v>193</v>
      </c>
      <c r="AB51" s="3" t="str">
        <f t="shared" ref="AB51:AB56" si="75">IF(Y51=0," ",IF(Y51&gt;AA51,"W",IF(Y51=AA51,"D",IF(Y51&lt;AA51,"L"))))</f>
        <v>L</v>
      </c>
      <c r="AC51" s="3">
        <f t="shared" ref="AC51:AC56" si="76">IF(Y51=0,0,IF(Y51&gt;AA51,2,IF(Y51=AA51,1,IF(Y51&lt;AA51,0))))</f>
        <v>0</v>
      </c>
      <c r="AD51" s="3">
        <v>88</v>
      </c>
      <c r="AE51" s="3">
        <v>0</v>
      </c>
      <c r="AF51" s="3">
        <v>87</v>
      </c>
      <c r="AG51" s="3">
        <v>0</v>
      </c>
      <c r="AH51" s="3">
        <f>SUM(AD51:AG51)</f>
        <v>175</v>
      </c>
      <c r="AI51" s="3">
        <v>3</v>
      </c>
      <c r="AJ51" s="3">
        <f>AH53</f>
        <v>175</v>
      </c>
      <c r="AK51" s="3" t="str">
        <f t="shared" ref="AK51:AK56" si="77">IF(AH51=0," ",IF(AH51&gt;AJ51,"W",IF(AH51=AJ51,"D",IF(AH51&lt;AJ51,"L"))))</f>
        <v>D</v>
      </c>
      <c r="AL51" s="3">
        <f t="shared" ref="AL51:AL56" si="78">IF(AH51=0,0,IF(AH51&gt;AJ51,2,IF(AH51=AJ51,1,IF(AH51&lt;AJ51,0))))</f>
        <v>1</v>
      </c>
      <c r="AM51" s="3">
        <v>89</v>
      </c>
      <c r="AN51" s="3">
        <v>0</v>
      </c>
      <c r="AO51" s="3">
        <v>93</v>
      </c>
      <c r="AP51" s="3">
        <v>1</v>
      </c>
      <c r="AQ51" s="3">
        <f>SUM(AM51:AP51)</f>
        <v>183</v>
      </c>
      <c r="AR51" s="3">
        <v>2</v>
      </c>
      <c r="AS51" s="3">
        <f>AQ52</f>
        <v>189</v>
      </c>
      <c r="AT51" s="3" t="str">
        <f t="shared" ref="AT51:AT56" si="79">IF(AQ51=0," ",IF(AQ51&gt;AS51,"W",IF(AQ51=AS51,"D",IF(AQ51&lt;AS51,"L"))))</f>
        <v>L</v>
      </c>
      <c r="AU51" s="3">
        <f t="shared" ref="AU51:AU56" si="80">IF(AQ51=0,0,IF(AQ51&gt;AS51,2,IF(AQ51=AS51,1,IF(AQ51&lt;AS51,0))))</f>
        <v>0</v>
      </c>
    </row>
    <row r="52" spans="1:51" x14ac:dyDescent="0.35">
      <c r="A52" s="3">
        <v>2</v>
      </c>
      <c r="B52" s="3" t="s">
        <v>71</v>
      </c>
      <c r="C52" s="3">
        <v>89</v>
      </c>
      <c r="D52" s="3">
        <v>1</v>
      </c>
      <c r="E52" s="3">
        <v>86</v>
      </c>
      <c r="F52" s="3">
        <v>0</v>
      </c>
      <c r="G52" s="3">
        <f t="shared" si="68"/>
        <v>176</v>
      </c>
      <c r="H52" s="3">
        <v>5</v>
      </c>
      <c r="I52" s="3">
        <f>G55</f>
        <v>178</v>
      </c>
      <c r="J52" s="3" t="str">
        <f t="shared" si="69"/>
        <v>L</v>
      </c>
      <c r="K52" s="3">
        <f t="shared" si="70"/>
        <v>0</v>
      </c>
      <c r="L52" s="3">
        <v>89</v>
      </c>
      <c r="M52" s="3">
        <v>0</v>
      </c>
      <c r="N52" s="3">
        <v>93</v>
      </c>
      <c r="O52" s="3">
        <v>0</v>
      </c>
      <c r="P52" s="3">
        <f t="shared" si="71"/>
        <v>182</v>
      </c>
      <c r="Q52" s="3">
        <v>4</v>
      </c>
      <c r="R52" s="3">
        <f>P54</f>
        <v>174</v>
      </c>
      <c r="S52" s="3" t="str">
        <f t="shared" si="72"/>
        <v>W</v>
      </c>
      <c r="T52" s="3">
        <f t="shared" si="73"/>
        <v>2</v>
      </c>
      <c r="U52" s="3">
        <v>87</v>
      </c>
      <c r="V52" s="3">
        <v>2</v>
      </c>
      <c r="W52" s="3">
        <v>81</v>
      </c>
      <c r="X52" s="3">
        <v>0</v>
      </c>
      <c r="Y52" s="3">
        <f t="shared" si="74"/>
        <v>170</v>
      </c>
      <c r="Z52" s="3">
        <v>3</v>
      </c>
      <c r="AA52" s="3">
        <f>Y53</f>
        <v>183</v>
      </c>
      <c r="AB52" s="3" t="str">
        <f t="shared" si="75"/>
        <v>L</v>
      </c>
      <c r="AC52" s="3">
        <f t="shared" si="76"/>
        <v>0</v>
      </c>
      <c r="AD52" s="3">
        <v>89</v>
      </c>
      <c r="AE52" s="3">
        <v>0</v>
      </c>
      <c r="AF52" s="3">
        <v>84</v>
      </c>
      <c r="AG52" s="3">
        <v>0</v>
      </c>
      <c r="AH52" s="3">
        <f>SUM(AD52:AG52)</f>
        <v>173</v>
      </c>
      <c r="AI52" s="3">
        <v>6</v>
      </c>
      <c r="AJ52" s="3">
        <f>AH56</f>
        <v>186</v>
      </c>
      <c r="AK52" s="3" t="str">
        <f t="shared" si="77"/>
        <v>L</v>
      </c>
      <c r="AL52" s="3">
        <f t="shared" si="78"/>
        <v>0</v>
      </c>
      <c r="AM52" s="3">
        <v>90</v>
      </c>
      <c r="AN52" s="3">
        <v>0</v>
      </c>
      <c r="AO52" s="3">
        <v>97</v>
      </c>
      <c r="AP52" s="3">
        <v>2</v>
      </c>
      <c r="AQ52" s="3">
        <f>SUM(AM52:AP52)</f>
        <v>189</v>
      </c>
      <c r="AR52" s="3">
        <v>1</v>
      </c>
      <c r="AS52" s="3">
        <f>AQ51</f>
        <v>183</v>
      </c>
      <c r="AT52" s="3" t="str">
        <f t="shared" si="79"/>
        <v>W</v>
      </c>
      <c r="AU52" s="3">
        <f t="shared" si="80"/>
        <v>2</v>
      </c>
    </row>
    <row r="53" spans="1:51" x14ac:dyDescent="0.35">
      <c r="A53" s="3">
        <v>3</v>
      </c>
      <c r="B53" s="3" t="s">
        <v>54</v>
      </c>
      <c r="C53" s="3">
        <v>93</v>
      </c>
      <c r="D53" s="3">
        <v>1</v>
      </c>
      <c r="E53" s="3">
        <v>98</v>
      </c>
      <c r="F53" s="3">
        <v>0</v>
      </c>
      <c r="G53" s="3">
        <f t="shared" si="68"/>
        <v>192</v>
      </c>
      <c r="H53" s="3">
        <v>4</v>
      </c>
      <c r="I53" s="3">
        <f>G54</f>
        <v>176</v>
      </c>
      <c r="J53" s="3" t="str">
        <f t="shared" si="69"/>
        <v>W</v>
      </c>
      <c r="K53" s="3">
        <f t="shared" si="70"/>
        <v>2</v>
      </c>
      <c r="L53" s="3">
        <v>92</v>
      </c>
      <c r="M53" s="3">
        <v>0</v>
      </c>
      <c r="N53" s="3">
        <v>86</v>
      </c>
      <c r="O53" s="3">
        <v>0</v>
      </c>
      <c r="P53" s="3">
        <f t="shared" si="71"/>
        <v>178</v>
      </c>
      <c r="Q53" s="3">
        <v>6</v>
      </c>
      <c r="R53" s="3">
        <f>P56</f>
        <v>188</v>
      </c>
      <c r="S53" s="3" t="str">
        <f t="shared" si="72"/>
        <v>L</v>
      </c>
      <c r="T53" s="3">
        <f t="shared" si="73"/>
        <v>0</v>
      </c>
      <c r="U53" s="3">
        <v>88</v>
      </c>
      <c r="V53" s="3">
        <v>1</v>
      </c>
      <c r="W53" s="3">
        <v>94</v>
      </c>
      <c r="X53" s="3">
        <v>0</v>
      </c>
      <c r="Y53" s="3">
        <f t="shared" si="74"/>
        <v>183</v>
      </c>
      <c r="Z53" s="3">
        <v>2</v>
      </c>
      <c r="AA53" s="3">
        <f>Y52</f>
        <v>170</v>
      </c>
      <c r="AB53" s="3" t="str">
        <f t="shared" si="75"/>
        <v>W</v>
      </c>
      <c r="AC53" s="3">
        <f t="shared" si="76"/>
        <v>2</v>
      </c>
      <c r="AD53" s="3">
        <v>90</v>
      </c>
      <c r="AE53" s="3">
        <v>0</v>
      </c>
      <c r="AF53" s="3">
        <v>85</v>
      </c>
      <c r="AG53" s="3">
        <v>0</v>
      </c>
      <c r="AH53" s="3">
        <f t="shared" ref="AH53:AH56" si="81">SUM(AD53:AG53)</f>
        <v>175</v>
      </c>
      <c r="AI53" s="3">
        <v>1</v>
      </c>
      <c r="AJ53" s="3">
        <f>AH51</f>
        <v>175</v>
      </c>
      <c r="AK53" s="3" t="str">
        <f t="shared" si="77"/>
        <v>D</v>
      </c>
      <c r="AL53" s="3">
        <f t="shared" si="78"/>
        <v>1</v>
      </c>
      <c r="AM53" s="3">
        <v>92</v>
      </c>
      <c r="AN53" s="3">
        <v>0</v>
      </c>
      <c r="AO53" s="3">
        <v>82</v>
      </c>
      <c r="AP53" s="3">
        <v>0</v>
      </c>
      <c r="AQ53" s="3">
        <f t="shared" ref="AQ53:AQ56" si="82">SUM(AM53:AP53)</f>
        <v>174</v>
      </c>
      <c r="AR53" s="3">
        <v>5</v>
      </c>
      <c r="AS53" s="3">
        <f>AQ55</f>
        <v>179</v>
      </c>
      <c r="AT53" s="3" t="str">
        <f t="shared" si="79"/>
        <v>L</v>
      </c>
      <c r="AU53" s="3">
        <f t="shared" si="80"/>
        <v>0</v>
      </c>
    </row>
    <row r="54" spans="1:51" x14ac:dyDescent="0.35">
      <c r="A54" s="3">
        <v>4</v>
      </c>
      <c r="B54" s="3" t="s">
        <v>91</v>
      </c>
      <c r="C54" s="3">
        <v>86</v>
      </c>
      <c r="D54" s="3">
        <v>1</v>
      </c>
      <c r="E54" s="3">
        <v>89</v>
      </c>
      <c r="F54" s="3">
        <v>0</v>
      </c>
      <c r="G54" s="3">
        <f t="shared" si="68"/>
        <v>176</v>
      </c>
      <c r="H54" s="3">
        <v>3</v>
      </c>
      <c r="I54" s="3">
        <f>G53</f>
        <v>192</v>
      </c>
      <c r="J54" s="3" t="str">
        <f t="shared" si="69"/>
        <v>L</v>
      </c>
      <c r="K54" s="3">
        <f t="shared" si="70"/>
        <v>0</v>
      </c>
      <c r="L54" s="3">
        <v>92</v>
      </c>
      <c r="M54" s="3">
        <v>0</v>
      </c>
      <c r="N54" s="3">
        <v>82</v>
      </c>
      <c r="O54" s="3">
        <v>0</v>
      </c>
      <c r="P54" s="3">
        <f t="shared" si="71"/>
        <v>174</v>
      </c>
      <c r="Q54" s="3">
        <v>2</v>
      </c>
      <c r="R54" s="3">
        <f>P52</f>
        <v>182</v>
      </c>
      <c r="S54" s="3" t="str">
        <f t="shared" si="72"/>
        <v>L</v>
      </c>
      <c r="T54" s="3">
        <f t="shared" si="73"/>
        <v>0</v>
      </c>
      <c r="U54" s="3">
        <v>98</v>
      </c>
      <c r="V54" s="3">
        <v>3</v>
      </c>
      <c r="W54" s="3">
        <v>91</v>
      </c>
      <c r="X54" s="3">
        <v>1</v>
      </c>
      <c r="Y54" s="3">
        <f t="shared" si="74"/>
        <v>193</v>
      </c>
      <c r="Z54" s="3">
        <v>1</v>
      </c>
      <c r="AA54" s="3">
        <f>Y51</f>
        <v>164</v>
      </c>
      <c r="AB54" s="3" t="str">
        <f t="shared" si="75"/>
        <v>W</v>
      </c>
      <c r="AC54" s="3">
        <f t="shared" si="76"/>
        <v>2</v>
      </c>
      <c r="AD54" s="3">
        <v>92</v>
      </c>
      <c r="AE54" s="3">
        <v>1</v>
      </c>
      <c r="AF54" s="3">
        <v>96</v>
      </c>
      <c r="AG54" s="3">
        <v>1</v>
      </c>
      <c r="AH54" s="3">
        <f t="shared" si="81"/>
        <v>190</v>
      </c>
      <c r="AI54" s="3">
        <v>5</v>
      </c>
      <c r="AJ54" s="3">
        <f>AH55</f>
        <v>165</v>
      </c>
      <c r="AK54" s="3" t="str">
        <f t="shared" si="77"/>
        <v>W</v>
      </c>
      <c r="AL54" s="3">
        <f t="shared" si="78"/>
        <v>2</v>
      </c>
      <c r="AM54" s="3">
        <v>89</v>
      </c>
      <c r="AN54" s="3">
        <v>1</v>
      </c>
      <c r="AO54" s="3">
        <v>92</v>
      </c>
      <c r="AP54" s="3">
        <v>0</v>
      </c>
      <c r="AQ54" s="3">
        <f t="shared" si="82"/>
        <v>182</v>
      </c>
      <c r="AR54" s="3">
        <v>6</v>
      </c>
      <c r="AS54" s="3">
        <f>AQ56</f>
        <v>193</v>
      </c>
      <c r="AT54" s="3" t="str">
        <f t="shared" si="79"/>
        <v>L</v>
      </c>
      <c r="AU54" s="3">
        <f t="shared" si="80"/>
        <v>0</v>
      </c>
    </row>
    <row r="55" spans="1:51" x14ac:dyDescent="0.35">
      <c r="A55" s="3">
        <v>5</v>
      </c>
      <c r="B55" s="3" t="s">
        <v>72</v>
      </c>
      <c r="C55" s="3">
        <v>88</v>
      </c>
      <c r="D55" s="3">
        <v>0</v>
      </c>
      <c r="E55" s="3">
        <v>89</v>
      </c>
      <c r="F55" s="3">
        <v>1</v>
      </c>
      <c r="G55" s="3">
        <f t="shared" si="68"/>
        <v>178</v>
      </c>
      <c r="H55" s="3">
        <v>2</v>
      </c>
      <c r="I55" s="3">
        <f>G52</f>
        <v>176</v>
      </c>
      <c r="J55" s="3" t="str">
        <f t="shared" si="69"/>
        <v>W</v>
      </c>
      <c r="K55" s="3">
        <f t="shared" si="70"/>
        <v>2</v>
      </c>
      <c r="L55" s="3">
        <v>88</v>
      </c>
      <c r="M55" s="3">
        <v>0</v>
      </c>
      <c r="N55" s="3">
        <v>86</v>
      </c>
      <c r="O55" s="3">
        <v>1</v>
      </c>
      <c r="P55" s="3">
        <f t="shared" si="71"/>
        <v>175</v>
      </c>
      <c r="Q55" s="3">
        <v>1</v>
      </c>
      <c r="R55" s="3">
        <f>P51</f>
        <v>167</v>
      </c>
      <c r="S55" s="3" t="str">
        <f t="shared" si="72"/>
        <v>W</v>
      </c>
      <c r="T55" s="3">
        <f t="shared" si="73"/>
        <v>2</v>
      </c>
      <c r="U55" s="3">
        <v>91</v>
      </c>
      <c r="V55" s="3">
        <v>0</v>
      </c>
      <c r="W55" s="3">
        <v>91</v>
      </c>
      <c r="X55" s="3">
        <v>0</v>
      </c>
      <c r="Y55" s="3">
        <f t="shared" si="74"/>
        <v>182</v>
      </c>
      <c r="Z55" s="3">
        <v>6</v>
      </c>
      <c r="AA55" s="3">
        <f>Y56</f>
        <v>197</v>
      </c>
      <c r="AB55" s="3" t="str">
        <f t="shared" si="75"/>
        <v>L</v>
      </c>
      <c r="AC55" s="3">
        <f t="shared" si="76"/>
        <v>0</v>
      </c>
      <c r="AD55" s="3">
        <v>84</v>
      </c>
      <c r="AE55" s="3">
        <v>0</v>
      </c>
      <c r="AF55" s="3">
        <v>81</v>
      </c>
      <c r="AG55" s="3">
        <v>0</v>
      </c>
      <c r="AH55" s="3">
        <f t="shared" si="81"/>
        <v>165</v>
      </c>
      <c r="AI55" s="3">
        <v>4</v>
      </c>
      <c r="AJ55" s="3">
        <f>AH54</f>
        <v>190</v>
      </c>
      <c r="AK55" s="3" t="str">
        <f t="shared" si="77"/>
        <v>L</v>
      </c>
      <c r="AL55" s="3">
        <f t="shared" si="78"/>
        <v>0</v>
      </c>
      <c r="AM55" s="3">
        <v>88</v>
      </c>
      <c r="AN55" s="3">
        <v>0</v>
      </c>
      <c r="AO55" s="3">
        <v>91</v>
      </c>
      <c r="AP55" s="3">
        <v>0</v>
      </c>
      <c r="AQ55" s="3">
        <f t="shared" si="82"/>
        <v>179</v>
      </c>
      <c r="AR55" s="3">
        <v>3</v>
      </c>
      <c r="AS55" s="3">
        <f>AQ53</f>
        <v>174</v>
      </c>
      <c r="AT55" s="3" t="str">
        <f t="shared" si="79"/>
        <v>W</v>
      </c>
      <c r="AU55" s="3">
        <f t="shared" si="80"/>
        <v>2</v>
      </c>
    </row>
    <row r="56" spans="1:51" x14ac:dyDescent="0.35">
      <c r="A56" s="3">
        <v>6</v>
      </c>
      <c r="B56" s="3" t="s">
        <v>73</v>
      </c>
      <c r="C56" s="3">
        <v>86</v>
      </c>
      <c r="D56" s="3">
        <v>0</v>
      </c>
      <c r="E56" s="3">
        <v>88</v>
      </c>
      <c r="F56" s="3">
        <v>1</v>
      </c>
      <c r="G56" s="3">
        <f t="shared" si="68"/>
        <v>175</v>
      </c>
      <c r="H56" s="3">
        <v>1</v>
      </c>
      <c r="I56" s="3">
        <f>G51</f>
        <v>174</v>
      </c>
      <c r="J56" s="3" t="str">
        <f t="shared" si="69"/>
        <v>W</v>
      </c>
      <c r="K56" s="3">
        <f t="shared" si="70"/>
        <v>2</v>
      </c>
      <c r="L56" s="3">
        <v>93</v>
      </c>
      <c r="M56" s="3">
        <v>1</v>
      </c>
      <c r="N56" s="3">
        <v>93</v>
      </c>
      <c r="O56" s="3">
        <v>1</v>
      </c>
      <c r="P56" s="3">
        <f t="shared" si="71"/>
        <v>188</v>
      </c>
      <c r="Q56" s="3">
        <v>3</v>
      </c>
      <c r="R56" s="3">
        <f>P53</f>
        <v>178</v>
      </c>
      <c r="S56" s="3" t="str">
        <f t="shared" si="72"/>
        <v>W</v>
      </c>
      <c r="T56" s="3">
        <f t="shared" si="73"/>
        <v>2</v>
      </c>
      <c r="U56" s="3">
        <v>97</v>
      </c>
      <c r="V56" s="3">
        <v>2</v>
      </c>
      <c r="W56" s="3">
        <v>96</v>
      </c>
      <c r="X56" s="3">
        <v>2</v>
      </c>
      <c r="Y56" s="3">
        <f t="shared" si="74"/>
        <v>197</v>
      </c>
      <c r="Z56" s="3">
        <v>5</v>
      </c>
      <c r="AA56" s="3">
        <f>Y55</f>
        <v>182</v>
      </c>
      <c r="AB56" s="3" t="str">
        <f t="shared" si="75"/>
        <v>W</v>
      </c>
      <c r="AC56" s="3">
        <f t="shared" si="76"/>
        <v>2</v>
      </c>
      <c r="AD56" s="3">
        <v>94</v>
      </c>
      <c r="AE56" s="3">
        <v>1</v>
      </c>
      <c r="AF56" s="3">
        <v>91</v>
      </c>
      <c r="AG56" s="3">
        <v>0</v>
      </c>
      <c r="AH56" s="3">
        <f t="shared" si="81"/>
        <v>186</v>
      </c>
      <c r="AI56" s="3">
        <v>2</v>
      </c>
      <c r="AJ56" s="3">
        <f>AH52</f>
        <v>173</v>
      </c>
      <c r="AK56" s="3" t="str">
        <f t="shared" si="77"/>
        <v>W</v>
      </c>
      <c r="AL56" s="3">
        <f t="shared" si="78"/>
        <v>2</v>
      </c>
      <c r="AM56" s="3">
        <v>97</v>
      </c>
      <c r="AN56" s="3">
        <v>1</v>
      </c>
      <c r="AO56" s="3">
        <v>95</v>
      </c>
      <c r="AP56" s="3">
        <v>0</v>
      </c>
      <c r="AQ56" s="3">
        <f t="shared" si="82"/>
        <v>193</v>
      </c>
      <c r="AR56" s="3">
        <v>4</v>
      </c>
      <c r="AS56" s="3">
        <f>AQ54</f>
        <v>182</v>
      </c>
      <c r="AT56" s="3" t="str">
        <f t="shared" si="79"/>
        <v>W</v>
      </c>
      <c r="AU56" s="3">
        <f t="shared" si="80"/>
        <v>2</v>
      </c>
    </row>
    <row r="59" spans="1:51" x14ac:dyDescent="0.35">
      <c r="B59" s="31"/>
      <c r="C59" s="37" t="s">
        <v>26</v>
      </c>
      <c r="D59" s="37"/>
      <c r="E59" s="37"/>
      <c r="F59" s="37" t="s">
        <v>3</v>
      </c>
      <c r="G59" s="37"/>
      <c r="H59" s="37"/>
      <c r="I59" s="37"/>
      <c r="J59" s="37"/>
      <c r="K59" s="39"/>
      <c r="L59" s="37" t="s">
        <v>25</v>
      </c>
      <c r="M59" s="37"/>
      <c r="N59" s="37"/>
      <c r="O59" s="37" t="s">
        <v>3</v>
      </c>
      <c r="P59" s="37"/>
      <c r="Q59" s="37"/>
      <c r="R59" s="37"/>
      <c r="S59" s="37"/>
      <c r="T59" s="39"/>
      <c r="U59" s="37" t="s">
        <v>24</v>
      </c>
      <c r="V59" s="37"/>
      <c r="W59" s="37"/>
      <c r="X59" s="37" t="s">
        <v>3</v>
      </c>
      <c r="Y59" s="37"/>
      <c r="Z59" s="37"/>
      <c r="AA59" s="37"/>
      <c r="AB59" s="37"/>
      <c r="AC59" s="39"/>
      <c r="AD59" s="37" t="s">
        <v>23</v>
      </c>
      <c r="AE59" s="37"/>
      <c r="AF59" s="37"/>
      <c r="AG59" s="37" t="s">
        <v>3</v>
      </c>
      <c r="AH59" s="37"/>
      <c r="AI59" s="37"/>
      <c r="AJ59" s="37"/>
      <c r="AK59" s="37"/>
      <c r="AL59" s="39"/>
      <c r="AM59" s="37" t="s">
        <v>22</v>
      </c>
      <c r="AN59" s="37"/>
      <c r="AO59" s="37"/>
      <c r="AP59" s="37" t="s">
        <v>3</v>
      </c>
      <c r="AQ59" s="37"/>
      <c r="AR59" s="37"/>
      <c r="AS59" s="37"/>
      <c r="AT59" s="37"/>
      <c r="AU59" s="39"/>
      <c r="AV59" s="5" t="s">
        <v>3</v>
      </c>
      <c r="AW59" s="5" t="s">
        <v>3</v>
      </c>
      <c r="AX59" s="2" t="s">
        <v>3</v>
      </c>
      <c r="AY59" s="27" t="s">
        <v>58</v>
      </c>
    </row>
    <row r="60" spans="1:51" x14ac:dyDescent="0.35">
      <c r="B60" s="31"/>
      <c r="C60" s="11" t="s">
        <v>0</v>
      </c>
      <c r="D60" s="12" t="s">
        <v>3</v>
      </c>
      <c r="E60" s="14" t="s">
        <v>4</v>
      </c>
      <c r="F60" s="12"/>
      <c r="G60" s="10" t="s">
        <v>5</v>
      </c>
      <c r="H60" s="10" t="s">
        <v>6</v>
      </c>
      <c r="I60" s="13" t="s">
        <v>6</v>
      </c>
      <c r="J60" s="13" t="s">
        <v>7</v>
      </c>
      <c r="K60" s="13" t="s">
        <v>8</v>
      </c>
      <c r="L60" s="11" t="s">
        <v>0</v>
      </c>
      <c r="M60" s="12" t="s">
        <v>3</v>
      </c>
      <c r="N60" s="14" t="s">
        <v>4</v>
      </c>
      <c r="O60" s="12"/>
      <c r="P60" s="10" t="s">
        <v>5</v>
      </c>
      <c r="Q60" s="10" t="s">
        <v>6</v>
      </c>
      <c r="R60" s="13" t="s">
        <v>6</v>
      </c>
      <c r="S60" s="13" t="s">
        <v>7</v>
      </c>
      <c r="T60" s="13" t="s">
        <v>8</v>
      </c>
      <c r="U60" s="11" t="s">
        <v>0</v>
      </c>
      <c r="V60" s="12" t="s">
        <v>3</v>
      </c>
      <c r="W60" s="14" t="s">
        <v>4</v>
      </c>
      <c r="X60" s="12"/>
      <c r="Y60" s="10" t="s">
        <v>5</v>
      </c>
      <c r="Z60" s="10" t="s">
        <v>6</v>
      </c>
      <c r="AA60" s="13" t="s">
        <v>6</v>
      </c>
      <c r="AB60" s="13" t="s">
        <v>7</v>
      </c>
      <c r="AC60" s="13" t="s">
        <v>8</v>
      </c>
      <c r="AD60" s="11" t="s">
        <v>0</v>
      </c>
      <c r="AE60" s="12" t="s">
        <v>3</v>
      </c>
      <c r="AF60" s="14" t="s">
        <v>4</v>
      </c>
      <c r="AG60" s="12"/>
      <c r="AH60" s="10" t="s">
        <v>5</v>
      </c>
      <c r="AI60" s="10" t="s">
        <v>6</v>
      </c>
      <c r="AJ60" s="13" t="s">
        <v>6</v>
      </c>
      <c r="AK60" s="13" t="s">
        <v>7</v>
      </c>
      <c r="AL60" s="13" t="s">
        <v>8</v>
      </c>
      <c r="AM60" s="11" t="s">
        <v>0</v>
      </c>
      <c r="AN60" s="12" t="s">
        <v>3</v>
      </c>
      <c r="AO60" s="14" t="s">
        <v>4</v>
      </c>
      <c r="AP60" s="12"/>
      <c r="AQ60" s="10" t="s">
        <v>5</v>
      </c>
      <c r="AR60" s="10" t="s">
        <v>6</v>
      </c>
      <c r="AS60" s="13" t="s">
        <v>6</v>
      </c>
      <c r="AT60" s="13" t="s">
        <v>7</v>
      </c>
      <c r="AU60" s="13" t="s">
        <v>8</v>
      </c>
      <c r="AV60" s="15" t="s">
        <v>19</v>
      </c>
      <c r="AW60" s="15" t="s">
        <v>20</v>
      </c>
      <c r="AX60" s="36" t="s">
        <v>21</v>
      </c>
      <c r="AY60" s="21" t="s">
        <v>59</v>
      </c>
    </row>
    <row r="61" spans="1:51" x14ac:dyDescent="0.35">
      <c r="A61" s="1" t="s">
        <v>3</v>
      </c>
      <c r="B61" s="34"/>
      <c r="C61" s="18" t="s">
        <v>1</v>
      </c>
      <c r="D61" s="13" t="s">
        <v>2</v>
      </c>
      <c r="E61" s="13" t="s">
        <v>1</v>
      </c>
      <c r="F61" s="13" t="s">
        <v>2</v>
      </c>
      <c r="G61" s="19" t="s">
        <v>16</v>
      </c>
      <c r="H61" s="19"/>
      <c r="I61" s="15" t="s">
        <v>16</v>
      </c>
      <c r="J61" s="15"/>
      <c r="K61" s="15"/>
      <c r="L61" s="18" t="s">
        <v>1</v>
      </c>
      <c r="M61" s="13" t="s">
        <v>2</v>
      </c>
      <c r="N61" s="13" t="s">
        <v>1</v>
      </c>
      <c r="O61" s="13" t="s">
        <v>2</v>
      </c>
      <c r="P61" s="19" t="s">
        <v>16</v>
      </c>
      <c r="Q61" s="19"/>
      <c r="R61" s="15" t="s">
        <v>16</v>
      </c>
      <c r="S61" s="15"/>
      <c r="T61" s="15"/>
      <c r="U61" s="18" t="s">
        <v>1</v>
      </c>
      <c r="V61" s="13" t="s">
        <v>2</v>
      </c>
      <c r="W61" s="13" t="s">
        <v>1</v>
      </c>
      <c r="X61" s="13" t="s">
        <v>2</v>
      </c>
      <c r="Y61" s="19" t="s">
        <v>16</v>
      </c>
      <c r="Z61" s="19"/>
      <c r="AA61" s="15" t="s">
        <v>16</v>
      </c>
      <c r="AB61" s="15"/>
      <c r="AC61" s="15"/>
      <c r="AD61" s="18" t="s">
        <v>1</v>
      </c>
      <c r="AE61" s="13" t="s">
        <v>2</v>
      </c>
      <c r="AF61" s="13" t="s">
        <v>1</v>
      </c>
      <c r="AG61" s="13" t="s">
        <v>2</v>
      </c>
      <c r="AH61" s="19" t="s">
        <v>16</v>
      </c>
      <c r="AI61" s="19"/>
      <c r="AJ61" s="15" t="s">
        <v>16</v>
      </c>
      <c r="AK61" s="15"/>
      <c r="AL61" s="15"/>
      <c r="AM61" s="18" t="s">
        <v>1</v>
      </c>
      <c r="AN61" s="13" t="s">
        <v>2</v>
      </c>
      <c r="AO61" s="13" t="s">
        <v>1</v>
      </c>
      <c r="AP61" s="13" t="s">
        <v>2</v>
      </c>
      <c r="AQ61" s="19" t="s">
        <v>16</v>
      </c>
      <c r="AR61" s="19"/>
      <c r="AS61" s="15" t="s">
        <v>16</v>
      </c>
      <c r="AT61" s="15"/>
      <c r="AU61" s="15"/>
      <c r="AV61" s="17"/>
      <c r="AW61" s="17"/>
      <c r="AX61" s="20"/>
      <c r="AY61" s="35"/>
    </row>
    <row r="62" spans="1:51" x14ac:dyDescent="0.35">
      <c r="A62" s="3">
        <v>1</v>
      </c>
      <c r="B62" s="3" t="s">
        <v>70</v>
      </c>
      <c r="C62" s="3">
        <v>86</v>
      </c>
      <c r="D62" s="3">
        <v>0</v>
      </c>
      <c r="E62" s="3">
        <v>88</v>
      </c>
      <c r="F62" s="3">
        <v>0</v>
      </c>
      <c r="G62" s="3">
        <f t="shared" ref="G62:G67" si="83">SUM(C62:F62)</f>
        <v>174</v>
      </c>
      <c r="H62" s="3">
        <v>6</v>
      </c>
      <c r="I62" s="3">
        <f>G67</f>
        <v>190</v>
      </c>
      <c r="J62" s="3" t="str">
        <f t="shared" ref="J62:J67" si="84">IF(G62=0," ",IF(G62&gt;I62,"W",IF(G62=I62,"D",IF(G62&lt;I62,"L"))))</f>
        <v>L</v>
      </c>
      <c r="K62" s="3">
        <f t="shared" ref="K62:K67" si="85">IF(G62=0,0,IF(G62&gt;I62,2,IF(G62=I62,1,IF(G62&lt;I62,0))))</f>
        <v>0</v>
      </c>
      <c r="L62" s="3">
        <v>89</v>
      </c>
      <c r="M62" s="3">
        <v>1</v>
      </c>
      <c r="N62" s="3">
        <v>89</v>
      </c>
      <c r="O62" s="3">
        <v>2</v>
      </c>
      <c r="P62" s="3">
        <f t="shared" ref="P62:P67" si="86">SUM(L62:O62)</f>
        <v>181</v>
      </c>
      <c r="Q62" s="3">
        <v>5</v>
      </c>
      <c r="R62" s="3">
        <f>P66</f>
        <v>163</v>
      </c>
      <c r="S62" s="3" t="str">
        <f t="shared" ref="S62:S67" si="87">IF(P62=0," ",IF(P62&gt;R62,"W",IF(P62=R62,"D",IF(P62&lt;R62,"L"))))</f>
        <v>W</v>
      </c>
      <c r="T62" s="3">
        <f t="shared" ref="T62:T67" si="88">IF(P62=0,0,IF(P62&gt;R62,2,IF(P62=R62,1,IF(P62&lt;R62,0))))</f>
        <v>2</v>
      </c>
      <c r="U62" s="3">
        <v>95</v>
      </c>
      <c r="V62" s="3">
        <v>0</v>
      </c>
      <c r="W62" s="3">
        <v>89</v>
      </c>
      <c r="X62" s="3">
        <v>0</v>
      </c>
      <c r="Y62" s="3">
        <f t="shared" ref="Y62:Y67" si="89">SUM(U62:X62)</f>
        <v>184</v>
      </c>
      <c r="Z62" s="3">
        <v>4</v>
      </c>
      <c r="AA62" s="3">
        <f>Y65</f>
        <v>184</v>
      </c>
      <c r="AB62" s="3" t="str">
        <f t="shared" ref="AB62:AB67" si="90">IF(Y62=0," ",IF(Y62&gt;AA62,"W",IF(Y62=AA62,"D",IF(Y62&lt;AA62,"L"))))</f>
        <v>D</v>
      </c>
      <c r="AC62" s="3">
        <f t="shared" ref="AC62:AC67" si="91">IF(Y62=0,0,IF(Y62&gt;AA62,2,IF(Y62=AA62,1,IF(Y62&lt;AA62,0))))</f>
        <v>1</v>
      </c>
      <c r="AD62" s="3">
        <v>89</v>
      </c>
      <c r="AE62" s="3">
        <v>1</v>
      </c>
      <c r="AF62" s="3">
        <v>91</v>
      </c>
      <c r="AG62" s="3">
        <v>0</v>
      </c>
      <c r="AH62" s="3">
        <f t="shared" ref="AH62:AH67" si="92">SUM(AD62:AG62)</f>
        <v>181</v>
      </c>
      <c r="AI62" s="3">
        <v>3</v>
      </c>
      <c r="AJ62" s="3">
        <f>AH64</f>
        <v>191</v>
      </c>
      <c r="AK62" s="3" t="str">
        <f>IF(AH62&gt;AJ62,"W",IF(AH62=AJ62,"D",IF(AH62&lt;AJ62,"L")))</f>
        <v>L</v>
      </c>
      <c r="AL62" s="3">
        <f t="shared" ref="AL62:AL67" si="93">IF(AH62=0,0,IF(AH62&gt;AJ62,2,IF(AH62=AJ62,1,IF(AH62&lt;AJ62,0))))</f>
        <v>0</v>
      </c>
      <c r="AM62" s="3">
        <v>89</v>
      </c>
      <c r="AN62" s="3">
        <v>0</v>
      </c>
      <c r="AO62" s="3">
        <v>92</v>
      </c>
      <c r="AP62" s="3">
        <v>0</v>
      </c>
      <c r="AQ62" s="3">
        <f>SUM(AM62:AP62)</f>
        <v>181</v>
      </c>
      <c r="AR62" s="3">
        <v>2</v>
      </c>
      <c r="AS62" s="3">
        <f>AQ63</f>
        <v>181</v>
      </c>
      <c r="AT62" s="3" t="str">
        <f t="shared" ref="AT62:AT67" si="94">IF(AQ62=0," ",IF(AQ62&gt;AS62,"W",IF(AQ62=AS62,"D",IF(AQ62&lt;AS62,"L"))))</f>
        <v>D</v>
      </c>
      <c r="AU62" s="3">
        <f t="shared" ref="AU62:AU67" si="95">IF(AQ62=0,0,IF(AQ62&gt;AS62,2,IF(AQ62=AS62,1,IF(AQ62&lt;AS62,0))))</f>
        <v>1</v>
      </c>
      <c r="AV62" s="3">
        <f t="shared" ref="AV62:AV67" si="96">K51+T51+AC51+AL51+AU51+K62+T62+AC62+AL62+AU62</f>
        <v>5</v>
      </c>
      <c r="AW62" s="3">
        <f t="shared" ref="AW62:AW67" si="97">G51+P51+Y51+AH51+AQ51+G62+P62+Y62+AH62+AQ62</f>
        <v>1764</v>
      </c>
      <c r="AX62" s="3">
        <f>AW62/10</f>
        <v>176.4</v>
      </c>
      <c r="AY62" s="42">
        <f t="shared" ref="AY62:AY67" si="98">(AQ51+G62+P62+Y62+AH62+AQ62-MIN(AQ51,G62,P62,Y62,AH62,AQ62))/5</f>
        <v>182</v>
      </c>
    </row>
    <row r="63" spans="1:51" x14ac:dyDescent="0.35">
      <c r="A63" s="3">
        <v>2</v>
      </c>
      <c r="B63" s="3" t="s">
        <v>71</v>
      </c>
      <c r="C63" s="3">
        <v>87</v>
      </c>
      <c r="D63" s="3">
        <v>0</v>
      </c>
      <c r="E63" s="3">
        <v>89</v>
      </c>
      <c r="F63" s="3">
        <v>0</v>
      </c>
      <c r="G63" s="3">
        <f t="shared" si="83"/>
        <v>176</v>
      </c>
      <c r="H63" s="3">
        <v>5</v>
      </c>
      <c r="I63" s="3">
        <f>G66</f>
        <v>175</v>
      </c>
      <c r="J63" s="3" t="str">
        <f t="shared" si="84"/>
        <v>W</v>
      </c>
      <c r="K63" s="3">
        <f t="shared" si="85"/>
        <v>2</v>
      </c>
      <c r="L63" s="3">
        <v>73</v>
      </c>
      <c r="M63" s="3">
        <v>0</v>
      </c>
      <c r="N63" s="3">
        <v>85</v>
      </c>
      <c r="O63" s="3">
        <v>0</v>
      </c>
      <c r="P63" s="3">
        <f t="shared" si="86"/>
        <v>158</v>
      </c>
      <c r="Q63" s="3">
        <v>4</v>
      </c>
      <c r="R63" s="3">
        <f>P65</f>
        <v>188</v>
      </c>
      <c r="S63" s="3" t="str">
        <f t="shared" si="87"/>
        <v>L</v>
      </c>
      <c r="T63" s="3">
        <f t="shared" si="88"/>
        <v>0</v>
      </c>
      <c r="U63" s="3">
        <v>91</v>
      </c>
      <c r="V63" s="3">
        <v>0</v>
      </c>
      <c r="W63" s="3">
        <v>82</v>
      </c>
      <c r="X63" s="3">
        <v>0</v>
      </c>
      <c r="Y63" s="3">
        <f t="shared" si="89"/>
        <v>173</v>
      </c>
      <c r="Z63" s="3">
        <v>3</v>
      </c>
      <c r="AA63" s="3">
        <f>Y64</f>
        <v>187</v>
      </c>
      <c r="AB63" s="3" t="str">
        <f t="shared" si="90"/>
        <v>L</v>
      </c>
      <c r="AC63" s="3">
        <f t="shared" si="91"/>
        <v>0</v>
      </c>
      <c r="AD63" s="3">
        <v>90</v>
      </c>
      <c r="AE63" s="3">
        <v>0</v>
      </c>
      <c r="AF63" s="3">
        <v>85</v>
      </c>
      <c r="AG63" s="3">
        <v>0</v>
      </c>
      <c r="AH63" s="3">
        <f t="shared" si="92"/>
        <v>175</v>
      </c>
      <c r="AI63" s="3">
        <v>6</v>
      </c>
      <c r="AJ63" s="3">
        <f>AH67</f>
        <v>166</v>
      </c>
      <c r="AK63" s="3" t="str">
        <f t="shared" ref="AK63:AK67" si="99">IF(AH63&gt;AJ63,"W",IF(AH63=AJ63,"D",IF(AH63&lt;AJ63,"L")))</f>
        <v>W</v>
      </c>
      <c r="AL63" s="3">
        <f t="shared" si="93"/>
        <v>2</v>
      </c>
      <c r="AM63" s="3">
        <v>88</v>
      </c>
      <c r="AN63" s="3">
        <v>0</v>
      </c>
      <c r="AO63" s="3">
        <v>93</v>
      </c>
      <c r="AP63" s="3">
        <v>0</v>
      </c>
      <c r="AQ63" s="3">
        <f t="shared" ref="AQ63:AQ67" si="100">SUM(AM63:AP63)</f>
        <v>181</v>
      </c>
      <c r="AR63" s="3">
        <v>1</v>
      </c>
      <c r="AS63" s="3">
        <f>AQ62</f>
        <v>181</v>
      </c>
      <c r="AT63" s="3" t="str">
        <f t="shared" si="94"/>
        <v>D</v>
      </c>
      <c r="AU63" s="3">
        <f t="shared" si="95"/>
        <v>1</v>
      </c>
      <c r="AV63" s="3">
        <f t="shared" si="96"/>
        <v>9</v>
      </c>
      <c r="AW63" s="3">
        <f t="shared" si="97"/>
        <v>1753</v>
      </c>
      <c r="AX63" s="3">
        <f t="shared" ref="AX63:AX67" si="101">AW63/10</f>
        <v>175.3</v>
      </c>
      <c r="AY63" s="3">
        <f t="shared" si="98"/>
        <v>178.8</v>
      </c>
    </row>
    <row r="64" spans="1:51" x14ac:dyDescent="0.35">
      <c r="A64" s="3">
        <v>3</v>
      </c>
      <c r="B64" s="3" t="s">
        <v>54</v>
      </c>
      <c r="C64" s="3">
        <v>86</v>
      </c>
      <c r="D64" s="3">
        <v>0</v>
      </c>
      <c r="E64" s="3">
        <v>87</v>
      </c>
      <c r="F64" s="3">
        <v>0</v>
      </c>
      <c r="G64" s="3">
        <f t="shared" si="83"/>
        <v>173</v>
      </c>
      <c r="H64" s="3">
        <v>4</v>
      </c>
      <c r="I64" s="3">
        <f>G65</f>
        <v>184</v>
      </c>
      <c r="J64" s="3" t="str">
        <f t="shared" si="84"/>
        <v>L</v>
      </c>
      <c r="K64" s="3">
        <f t="shared" si="85"/>
        <v>0</v>
      </c>
      <c r="L64" s="3">
        <v>95</v>
      </c>
      <c r="M64" s="3">
        <v>0</v>
      </c>
      <c r="N64" s="3">
        <v>88</v>
      </c>
      <c r="O64" s="3">
        <v>0</v>
      </c>
      <c r="P64" s="3">
        <f t="shared" si="86"/>
        <v>183</v>
      </c>
      <c r="Q64" s="3">
        <v>6</v>
      </c>
      <c r="R64" s="3">
        <f>P67</f>
        <v>185</v>
      </c>
      <c r="S64" s="3" t="str">
        <f t="shared" si="87"/>
        <v>L</v>
      </c>
      <c r="T64" s="3">
        <f t="shared" si="88"/>
        <v>0</v>
      </c>
      <c r="U64" s="3">
        <v>92</v>
      </c>
      <c r="V64" s="3">
        <v>0</v>
      </c>
      <c r="W64" s="3">
        <v>95</v>
      </c>
      <c r="X64" s="3">
        <v>0</v>
      </c>
      <c r="Y64" s="3">
        <f t="shared" si="89"/>
        <v>187</v>
      </c>
      <c r="Z64" s="3">
        <v>2</v>
      </c>
      <c r="AA64" s="3">
        <f>Y63</f>
        <v>173</v>
      </c>
      <c r="AB64" s="3" t="str">
        <f t="shared" si="90"/>
        <v>W</v>
      </c>
      <c r="AC64" s="3">
        <f t="shared" si="91"/>
        <v>2</v>
      </c>
      <c r="AD64" s="3">
        <v>97</v>
      </c>
      <c r="AE64" s="3">
        <v>1</v>
      </c>
      <c r="AF64" s="3">
        <v>92</v>
      </c>
      <c r="AG64" s="3">
        <v>1</v>
      </c>
      <c r="AH64" s="3">
        <f t="shared" si="92"/>
        <v>191</v>
      </c>
      <c r="AI64" s="3">
        <v>1</v>
      </c>
      <c r="AJ64" s="3">
        <f>AH62</f>
        <v>181</v>
      </c>
      <c r="AK64" s="3" t="str">
        <f t="shared" si="99"/>
        <v>W</v>
      </c>
      <c r="AL64" s="3">
        <f t="shared" si="93"/>
        <v>2</v>
      </c>
      <c r="AM64" s="3">
        <v>98</v>
      </c>
      <c r="AN64" s="3">
        <v>0</v>
      </c>
      <c r="AO64" s="3">
        <v>89</v>
      </c>
      <c r="AP64" s="3">
        <v>0</v>
      </c>
      <c r="AQ64" s="3">
        <f t="shared" si="100"/>
        <v>187</v>
      </c>
      <c r="AR64" s="3">
        <v>5</v>
      </c>
      <c r="AS64" s="3">
        <f>AQ66</f>
        <v>158</v>
      </c>
      <c r="AT64" s="3" t="str">
        <f t="shared" si="94"/>
        <v>W</v>
      </c>
      <c r="AU64" s="3">
        <f t="shared" si="95"/>
        <v>2</v>
      </c>
      <c r="AV64" s="3">
        <f t="shared" si="96"/>
        <v>11</v>
      </c>
      <c r="AW64" s="3">
        <f t="shared" si="97"/>
        <v>1823</v>
      </c>
      <c r="AX64" s="3">
        <f t="shared" si="101"/>
        <v>182.3</v>
      </c>
      <c r="AY64" s="3">
        <f t="shared" si="98"/>
        <v>184.4</v>
      </c>
    </row>
    <row r="65" spans="1:51" x14ac:dyDescent="0.35">
      <c r="A65" s="3">
        <v>4</v>
      </c>
      <c r="B65" s="3" t="s">
        <v>91</v>
      </c>
      <c r="C65" s="3">
        <v>88</v>
      </c>
      <c r="D65" s="3">
        <v>1</v>
      </c>
      <c r="E65" s="3">
        <v>95</v>
      </c>
      <c r="F65" s="3">
        <v>0</v>
      </c>
      <c r="G65" s="3">
        <f t="shared" si="83"/>
        <v>184</v>
      </c>
      <c r="H65" s="3">
        <v>3</v>
      </c>
      <c r="I65" s="3">
        <f>G64</f>
        <v>173</v>
      </c>
      <c r="J65" s="3" t="str">
        <f t="shared" si="84"/>
        <v>W</v>
      </c>
      <c r="K65" s="3">
        <f t="shared" si="85"/>
        <v>2</v>
      </c>
      <c r="L65" s="3">
        <v>94</v>
      </c>
      <c r="M65" s="3">
        <v>1</v>
      </c>
      <c r="N65" s="3">
        <v>91</v>
      </c>
      <c r="O65" s="3">
        <v>2</v>
      </c>
      <c r="P65" s="3">
        <f t="shared" si="86"/>
        <v>188</v>
      </c>
      <c r="Q65" s="3">
        <v>2</v>
      </c>
      <c r="R65" s="3">
        <f>P63</f>
        <v>158</v>
      </c>
      <c r="S65" s="3" t="str">
        <f t="shared" si="87"/>
        <v>W</v>
      </c>
      <c r="T65" s="3">
        <f t="shared" si="88"/>
        <v>2</v>
      </c>
      <c r="U65" s="3">
        <v>90</v>
      </c>
      <c r="V65" s="3">
        <v>0</v>
      </c>
      <c r="W65" s="3">
        <v>94</v>
      </c>
      <c r="X65" s="3">
        <v>0</v>
      </c>
      <c r="Y65" s="3">
        <f t="shared" si="89"/>
        <v>184</v>
      </c>
      <c r="Z65" s="3">
        <v>1</v>
      </c>
      <c r="AA65" s="3">
        <f>Y62</f>
        <v>184</v>
      </c>
      <c r="AB65" s="3" t="str">
        <f t="shared" si="90"/>
        <v>D</v>
      </c>
      <c r="AC65" s="3">
        <f t="shared" si="91"/>
        <v>1</v>
      </c>
      <c r="AD65" s="3">
        <v>97</v>
      </c>
      <c r="AE65" s="3">
        <v>2</v>
      </c>
      <c r="AF65" s="3">
        <v>96</v>
      </c>
      <c r="AG65" s="3">
        <v>1</v>
      </c>
      <c r="AH65" s="3">
        <f t="shared" si="92"/>
        <v>196</v>
      </c>
      <c r="AI65" s="3">
        <v>5</v>
      </c>
      <c r="AJ65" s="3">
        <f>AH66</f>
        <v>171</v>
      </c>
      <c r="AK65" s="3" t="str">
        <f t="shared" si="99"/>
        <v>W</v>
      </c>
      <c r="AL65" s="3">
        <f t="shared" si="93"/>
        <v>2</v>
      </c>
      <c r="AM65" s="3">
        <v>97</v>
      </c>
      <c r="AN65" s="3">
        <v>2</v>
      </c>
      <c r="AO65" s="3">
        <v>99</v>
      </c>
      <c r="AP65" s="3">
        <v>1</v>
      </c>
      <c r="AQ65" s="3">
        <f t="shared" si="100"/>
        <v>199</v>
      </c>
      <c r="AR65" s="3">
        <v>6</v>
      </c>
      <c r="AS65" s="3">
        <f>AQ67</f>
        <v>184</v>
      </c>
      <c r="AT65" s="3" t="str">
        <f t="shared" si="94"/>
        <v>W</v>
      </c>
      <c r="AU65" s="3">
        <f t="shared" si="95"/>
        <v>2</v>
      </c>
      <c r="AV65" s="3">
        <f t="shared" si="96"/>
        <v>13</v>
      </c>
      <c r="AW65" s="3">
        <f t="shared" si="97"/>
        <v>1866</v>
      </c>
      <c r="AX65" s="3">
        <f t="shared" si="101"/>
        <v>186.6</v>
      </c>
      <c r="AY65" s="3">
        <f t="shared" si="98"/>
        <v>190.2</v>
      </c>
    </row>
    <row r="66" spans="1:51" x14ac:dyDescent="0.35">
      <c r="A66" s="3">
        <v>5</v>
      </c>
      <c r="B66" s="3" t="s">
        <v>72</v>
      </c>
      <c r="C66" s="3">
        <v>90</v>
      </c>
      <c r="D66" s="3">
        <v>1</v>
      </c>
      <c r="E66" s="3">
        <v>84</v>
      </c>
      <c r="F66" s="3">
        <v>0</v>
      </c>
      <c r="G66" s="3">
        <f t="shared" si="83"/>
        <v>175</v>
      </c>
      <c r="H66" s="3">
        <v>2</v>
      </c>
      <c r="I66" s="3">
        <f>G63</f>
        <v>176</v>
      </c>
      <c r="J66" s="3" t="str">
        <f t="shared" si="84"/>
        <v>L</v>
      </c>
      <c r="K66" s="3">
        <f t="shared" si="85"/>
        <v>0</v>
      </c>
      <c r="L66" s="3">
        <v>84</v>
      </c>
      <c r="M66" s="3">
        <v>1</v>
      </c>
      <c r="N66" s="3">
        <v>78</v>
      </c>
      <c r="O66" s="3">
        <v>0</v>
      </c>
      <c r="P66" s="3">
        <f t="shared" si="86"/>
        <v>163</v>
      </c>
      <c r="Q66" s="3">
        <v>1</v>
      </c>
      <c r="R66" s="3">
        <f>P62</f>
        <v>181</v>
      </c>
      <c r="S66" s="3" t="str">
        <f t="shared" si="87"/>
        <v>L</v>
      </c>
      <c r="T66" s="3">
        <f t="shared" si="88"/>
        <v>0</v>
      </c>
      <c r="U66" s="3">
        <v>87</v>
      </c>
      <c r="V66" s="3">
        <v>0</v>
      </c>
      <c r="W66" s="3">
        <v>88</v>
      </c>
      <c r="X66" s="3">
        <v>0</v>
      </c>
      <c r="Y66" s="3">
        <f t="shared" si="89"/>
        <v>175</v>
      </c>
      <c r="Z66" s="3">
        <v>6</v>
      </c>
      <c r="AA66" s="3">
        <f>Y67</f>
        <v>189</v>
      </c>
      <c r="AB66" s="3" t="str">
        <f t="shared" si="90"/>
        <v>L</v>
      </c>
      <c r="AC66" s="3">
        <f t="shared" si="91"/>
        <v>0</v>
      </c>
      <c r="AD66" s="3">
        <v>85</v>
      </c>
      <c r="AE66" s="3">
        <v>0</v>
      </c>
      <c r="AF66" s="3">
        <v>86</v>
      </c>
      <c r="AG66" s="3">
        <v>0</v>
      </c>
      <c r="AH66" s="3">
        <f t="shared" si="92"/>
        <v>171</v>
      </c>
      <c r="AI66" s="3">
        <v>4</v>
      </c>
      <c r="AJ66" s="3">
        <f>AH65</f>
        <v>196</v>
      </c>
      <c r="AK66" s="3" t="str">
        <f t="shared" si="99"/>
        <v>L</v>
      </c>
      <c r="AL66" s="3">
        <f t="shared" si="93"/>
        <v>0</v>
      </c>
      <c r="AM66" s="3">
        <v>81</v>
      </c>
      <c r="AN66" s="3">
        <v>0</v>
      </c>
      <c r="AO66" s="3">
        <v>76</v>
      </c>
      <c r="AP66" s="3">
        <v>1</v>
      </c>
      <c r="AQ66" s="3">
        <f t="shared" si="100"/>
        <v>158</v>
      </c>
      <c r="AR66" s="3">
        <v>3</v>
      </c>
      <c r="AS66" s="3">
        <f>AQ64</f>
        <v>187</v>
      </c>
      <c r="AT66" s="3" t="str">
        <f t="shared" si="94"/>
        <v>L</v>
      </c>
      <c r="AU66" s="3">
        <f t="shared" si="95"/>
        <v>0</v>
      </c>
      <c r="AV66" s="3">
        <f t="shared" si="96"/>
        <v>6</v>
      </c>
      <c r="AW66" s="3">
        <f t="shared" si="97"/>
        <v>1721</v>
      </c>
      <c r="AX66" s="3">
        <f t="shared" si="101"/>
        <v>172.1</v>
      </c>
      <c r="AY66" s="3">
        <f t="shared" si="98"/>
        <v>172.6</v>
      </c>
    </row>
    <row r="67" spans="1:51" x14ac:dyDescent="0.35">
      <c r="A67" s="3">
        <v>6</v>
      </c>
      <c r="B67" s="46" t="s">
        <v>73</v>
      </c>
      <c r="C67" s="3">
        <v>95</v>
      </c>
      <c r="D67" s="3">
        <v>2</v>
      </c>
      <c r="E67" s="3">
        <v>93</v>
      </c>
      <c r="F67" s="3">
        <v>0</v>
      </c>
      <c r="G67" s="3">
        <f t="shared" si="83"/>
        <v>190</v>
      </c>
      <c r="H67" s="3">
        <v>1</v>
      </c>
      <c r="I67" s="3">
        <f>G62</f>
        <v>174</v>
      </c>
      <c r="J67" s="3" t="str">
        <f t="shared" si="84"/>
        <v>W</v>
      </c>
      <c r="K67" s="3">
        <f t="shared" si="85"/>
        <v>2</v>
      </c>
      <c r="L67" s="3">
        <v>97</v>
      </c>
      <c r="M67" s="3">
        <v>2</v>
      </c>
      <c r="N67" s="3">
        <v>86</v>
      </c>
      <c r="O67" s="3">
        <v>0</v>
      </c>
      <c r="P67" s="3">
        <f t="shared" si="86"/>
        <v>185</v>
      </c>
      <c r="Q67" s="3">
        <v>3</v>
      </c>
      <c r="R67" s="3">
        <f>P64</f>
        <v>183</v>
      </c>
      <c r="S67" s="3" t="str">
        <f t="shared" si="87"/>
        <v>W</v>
      </c>
      <c r="T67" s="3">
        <f t="shared" si="88"/>
        <v>2</v>
      </c>
      <c r="U67" s="3">
        <v>93</v>
      </c>
      <c r="V67" s="3">
        <v>1</v>
      </c>
      <c r="W67" s="3">
        <v>95</v>
      </c>
      <c r="X67" s="3">
        <v>0</v>
      </c>
      <c r="Y67" s="3">
        <f t="shared" si="89"/>
        <v>189</v>
      </c>
      <c r="Z67" s="3">
        <v>5</v>
      </c>
      <c r="AA67" s="3">
        <f>Y66</f>
        <v>175</v>
      </c>
      <c r="AB67" s="3" t="str">
        <f t="shared" si="90"/>
        <v>W</v>
      </c>
      <c r="AC67" s="3">
        <f t="shared" si="91"/>
        <v>2</v>
      </c>
      <c r="AD67" s="3">
        <v>86</v>
      </c>
      <c r="AE67" s="3">
        <v>1</v>
      </c>
      <c r="AF67" s="3">
        <v>79</v>
      </c>
      <c r="AG67" s="3">
        <v>0</v>
      </c>
      <c r="AH67" s="3">
        <f t="shared" si="92"/>
        <v>166</v>
      </c>
      <c r="AI67" s="3">
        <v>2</v>
      </c>
      <c r="AJ67" s="3">
        <f>AH63</f>
        <v>175</v>
      </c>
      <c r="AK67" s="3" t="str">
        <f t="shared" si="99"/>
        <v>L</v>
      </c>
      <c r="AL67" s="3">
        <f t="shared" si="93"/>
        <v>0</v>
      </c>
      <c r="AM67" s="3">
        <v>90</v>
      </c>
      <c r="AN67" s="3">
        <v>2</v>
      </c>
      <c r="AO67" s="3">
        <v>91</v>
      </c>
      <c r="AP67" s="3">
        <v>1</v>
      </c>
      <c r="AQ67" s="3">
        <f t="shared" si="100"/>
        <v>184</v>
      </c>
      <c r="AR67" s="3">
        <v>4</v>
      </c>
      <c r="AS67" s="3">
        <f>AQ65</f>
        <v>199</v>
      </c>
      <c r="AT67" s="3" t="str">
        <f t="shared" si="94"/>
        <v>L</v>
      </c>
      <c r="AU67" s="3">
        <f t="shared" si="95"/>
        <v>0</v>
      </c>
      <c r="AV67" s="3">
        <f t="shared" si="96"/>
        <v>16</v>
      </c>
      <c r="AW67" s="3">
        <f t="shared" si="97"/>
        <v>1853</v>
      </c>
      <c r="AX67" s="3">
        <f t="shared" si="101"/>
        <v>185.3</v>
      </c>
      <c r="AY67" s="3">
        <f t="shared" si="98"/>
        <v>188.2</v>
      </c>
    </row>
    <row r="68" spans="1:51" x14ac:dyDescent="0.35">
      <c r="B68" s="21" t="s">
        <v>3</v>
      </c>
    </row>
    <row r="70" spans="1:51" x14ac:dyDescent="0.35">
      <c r="B70" s="31"/>
      <c r="C70" s="37" t="s">
        <v>9</v>
      </c>
      <c r="D70" s="38"/>
      <c r="E70" s="38"/>
      <c r="F70" s="38"/>
      <c r="G70" s="38"/>
      <c r="H70" s="38"/>
      <c r="I70" s="38"/>
      <c r="J70" s="38"/>
      <c r="K70" s="39" t="s">
        <v>3</v>
      </c>
      <c r="L70" s="40" t="s">
        <v>17</v>
      </c>
      <c r="M70" s="38"/>
      <c r="N70" s="38"/>
      <c r="O70" s="38"/>
      <c r="P70" s="38"/>
      <c r="Q70" s="38"/>
      <c r="R70" s="38"/>
      <c r="S70" s="38"/>
      <c r="T70" s="39" t="s">
        <v>3</v>
      </c>
      <c r="U70" s="40" t="s">
        <v>27</v>
      </c>
      <c r="V70" s="38"/>
      <c r="W70" s="38"/>
      <c r="X70" s="38"/>
      <c r="Y70" s="38"/>
      <c r="Z70" s="38"/>
      <c r="AA70" s="38"/>
      <c r="AB70" s="38"/>
      <c r="AC70" s="39" t="s">
        <v>3</v>
      </c>
      <c r="AD70" s="40" t="s">
        <v>51</v>
      </c>
      <c r="AE70" s="38"/>
      <c r="AF70" s="38"/>
      <c r="AG70" s="38"/>
      <c r="AH70" s="38"/>
      <c r="AI70" s="38"/>
      <c r="AJ70" s="38"/>
      <c r="AK70" s="38"/>
      <c r="AL70" s="39" t="s">
        <v>3</v>
      </c>
      <c r="AM70" s="37" t="s">
        <v>28</v>
      </c>
      <c r="AN70" s="38"/>
      <c r="AO70" s="38"/>
      <c r="AP70" s="38"/>
      <c r="AQ70" s="38"/>
      <c r="AR70" s="38"/>
      <c r="AS70" s="38"/>
      <c r="AT70" s="38"/>
      <c r="AU70" s="41"/>
    </row>
    <row r="71" spans="1:51" x14ac:dyDescent="0.35">
      <c r="B71" s="32" t="s">
        <v>30</v>
      </c>
      <c r="C71" s="11" t="s">
        <v>0</v>
      </c>
      <c r="D71" s="12" t="s">
        <v>3</v>
      </c>
      <c r="E71" s="14" t="s">
        <v>4</v>
      </c>
      <c r="F71" s="12"/>
      <c r="G71" s="10" t="s">
        <v>5</v>
      </c>
      <c r="H71" s="10" t="s">
        <v>6</v>
      </c>
      <c r="I71" s="13" t="s">
        <v>6</v>
      </c>
      <c r="J71" s="13" t="s">
        <v>7</v>
      </c>
      <c r="K71" s="13" t="s">
        <v>8</v>
      </c>
      <c r="L71" s="11" t="s">
        <v>0</v>
      </c>
      <c r="M71" s="12" t="s">
        <v>3</v>
      </c>
      <c r="N71" s="14" t="s">
        <v>4</v>
      </c>
      <c r="O71" s="12"/>
      <c r="P71" s="10" t="s">
        <v>5</v>
      </c>
      <c r="Q71" s="10" t="s">
        <v>6</v>
      </c>
      <c r="R71" s="13" t="s">
        <v>6</v>
      </c>
      <c r="S71" s="13" t="s">
        <v>7</v>
      </c>
      <c r="T71" s="13" t="s">
        <v>8</v>
      </c>
      <c r="U71" s="22" t="s">
        <v>0</v>
      </c>
      <c r="V71" s="23" t="s">
        <v>3</v>
      </c>
      <c r="W71" s="24" t="s">
        <v>4</v>
      </c>
      <c r="X71" s="23"/>
      <c r="Y71" s="19" t="s">
        <v>5</v>
      </c>
      <c r="Z71" s="19" t="s">
        <v>6</v>
      </c>
      <c r="AA71" s="15" t="s">
        <v>6</v>
      </c>
      <c r="AB71" s="15" t="s">
        <v>7</v>
      </c>
      <c r="AC71" s="15" t="s">
        <v>8</v>
      </c>
      <c r="AD71" s="22" t="s">
        <v>0</v>
      </c>
      <c r="AE71" s="23" t="s">
        <v>3</v>
      </c>
      <c r="AF71" s="24" t="s">
        <v>4</v>
      </c>
      <c r="AG71" s="23"/>
      <c r="AH71" s="19" t="s">
        <v>5</v>
      </c>
      <c r="AI71" s="19" t="s">
        <v>6</v>
      </c>
      <c r="AJ71" s="15" t="s">
        <v>6</v>
      </c>
      <c r="AK71" s="15" t="s">
        <v>7</v>
      </c>
      <c r="AL71" s="15" t="s">
        <v>8</v>
      </c>
      <c r="AM71" s="11" t="s">
        <v>0</v>
      </c>
      <c r="AN71" s="12" t="s">
        <v>3</v>
      </c>
      <c r="AO71" s="14" t="s">
        <v>4</v>
      </c>
      <c r="AP71" s="12"/>
      <c r="AQ71" s="10" t="s">
        <v>5</v>
      </c>
      <c r="AR71" s="10" t="s">
        <v>6</v>
      </c>
      <c r="AS71" s="13" t="s">
        <v>6</v>
      </c>
      <c r="AT71" s="13" t="s">
        <v>7</v>
      </c>
      <c r="AU71" s="13" t="s">
        <v>8</v>
      </c>
    </row>
    <row r="72" spans="1:51" x14ac:dyDescent="0.35">
      <c r="B72" s="33"/>
      <c r="C72" s="18" t="s">
        <v>1</v>
      </c>
      <c r="D72" s="13" t="s">
        <v>2</v>
      </c>
      <c r="E72" s="13" t="s">
        <v>1</v>
      </c>
      <c r="F72" s="13" t="s">
        <v>2</v>
      </c>
      <c r="G72" s="19" t="s">
        <v>16</v>
      </c>
      <c r="H72" s="19"/>
      <c r="I72" s="15" t="s">
        <v>16</v>
      </c>
      <c r="J72" s="15"/>
      <c r="K72" s="15"/>
      <c r="L72" s="18" t="s">
        <v>1</v>
      </c>
      <c r="M72" s="13" t="s">
        <v>2</v>
      </c>
      <c r="N72" s="13" t="s">
        <v>1</v>
      </c>
      <c r="O72" s="13" t="s">
        <v>2</v>
      </c>
      <c r="P72" s="19" t="s">
        <v>16</v>
      </c>
      <c r="Q72" s="19"/>
      <c r="R72" s="15" t="s">
        <v>16</v>
      </c>
      <c r="S72" s="15"/>
      <c r="T72" s="15"/>
      <c r="U72" s="18" t="s">
        <v>1</v>
      </c>
      <c r="V72" s="13" t="s">
        <v>2</v>
      </c>
      <c r="W72" s="13" t="s">
        <v>1</v>
      </c>
      <c r="X72" s="13" t="s">
        <v>2</v>
      </c>
      <c r="Y72" s="19" t="s">
        <v>16</v>
      </c>
      <c r="Z72" s="19"/>
      <c r="AA72" s="15" t="s">
        <v>16</v>
      </c>
      <c r="AB72" s="15"/>
      <c r="AC72" s="15"/>
      <c r="AD72" s="18" t="s">
        <v>1</v>
      </c>
      <c r="AE72" s="13" t="s">
        <v>2</v>
      </c>
      <c r="AF72" s="13" t="s">
        <v>1</v>
      </c>
      <c r="AG72" s="13" t="s">
        <v>2</v>
      </c>
      <c r="AH72" s="19" t="s">
        <v>16</v>
      </c>
      <c r="AI72" s="19"/>
      <c r="AJ72" s="15" t="s">
        <v>16</v>
      </c>
      <c r="AK72" s="15"/>
      <c r="AL72" s="15"/>
      <c r="AM72" s="18" t="s">
        <v>1</v>
      </c>
      <c r="AN72" s="13" t="s">
        <v>2</v>
      </c>
      <c r="AO72" s="13" t="s">
        <v>1</v>
      </c>
      <c r="AP72" s="13" t="s">
        <v>2</v>
      </c>
      <c r="AQ72" s="19" t="s">
        <v>16</v>
      </c>
      <c r="AR72" s="19"/>
      <c r="AS72" s="15" t="s">
        <v>16</v>
      </c>
      <c r="AT72" s="15"/>
      <c r="AU72" s="15"/>
    </row>
    <row r="73" spans="1:51" x14ac:dyDescent="0.35">
      <c r="A73" s="3">
        <v>1</v>
      </c>
      <c r="B73" s="3" t="s">
        <v>90</v>
      </c>
      <c r="C73" s="3">
        <v>91</v>
      </c>
      <c r="D73" s="3">
        <v>0</v>
      </c>
      <c r="E73" s="3">
        <v>88</v>
      </c>
      <c r="F73" s="3">
        <v>0</v>
      </c>
      <c r="G73" s="3">
        <f t="shared" ref="G73:G78" si="102">SUM(C73:F73)</f>
        <v>179</v>
      </c>
      <c r="H73" s="3">
        <v>6</v>
      </c>
      <c r="I73" s="3">
        <f>G78</f>
        <v>0</v>
      </c>
      <c r="J73" s="3" t="str">
        <f t="shared" ref="J73:J78" si="103">IF(G73=0," ",IF(G73&gt;I73,"W",IF(G73=I73,"D",IF(G73&lt;I73,"L"))))</f>
        <v>W</v>
      </c>
      <c r="K73" s="3">
        <f t="shared" ref="K73:K78" si="104">IF(G73=0,0,IF(G73&gt;I73,2,IF(G73=I73,1,IF(G73&lt;I73,0))))</f>
        <v>2</v>
      </c>
      <c r="L73" s="3">
        <v>87</v>
      </c>
      <c r="M73" s="3">
        <v>0</v>
      </c>
      <c r="N73" s="3">
        <v>89</v>
      </c>
      <c r="O73" s="3">
        <v>0</v>
      </c>
      <c r="P73" s="3">
        <f t="shared" ref="P73:P78" si="105">SUM(L73:O73)</f>
        <v>176</v>
      </c>
      <c r="Q73" s="3">
        <v>5</v>
      </c>
      <c r="R73" s="3">
        <f>P77</f>
        <v>182</v>
      </c>
      <c r="S73" s="3" t="str">
        <f t="shared" ref="S73:S78" si="106">IF(P73=0," ",IF(P73&gt;R73,"W",IF(P73=R73,"D",IF(P73&lt;R73,"L"))))</f>
        <v>L</v>
      </c>
      <c r="T73" s="3">
        <f t="shared" ref="T73:T78" si="107">IF(P73=0,0,IF(P73&gt;R73,2,IF(P73=R73,1,IF(P73&lt;R73,0))))</f>
        <v>0</v>
      </c>
      <c r="U73" s="3">
        <v>91</v>
      </c>
      <c r="V73" s="3">
        <v>0</v>
      </c>
      <c r="W73" s="3">
        <v>91</v>
      </c>
      <c r="X73" s="3">
        <v>0</v>
      </c>
      <c r="Y73" s="3">
        <f t="shared" ref="Y73:Y78" si="108">SUM(U73:X73)</f>
        <v>182</v>
      </c>
      <c r="Z73" s="3">
        <v>4</v>
      </c>
      <c r="AA73" s="3">
        <f>Y76</f>
        <v>180</v>
      </c>
      <c r="AB73" s="3" t="str">
        <f t="shared" ref="AB73:AB78" si="109">IF(Y73=0," ",IF(Y73&gt;AA73,"W",IF(Y73=AA73,"D",IF(Y73&lt;AA73,"L"))))</f>
        <v>W</v>
      </c>
      <c r="AC73" s="3">
        <f t="shared" ref="AC73:AC78" si="110">IF(Y73=0,0,IF(Y73&gt;AA73,2,IF(Y73=AA73,1,IF(Y73&lt;AA73,0))))</f>
        <v>2</v>
      </c>
      <c r="AD73" s="3">
        <v>93</v>
      </c>
      <c r="AE73" s="3">
        <v>2</v>
      </c>
      <c r="AF73" s="3">
        <v>96</v>
      </c>
      <c r="AG73" s="3">
        <v>1</v>
      </c>
      <c r="AH73" s="3">
        <f>SUM(AD73:AG73)</f>
        <v>192</v>
      </c>
      <c r="AI73" s="3">
        <v>3</v>
      </c>
      <c r="AJ73" s="3">
        <f>AH75</f>
        <v>175</v>
      </c>
      <c r="AK73" s="3" t="str">
        <f t="shared" ref="AK73:AK78" si="111">IF(AH73=0," ",IF(AH73&gt;AJ73,"W",IF(AH73=AJ73,"D",IF(AH73&lt;AJ73,"L"))))</f>
        <v>W</v>
      </c>
      <c r="AL73" s="3">
        <f t="shared" ref="AL73:AL78" si="112">IF(AH73=0,0,IF(AH73&gt;AJ73,2,IF(AH73=AJ73,1,IF(AH73&lt;AJ73,0))))</f>
        <v>2</v>
      </c>
      <c r="AM73" s="3">
        <v>84</v>
      </c>
      <c r="AN73" s="3">
        <v>0</v>
      </c>
      <c r="AO73" s="3">
        <v>90</v>
      </c>
      <c r="AP73" s="3">
        <v>0</v>
      </c>
      <c r="AQ73" s="3">
        <f>SUM(AM73:AP73)</f>
        <v>174</v>
      </c>
      <c r="AR73" s="3">
        <v>2</v>
      </c>
      <c r="AS73" s="3">
        <f>AQ74</f>
        <v>0</v>
      </c>
      <c r="AT73" s="3" t="str">
        <f t="shared" ref="AT73:AT78" si="113">IF(AQ73=0," ",IF(AQ73&gt;AS73,"W",IF(AQ73=AS73,"D",IF(AQ73&lt;AS73,"L"))))</f>
        <v>W</v>
      </c>
      <c r="AU73" s="3">
        <f t="shared" ref="AU73:AU78" si="114">IF(AQ73=0,0,IF(AQ73&gt;AS73,2,IF(AQ73=AS73,1,IF(AQ73&lt;AS73,0))))</f>
        <v>2</v>
      </c>
    </row>
    <row r="74" spans="1:51" x14ac:dyDescent="0.35">
      <c r="A74" s="3">
        <v>2</v>
      </c>
      <c r="B74" s="3" t="s">
        <v>92</v>
      </c>
      <c r="C74" s="3">
        <v>0</v>
      </c>
      <c r="D74" s="3">
        <v>0</v>
      </c>
      <c r="E74" s="3">
        <v>0</v>
      </c>
      <c r="F74" s="3">
        <v>0</v>
      </c>
      <c r="G74" s="3">
        <f t="shared" si="102"/>
        <v>0</v>
      </c>
      <c r="H74" s="3">
        <v>5</v>
      </c>
      <c r="I74" s="3">
        <f>G77</f>
        <v>157</v>
      </c>
      <c r="J74" s="3" t="str">
        <f t="shared" si="103"/>
        <v xml:space="preserve"> </v>
      </c>
      <c r="K74" s="3">
        <f t="shared" si="104"/>
        <v>0</v>
      </c>
      <c r="L74" s="3">
        <v>0</v>
      </c>
      <c r="M74" s="3">
        <v>0</v>
      </c>
      <c r="N74" s="3">
        <v>0</v>
      </c>
      <c r="O74" s="3">
        <v>0</v>
      </c>
      <c r="P74" s="3">
        <f t="shared" si="105"/>
        <v>0</v>
      </c>
      <c r="Q74" s="3">
        <v>4</v>
      </c>
      <c r="R74" s="3">
        <f>P76</f>
        <v>176</v>
      </c>
      <c r="S74" s="3" t="str">
        <f t="shared" si="106"/>
        <v xml:space="preserve"> </v>
      </c>
      <c r="T74" s="3">
        <f t="shared" si="107"/>
        <v>0</v>
      </c>
      <c r="U74" s="3">
        <v>0</v>
      </c>
      <c r="V74" s="3">
        <v>0</v>
      </c>
      <c r="W74" s="3">
        <v>0</v>
      </c>
      <c r="X74" s="3">
        <v>0</v>
      </c>
      <c r="Y74" s="3">
        <f t="shared" si="108"/>
        <v>0</v>
      </c>
      <c r="Z74" s="3">
        <v>3</v>
      </c>
      <c r="AA74" s="3">
        <f>Y75</f>
        <v>171</v>
      </c>
      <c r="AB74" s="3" t="str">
        <f t="shared" si="109"/>
        <v xml:space="preserve"> </v>
      </c>
      <c r="AC74" s="3">
        <f t="shared" si="110"/>
        <v>0</v>
      </c>
      <c r="AD74" s="3">
        <v>0</v>
      </c>
      <c r="AE74" s="3">
        <v>0</v>
      </c>
      <c r="AF74" s="3">
        <v>0</v>
      </c>
      <c r="AG74" s="3">
        <v>0</v>
      </c>
      <c r="AH74" s="3">
        <f>SUM(AD74:AG74)</f>
        <v>0</v>
      </c>
      <c r="AI74" s="3">
        <v>6</v>
      </c>
      <c r="AJ74" s="3">
        <f>AH78</f>
        <v>0</v>
      </c>
      <c r="AK74" s="3" t="str">
        <f t="shared" si="111"/>
        <v xml:space="preserve"> </v>
      </c>
      <c r="AL74" s="3">
        <f t="shared" si="112"/>
        <v>0</v>
      </c>
      <c r="AM74" s="3">
        <v>0</v>
      </c>
      <c r="AN74" s="3">
        <v>0</v>
      </c>
      <c r="AO74" s="3">
        <v>0</v>
      </c>
      <c r="AP74" s="3">
        <v>0</v>
      </c>
      <c r="AQ74" s="3">
        <f t="shared" ref="AQ74:AQ78" si="115">SUM(AM74:AP74)</f>
        <v>0</v>
      </c>
      <c r="AR74" s="3">
        <v>1</v>
      </c>
      <c r="AS74" s="3">
        <f>AQ73</f>
        <v>174</v>
      </c>
      <c r="AT74" s="3" t="str">
        <f t="shared" si="113"/>
        <v xml:space="preserve"> </v>
      </c>
      <c r="AU74" s="3">
        <f t="shared" si="114"/>
        <v>0</v>
      </c>
    </row>
    <row r="75" spans="1:51" x14ac:dyDescent="0.35">
      <c r="A75" s="3">
        <v>3</v>
      </c>
      <c r="B75" s="3" t="s">
        <v>74</v>
      </c>
      <c r="C75" s="3">
        <v>86</v>
      </c>
      <c r="D75" s="3">
        <v>0</v>
      </c>
      <c r="E75" s="3">
        <v>91</v>
      </c>
      <c r="F75" s="3">
        <v>1</v>
      </c>
      <c r="G75" s="3">
        <f t="shared" si="102"/>
        <v>178</v>
      </c>
      <c r="H75" s="3">
        <v>4</v>
      </c>
      <c r="I75" s="3">
        <f>G76</f>
        <v>184</v>
      </c>
      <c r="J75" s="3" t="str">
        <f t="shared" si="103"/>
        <v>L</v>
      </c>
      <c r="K75" s="3">
        <f t="shared" si="104"/>
        <v>0</v>
      </c>
      <c r="L75" s="3">
        <v>83</v>
      </c>
      <c r="M75" s="3">
        <v>0</v>
      </c>
      <c r="N75" s="3">
        <v>82</v>
      </c>
      <c r="O75" s="3">
        <v>0</v>
      </c>
      <c r="P75" s="3">
        <f t="shared" si="105"/>
        <v>165</v>
      </c>
      <c r="Q75" s="3">
        <v>6</v>
      </c>
      <c r="R75" s="3">
        <f>P78</f>
        <v>0</v>
      </c>
      <c r="S75" s="3" t="str">
        <f t="shared" si="106"/>
        <v>W</v>
      </c>
      <c r="T75" s="3">
        <f t="shared" si="107"/>
        <v>2</v>
      </c>
      <c r="U75" s="3">
        <v>85</v>
      </c>
      <c r="V75" s="3">
        <v>0</v>
      </c>
      <c r="W75" s="3">
        <v>86</v>
      </c>
      <c r="X75" s="3">
        <v>0</v>
      </c>
      <c r="Y75" s="3">
        <f t="shared" si="108"/>
        <v>171</v>
      </c>
      <c r="Z75" s="3">
        <v>2</v>
      </c>
      <c r="AA75" s="3">
        <f>Y74</f>
        <v>0</v>
      </c>
      <c r="AB75" s="3" t="str">
        <f t="shared" si="109"/>
        <v>W</v>
      </c>
      <c r="AC75" s="3">
        <f t="shared" si="110"/>
        <v>2</v>
      </c>
      <c r="AD75" s="3">
        <v>88</v>
      </c>
      <c r="AE75" s="3">
        <v>1</v>
      </c>
      <c r="AF75" s="3">
        <v>86</v>
      </c>
      <c r="AG75" s="3">
        <v>0</v>
      </c>
      <c r="AH75" s="3">
        <f t="shared" ref="AH75:AH78" si="116">SUM(AD75:AG75)</f>
        <v>175</v>
      </c>
      <c r="AI75" s="3">
        <v>1</v>
      </c>
      <c r="AJ75" s="3">
        <f>AH73</f>
        <v>192</v>
      </c>
      <c r="AK75" s="3" t="str">
        <f t="shared" si="111"/>
        <v>L</v>
      </c>
      <c r="AL75" s="3">
        <f t="shared" si="112"/>
        <v>0</v>
      </c>
      <c r="AM75" s="3">
        <v>86</v>
      </c>
      <c r="AN75" s="3">
        <v>0</v>
      </c>
      <c r="AO75" s="3">
        <v>92</v>
      </c>
      <c r="AP75" s="3">
        <v>0</v>
      </c>
      <c r="AQ75" s="3">
        <f t="shared" si="115"/>
        <v>178</v>
      </c>
      <c r="AR75" s="3">
        <v>5</v>
      </c>
      <c r="AS75" s="3">
        <f>AQ77</f>
        <v>182</v>
      </c>
      <c r="AT75" s="3" t="str">
        <f t="shared" si="113"/>
        <v>L</v>
      </c>
      <c r="AU75" s="3">
        <f t="shared" si="114"/>
        <v>0</v>
      </c>
    </row>
    <row r="76" spans="1:51" x14ac:dyDescent="0.35">
      <c r="A76" s="3">
        <v>4</v>
      </c>
      <c r="B76" s="3" t="s">
        <v>75</v>
      </c>
      <c r="C76" s="3">
        <v>90</v>
      </c>
      <c r="D76" s="3">
        <v>0</v>
      </c>
      <c r="E76" s="3">
        <v>94</v>
      </c>
      <c r="F76" s="3">
        <v>0</v>
      </c>
      <c r="G76" s="3">
        <f t="shared" si="102"/>
        <v>184</v>
      </c>
      <c r="H76" s="3">
        <v>3</v>
      </c>
      <c r="I76" s="3">
        <f>G75</f>
        <v>178</v>
      </c>
      <c r="J76" s="3" t="str">
        <f t="shared" si="103"/>
        <v>W</v>
      </c>
      <c r="K76" s="3">
        <f t="shared" si="104"/>
        <v>2</v>
      </c>
      <c r="L76" s="3">
        <v>85</v>
      </c>
      <c r="M76" s="3">
        <v>0</v>
      </c>
      <c r="N76" s="3">
        <v>91</v>
      </c>
      <c r="O76" s="3">
        <v>0</v>
      </c>
      <c r="P76" s="3">
        <f t="shared" si="105"/>
        <v>176</v>
      </c>
      <c r="Q76" s="3">
        <v>2</v>
      </c>
      <c r="R76" s="3">
        <f>P74</f>
        <v>0</v>
      </c>
      <c r="S76" s="3" t="str">
        <f t="shared" si="106"/>
        <v>W</v>
      </c>
      <c r="T76" s="3">
        <f t="shared" si="107"/>
        <v>2</v>
      </c>
      <c r="U76" s="3">
        <v>91</v>
      </c>
      <c r="V76" s="3">
        <v>0</v>
      </c>
      <c r="W76" s="3">
        <v>89</v>
      </c>
      <c r="X76" s="3">
        <v>0</v>
      </c>
      <c r="Y76" s="3">
        <f t="shared" si="108"/>
        <v>180</v>
      </c>
      <c r="Z76" s="3">
        <v>1</v>
      </c>
      <c r="AA76" s="3">
        <f>Y73</f>
        <v>182</v>
      </c>
      <c r="AB76" s="3" t="str">
        <f t="shared" si="109"/>
        <v>L</v>
      </c>
      <c r="AC76" s="3">
        <f t="shared" si="110"/>
        <v>0</v>
      </c>
      <c r="AD76" s="3">
        <v>79</v>
      </c>
      <c r="AE76" s="3">
        <v>0</v>
      </c>
      <c r="AF76" s="3">
        <v>80</v>
      </c>
      <c r="AG76" s="3">
        <v>0</v>
      </c>
      <c r="AH76" s="3">
        <f t="shared" si="116"/>
        <v>159</v>
      </c>
      <c r="AI76" s="3">
        <v>5</v>
      </c>
      <c r="AJ76" s="3">
        <f>AH77</f>
        <v>172</v>
      </c>
      <c r="AK76" s="3" t="str">
        <f t="shared" si="111"/>
        <v>L</v>
      </c>
      <c r="AL76" s="3">
        <f t="shared" si="112"/>
        <v>0</v>
      </c>
      <c r="AM76" s="3">
        <v>83</v>
      </c>
      <c r="AN76" s="3">
        <v>1</v>
      </c>
      <c r="AO76" s="3">
        <v>83</v>
      </c>
      <c r="AP76" s="3">
        <v>0</v>
      </c>
      <c r="AQ76" s="3">
        <f t="shared" si="115"/>
        <v>167</v>
      </c>
      <c r="AR76" s="3">
        <v>6</v>
      </c>
      <c r="AS76" s="3">
        <f>AQ78</f>
        <v>0</v>
      </c>
      <c r="AT76" s="3" t="str">
        <f t="shared" si="113"/>
        <v>W</v>
      </c>
      <c r="AU76" s="3">
        <f t="shared" si="114"/>
        <v>2</v>
      </c>
    </row>
    <row r="77" spans="1:51" x14ac:dyDescent="0.35">
      <c r="A77" s="3">
        <v>5</v>
      </c>
      <c r="B77" s="3" t="s">
        <v>76</v>
      </c>
      <c r="C77" s="3">
        <v>79</v>
      </c>
      <c r="D77" s="3">
        <v>0</v>
      </c>
      <c r="E77" s="3">
        <v>78</v>
      </c>
      <c r="F77" s="3">
        <v>0</v>
      </c>
      <c r="G77" s="3">
        <f t="shared" si="102"/>
        <v>157</v>
      </c>
      <c r="H77" s="3">
        <v>2</v>
      </c>
      <c r="I77" s="3">
        <f>G74</f>
        <v>0</v>
      </c>
      <c r="J77" s="3" t="str">
        <f t="shared" si="103"/>
        <v>W</v>
      </c>
      <c r="K77" s="3">
        <f t="shared" si="104"/>
        <v>2</v>
      </c>
      <c r="L77" s="3">
        <v>90</v>
      </c>
      <c r="M77" s="3">
        <v>0</v>
      </c>
      <c r="N77" s="3">
        <v>92</v>
      </c>
      <c r="O77" s="3">
        <v>0</v>
      </c>
      <c r="P77" s="3">
        <f t="shared" si="105"/>
        <v>182</v>
      </c>
      <c r="Q77" s="3">
        <v>1</v>
      </c>
      <c r="R77" s="3">
        <f>P73</f>
        <v>176</v>
      </c>
      <c r="S77" s="3" t="str">
        <f t="shared" si="106"/>
        <v>W</v>
      </c>
      <c r="T77" s="3">
        <f t="shared" si="107"/>
        <v>2</v>
      </c>
      <c r="U77" s="3">
        <v>95</v>
      </c>
      <c r="V77" s="3">
        <v>0</v>
      </c>
      <c r="W77" s="3">
        <v>92</v>
      </c>
      <c r="X77" s="3">
        <v>0</v>
      </c>
      <c r="Y77" s="3">
        <f t="shared" si="108"/>
        <v>187</v>
      </c>
      <c r="Z77" s="3">
        <v>6</v>
      </c>
      <c r="AA77" s="3">
        <f>Y78</f>
        <v>0</v>
      </c>
      <c r="AB77" s="3" t="str">
        <f t="shared" si="109"/>
        <v>W</v>
      </c>
      <c r="AC77" s="3">
        <f t="shared" si="110"/>
        <v>2</v>
      </c>
      <c r="AD77" s="3">
        <v>87</v>
      </c>
      <c r="AE77" s="3">
        <v>1</v>
      </c>
      <c r="AF77" s="3">
        <v>84</v>
      </c>
      <c r="AG77" s="3">
        <v>0</v>
      </c>
      <c r="AH77" s="3">
        <f t="shared" si="116"/>
        <v>172</v>
      </c>
      <c r="AI77" s="3">
        <v>4</v>
      </c>
      <c r="AJ77" s="3">
        <f>AH76</f>
        <v>159</v>
      </c>
      <c r="AK77" s="3" t="str">
        <f t="shared" si="111"/>
        <v>W</v>
      </c>
      <c r="AL77" s="3">
        <f t="shared" si="112"/>
        <v>2</v>
      </c>
      <c r="AM77" s="3">
        <v>89</v>
      </c>
      <c r="AN77" s="3">
        <v>1</v>
      </c>
      <c r="AO77" s="3">
        <v>92</v>
      </c>
      <c r="AP77" s="3">
        <v>0</v>
      </c>
      <c r="AQ77" s="3">
        <f t="shared" si="115"/>
        <v>182</v>
      </c>
      <c r="AR77" s="3">
        <v>3</v>
      </c>
      <c r="AS77" s="3">
        <f>AQ75</f>
        <v>178</v>
      </c>
      <c r="AT77" s="3" t="str">
        <f t="shared" si="113"/>
        <v>W</v>
      </c>
      <c r="AU77" s="3">
        <f t="shared" si="114"/>
        <v>2</v>
      </c>
    </row>
    <row r="78" spans="1:51" x14ac:dyDescent="0.35">
      <c r="A78" s="3">
        <v>6</v>
      </c>
      <c r="B78" s="3" t="s">
        <v>77</v>
      </c>
      <c r="C78" s="3">
        <v>0</v>
      </c>
      <c r="D78" s="3">
        <v>0</v>
      </c>
      <c r="E78" s="3">
        <v>0</v>
      </c>
      <c r="F78" s="3">
        <v>0</v>
      </c>
      <c r="G78" s="3">
        <f t="shared" si="102"/>
        <v>0</v>
      </c>
      <c r="H78" s="3">
        <v>1</v>
      </c>
      <c r="I78" s="3">
        <f>G73</f>
        <v>179</v>
      </c>
      <c r="J78" s="3" t="str">
        <f t="shared" si="103"/>
        <v xml:space="preserve"> </v>
      </c>
      <c r="K78" s="3">
        <f t="shared" si="104"/>
        <v>0</v>
      </c>
      <c r="L78" s="3">
        <v>0</v>
      </c>
      <c r="M78" s="3">
        <v>0</v>
      </c>
      <c r="N78" s="3">
        <v>0</v>
      </c>
      <c r="O78" s="3">
        <v>0</v>
      </c>
      <c r="P78" s="3">
        <f t="shared" si="105"/>
        <v>0</v>
      </c>
      <c r="Q78" s="3">
        <v>3</v>
      </c>
      <c r="R78" s="3">
        <f>P75</f>
        <v>165</v>
      </c>
      <c r="S78" s="3" t="str">
        <f t="shared" si="106"/>
        <v xml:space="preserve"> </v>
      </c>
      <c r="T78" s="3">
        <f t="shared" si="107"/>
        <v>0</v>
      </c>
      <c r="U78" s="3">
        <v>0</v>
      </c>
      <c r="V78" s="3">
        <v>0</v>
      </c>
      <c r="W78" s="3">
        <v>0</v>
      </c>
      <c r="X78" s="3">
        <v>0</v>
      </c>
      <c r="Y78" s="3">
        <f t="shared" si="108"/>
        <v>0</v>
      </c>
      <c r="Z78" s="3">
        <v>5</v>
      </c>
      <c r="AA78" s="3">
        <f>Y77</f>
        <v>187</v>
      </c>
      <c r="AB78" s="3" t="str">
        <f t="shared" si="109"/>
        <v xml:space="preserve"> </v>
      </c>
      <c r="AC78" s="3">
        <f t="shared" si="110"/>
        <v>0</v>
      </c>
      <c r="AD78" s="3">
        <v>0</v>
      </c>
      <c r="AE78" s="3">
        <v>0</v>
      </c>
      <c r="AF78" s="3">
        <v>0</v>
      </c>
      <c r="AG78" s="3">
        <v>0</v>
      </c>
      <c r="AH78" s="3">
        <f t="shared" si="116"/>
        <v>0</v>
      </c>
      <c r="AI78" s="3">
        <v>2</v>
      </c>
      <c r="AJ78" s="3">
        <f>AH74</f>
        <v>0</v>
      </c>
      <c r="AK78" s="3" t="str">
        <f t="shared" si="111"/>
        <v xml:space="preserve"> </v>
      </c>
      <c r="AL78" s="3">
        <f t="shared" si="112"/>
        <v>0</v>
      </c>
      <c r="AM78" s="3">
        <v>0</v>
      </c>
      <c r="AN78" s="3">
        <v>0</v>
      </c>
      <c r="AO78" s="3">
        <v>0</v>
      </c>
      <c r="AP78" s="3">
        <v>0</v>
      </c>
      <c r="AQ78" s="3">
        <f t="shared" si="115"/>
        <v>0</v>
      </c>
      <c r="AR78" s="3">
        <v>4</v>
      </c>
      <c r="AS78" s="3">
        <f>AQ76</f>
        <v>167</v>
      </c>
      <c r="AT78" s="3" t="str">
        <f t="shared" si="113"/>
        <v xml:space="preserve"> </v>
      </c>
      <c r="AU78" s="3">
        <f t="shared" si="114"/>
        <v>0</v>
      </c>
    </row>
    <row r="81" spans="1:51" x14ac:dyDescent="0.35">
      <c r="B81" s="31"/>
      <c r="C81" s="37" t="s">
        <v>26</v>
      </c>
      <c r="D81" s="37"/>
      <c r="E81" s="37"/>
      <c r="F81" s="37" t="s">
        <v>3</v>
      </c>
      <c r="G81" s="37"/>
      <c r="H81" s="37"/>
      <c r="I81" s="37"/>
      <c r="J81" s="37"/>
      <c r="K81" s="39"/>
      <c r="L81" s="37" t="s">
        <v>25</v>
      </c>
      <c r="M81" s="37"/>
      <c r="N81" s="37"/>
      <c r="O81" s="37" t="s">
        <v>3</v>
      </c>
      <c r="P81" s="37"/>
      <c r="Q81" s="37"/>
      <c r="R81" s="37"/>
      <c r="S81" s="37"/>
      <c r="T81" s="39"/>
      <c r="U81" s="37" t="s">
        <v>24</v>
      </c>
      <c r="V81" s="37"/>
      <c r="W81" s="37"/>
      <c r="X81" s="37" t="s">
        <v>3</v>
      </c>
      <c r="Y81" s="37"/>
      <c r="Z81" s="37"/>
      <c r="AA81" s="37"/>
      <c r="AB81" s="37"/>
      <c r="AC81" s="39"/>
      <c r="AD81" s="37" t="s">
        <v>23</v>
      </c>
      <c r="AE81" s="37"/>
      <c r="AF81" s="37"/>
      <c r="AG81" s="37" t="s">
        <v>3</v>
      </c>
      <c r="AH81" s="37"/>
      <c r="AI81" s="37"/>
      <c r="AJ81" s="37"/>
      <c r="AK81" s="37"/>
      <c r="AL81" s="39"/>
      <c r="AM81" s="37" t="s">
        <v>22</v>
      </c>
      <c r="AN81" s="37"/>
      <c r="AO81" s="37"/>
      <c r="AP81" s="37" t="s">
        <v>3</v>
      </c>
      <c r="AQ81" s="37"/>
      <c r="AR81" s="37"/>
      <c r="AS81" s="37"/>
      <c r="AT81" s="37"/>
      <c r="AU81" s="39"/>
      <c r="AV81" s="5" t="s">
        <v>3</v>
      </c>
      <c r="AW81" s="5" t="s">
        <v>3</v>
      </c>
      <c r="AX81" s="2" t="s">
        <v>3</v>
      </c>
      <c r="AY81" s="27" t="s">
        <v>58</v>
      </c>
    </row>
    <row r="82" spans="1:51" x14ac:dyDescent="0.35">
      <c r="B82" s="31"/>
      <c r="C82" s="11" t="s">
        <v>0</v>
      </c>
      <c r="D82" s="12" t="s">
        <v>3</v>
      </c>
      <c r="E82" s="14" t="s">
        <v>4</v>
      </c>
      <c r="F82" s="12"/>
      <c r="G82" s="10" t="s">
        <v>5</v>
      </c>
      <c r="H82" s="10" t="s">
        <v>6</v>
      </c>
      <c r="I82" s="13" t="s">
        <v>6</v>
      </c>
      <c r="J82" s="13" t="s">
        <v>7</v>
      </c>
      <c r="K82" s="13" t="s">
        <v>8</v>
      </c>
      <c r="L82" s="11" t="s">
        <v>0</v>
      </c>
      <c r="M82" s="12" t="s">
        <v>3</v>
      </c>
      <c r="N82" s="14" t="s">
        <v>4</v>
      </c>
      <c r="O82" s="12"/>
      <c r="P82" s="10" t="s">
        <v>5</v>
      </c>
      <c r="Q82" s="10" t="s">
        <v>6</v>
      </c>
      <c r="R82" s="13" t="s">
        <v>6</v>
      </c>
      <c r="S82" s="13" t="s">
        <v>7</v>
      </c>
      <c r="T82" s="13" t="s">
        <v>8</v>
      </c>
      <c r="U82" s="11" t="s">
        <v>0</v>
      </c>
      <c r="V82" s="12" t="s">
        <v>3</v>
      </c>
      <c r="W82" s="14" t="s">
        <v>4</v>
      </c>
      <c r="X82" s="12"/>
      <c r="Y82" s="10" t="s">
        <v>5</v>
      </c>
      <c r="Z82" s="10" t="s">
        <v>6</v>
      </c>
      <c r="AA82" s="13" t="s">
        <v>6</v>
      </c>
      <c r="AB82" s="13" t="s">
        <v>7</v>
      </c>
      <c r="AC82" s="13" t="s">
        <v>8</v>
      </c>
      <c r="AD82" s="11" t="s">
        <v>0</v>
      </c>
      <c r="AE82" s="12" t="s">
        <v>3</v>
      </c>
      <c r="AF82" s="14" t="s">
        <v>4</v>
      </c>
      <c r="AG82" s="12"/>
      <c r="AH82" s="10" t="s">
        <v>5</v>
      </c>
      <c r="AI82" s="10" t="s">
        <v>6</v>
      </c>
      <c r="AJ82" s="13" t="s">
        <v>6</v>
      </c>
      <c r="AK82" s="13" t="s">
        <v>7</v>
      </c>
      <c r="AL82" s="13" t="s">
        <v>8</v>
      </c>
      <c r="AM82" s="11" t="s">
        <v>0</v>
      </c>
      <c r="AN82" s="12" t="s">
        <v>3</v>
      </c>
      <c r="AO82" s="14" t="s">
        <v>4</v>
      </c>
      <c r="AP82" s="12"/>
      <c r="AQ82" s="10" t="s">
        <v>5</v>
      </c>
      <c r="AR82" s="10" t="s">
        <v>6</v>
      </c>
      <c r="AS82" s="13" t="s">
        <v>6</v>
      </c>
      <c r="AT82" s="13" t="s">
        <v>7</v>
      </c>
      <c r="AU82" s="13" t="s">
        <v>8</v>
      </c>
      <c r="AV82" s="15" t="s">
        <v>19</v>
      </c>
      <c r="AW82" s="15" t="s">
        <v>20</v>
      </c>
      <c r="AX82" s="36" t="s">
        <v>21</v>
      </c>
      <c r="AY82" s="21" t="s">
        <v>59</v>
      </c>
    </row>
    <row r="83" spans="1:51" x14ac:dyDescent="0.35">
      <c r="A83" s="1" t="s">
        <v>3</v>
      </c>
      <c r="B83" s="34"/>
      <c r="C83" s="18" t="s">
        <v>1</v>
      </c>
      <c r="D83" s="13" t="s">
        <v>2</v>
      </c>
      <c r="E83" s="13" t="s">
        <v>1</v>
      </c>
      <c r="F83" s="13" t="s">
        <v>2</v>
      </c>
      <c r="G83" s="19" t="s">
        <v>16</v>
      </c>
      <c r="H83" s="19"/>
      <c r="I83" s="15" t="s">
        <v>16</v>
      </c>
      <c r="J83" s="15"/>
      <c r="K83" s="15"/>
      <c r="L83" s="18" t="s">
        <v>1</v>
      </c>
      <c r="M83" s="13" t="s">
        <v>2</v>
      </c>
      <c r="N83" s="13" t="s">
        <v>1</v>
      </c>
      <c r="O83" s="13" t="s">
        <v>2</v>
      </c>
      <c r="P83" s="19" t="s">
        <v>16</v>
      </c>
      <c r="Q83" s="19"/>
      <c r="R83" s="15" t="s">
        <v>16</v>
      </c>
      <c r="S83" s="15"/>
      <c r="T83" s="15"/>
      <c r="U83" s="18" t="s">
        <v>1</v>
      </c>
      <c r="V83" s="13" t="s">
        <v>2</v>
      </c>
      <c r="W83" s="13" t="s">
        <v>1</v>
      </c>
      <c r="X83" s="13" t="s">
        <v>2</v>
      </c>
      <c r="Y83" s="19" t="s">
        <v>16</v>
      </c>
      <c r="Z83" s="19"/>
      <c r="AA83" s="15" t="s">
        <v>16</v>
      </c>
      <c r="AB83" s="15"/>
      <c r="AC83" s="15"/>
      <c r="AD83" s="18" t="s">
        <v>1</v>
      </c>
      <c r="AE83" s="13" t="s">
        <v>2</v>
      </c>
      <c r="AF83" s="13" t="s">
        <v>1</v>
      </c>
      <c r="AG83" s="13" t="s">
        <v>2</v>
      </c>
      <c r="AH83" s="19" t="s">
        <v>16</v>
      </c>
      <c r="AI83" s="19"/>
      <c r="AJ83" s="15" t="s">
        <v>16</v>
      </c>
      <c r="AK83" s="15"/>
      <c r="AL83" s="15"/>
      <c r="AM83" s="18" t="s">
        <v>1</v>
      </c>
      <c r="AN83" s="13" t="s">
        <v>2</v>
      </c>
      <c r="AO83" s="13" t="s">
        <v>1</v>
      </c>
      <c r="AP83" s="13" t="s">
        <v>2</v>
      </c>
      <c r="AQ83" s="19" t="s">
        <v>16</v>
      </c>
      <c r="AR83" s="19"/>
      <c r="AS83" s="15" t="s">
        <v>16</v>
      </c>
      <c r="AT83" s="15"/>
      <c r="AU83" s="15"/>
      <c r="AV83" s="17"/>
      <c r="AW83" s="17"/>
      <c r="AX83" s="20"/>
      <c r="AY83" s="35"/>
    </row>
    <row r="84" spans="1:51" x14ac:dyDescent="0.35">
      <c r="A84" s="3">
        <v>1</v>
      </c>
      <c r="B84" s="3" t="s">
        <v>90</v>
      </c>
      <c r="C84" s="3">
        <v>95</v>
      </c>
      <c r="D84" s="3">
        <v>0</v>
      </c>
      <c r="E84" s="3">
        <v>90</v>
      </c>
      <c r="F84" s="3">
        <v>0</v>
      </c>
      <c r="G84" s="3">
        <f t="shared" ref="G84:G89" si="117">SUM(C84:F84)</f>
        <v>185</v>
      </c>
      <c r="H84" s="3">
        <v>6</v>
      </c>
      <c r="I84" s="3">
        <f>G89</f>
        <v>0</v>
      </c>
      <c r="J84" s="3" t="str">
        <f t="shared" ref="J84:J89" si="118">IF(G84=0," ",IF(G84&gt;I84,"W",IF(G84=I84,"D",IF(G84&lt;I84,"L"))))</f>
        <v>W</v>
      </c>
      <c r="K84" s="3">
        <f t="shared" ref="K84:K89" si="119">IF(G84=0,0,IF(G84&gt;I84,2,IF(G84=I84,1,IF(G84&lt;I84,0))))</f>
        <v>2</v>
      </c>
      <c r="L84" s="3">
        <v>85</v>
      </c>
      <c r="M84" s="3">
        <v>0</v>
      </c>
      <c r="N84" s="3">
        <v>90</v>
      </c>
      <c r="O84" s="3">
        <v>0</v>
      </c>
      <c r="P84" s="3">
        <f t="shared" ref="P84:P89" si="120">SUM(L84:O84)</f>
        <v>175</v>
      </c>
      <c r="Q84" s="3">
        <v>5</v>
      </c>
      <c r="R84" s="3">
        <f>P88</f>
        <v>179</v>
      </c>
      <c r="S84" s="3" t="str">
        <f t="shared" ref="S84:S89" si="121">IF(P84=0," ",IF(P84&gt;R84,"W",IF(P84=R84,"D",IF(P84&lt;R84,"L"))))</f>
        <v>L</v>
      </c>
      <c r="T84" s="3">
        <f t="shared" ref="T84:T89" si="122">IF(P84=0,0,IF(P84&gt;R84,2,IF(P84=R84,1,IF(P84&lt;R84,0))))</f>
        <v>0</v>
      </c>
      <c r="U84" s="3">
        <v>93</v>
      </c>
      <c r="V84" s="3">
        <v>0</v>
      </c>
      <c r="W84" s="3">
        <v>87</v>
      </c>
      <c r="X84" s="3">
        <v>0</v>
      </c>
      <c r="Y84" s="3">
        <f t="shared" ref="Y84:Y89" si="123">SUM(U84:X84)</f>
        <v>180</v>
      </c>
      <c r="Z84" s="3">
        <v>4</v>
      </c>
      <c r="AA84" s="3">
        <f>Y87</f>
        <v>175</v>
      </c>
      <c r="AB84" s="3" t="str">
        <f t="shared" ref="AB84:AB89" si="124">IF(Y84=0," ",IF(Y84&gt;AA84,"W",IF(Y84=AA84,"D",IF(Y84&lt;AA84,"L"))))</f>
        <v>W</v>
      </c>
      <c r="AC84" s="3">
        <f t="shared" ref="AC84:AC89" si="125">IF(Y84=0,0,IF(Y84&gt;AA84,2,IF(Y84=AA84,1,IF(Y84&lt;AA84,0))))</f>
        <v>2</v>
      </c>
      <c r="AD84" s="3">
        <v>93</v>
      </c>
      <c r="AE84" s="3">
        <v>0</v>
      </c>
      <c r="AF84" s="3">
        <v>93</v>
      </c>
      <c r="AG84" s="3">
        <v>0</v>
      </c>
      <c r="AH84" s="3">
        <f t="shared" ref="AH84:AH89" si="126">SUM(AD84:AG84)</f>
        <v>186</v>
      </c>
      <c r="AI84" s="3">
        <v>3</v>
      </c>
      <c r="AJ84" s="3">
        <f>AH86</f>
        <v>177</v>
      </c>
      <c r="AK84" s="3" t="str">
        <f t="shared" ref="AK84:AK89" si="127">IF(AH84=0," ",IF(AH84&gt;AJ84,"W",IF(AH84=AJ84,"D",IF(AH84&lt;AJ84,"L"))))</f>
        <v>W</v>
      </c>
      <c r="AL84" s="3">
        <f t="shared" ref="AL84:AL89" si="128">IF(AH84=0,0,IF(AH84&gt;AJ84,2,IF(AH84=AJ84,1,IF(AH84&lt;AJ84,0))))</f>
        <v>2</v>
      </c>
      <c r="AM84" s="3">
        <v>87</v>
      </c>
      <c r="AN84" s="3">
        <v>0</v>
      </c>
      <c r="AO84" s="3">
        <v>78</v>
      </c>
      <c r="AP84" s="3">
        <v>0</v>
      </c>
      <c r="AQ84" s="3">
        <f>SUM(AM84:AP84)</f>
        <v>165</v>
      </c>
      <c r="AR84" s="3">
        <v>2</v>
      </c>
      <c r="AS84" s="3">
        <f>AQ85</f>
        <v>0</v>
      </c>
      <c r="AT84" s="3" t="str">
        <f t="shared" ref="AT84:AT89" si="129">IF(AQ84=0," ",IF(AQ84&gt;AS84,"W",IF(AQ84=AS84,"D",IF(AQ84&lt;AS84,"L"))))</f>
        <v>W</v>
      </c>
      <c r="AU84" s="3">
        <f t="shared" ref="AU84:AU89" si="130">IF(AQ84=0,0,IF(AQ84&gt;AS84,2,IF(AQ84=AS84,1,IF(AQ84&lt;AS84,0))))</f>
        <v>2</v>
      </c>
      <c r="AV84" s="3">
        <f t="shared" ref="AV84:AV89" si="131">K73+T73+AC73+AL73+AU73+K84+T84+AC84+AL84+AU84</f>
        <v>16</v>
      </c>
      <c r="AW84" s="3">
        <f t="shared" ref="AW84:AW89" si="132">G73+P73+Y73+AH73+AQ73+G84+P84+Y84+AH84+AQ84</f>
        <v>1794</v>
      </c>
      <c r="AX84" s="3">
        <f>AW84/10</f>
        <v>179.4</v>
      </c>
      <c r="AY84" s="3">
        <f t="shared" ref="AY84:AY89" si="133">(AQ73+G84+P84+Y84+AH84+AQ84-MIN(AQ73,G84,P84,Y84,AH84,AQ84))/5</f>
        <v>180</v>
      </c>
    </row>
    <row r="85" spans="1:51" x14ac:dyDescent="0.35">
      <c r="A85" s="3">
        <v>2</v>
      </c>
      <c r="B85" s="3" t="s">
        <v>92</v>
      </c>
      <c r="C85" s="3">
        <v>0</v>
      </c>
      <c r="D85" s="3">
        <v>0</v>
      </c>
      <c r="E85" s="3">
        <v>0</v>
      </c>
      <c r="F85" s="3">
        <v>0</v>
      </c>
      <c r="G85" s="3">
        <f t="shared" si="117"/>
        <v>0</v>
      </c>
      <c r="H85" s="3">
        <v>5</v>
      </c>
      <c r="I85" s="3">
        <f>G88</f>
        <v>181</v>
      </c>
      <c r="J85" s="3" t="str">
        <f t="shared" si="118"/>
        <v xml:space="preserve"> </v>
      </c>
      <c r="K85" s="3">
        <f t="shared" si="119"/>
        <v>0</v>
      </c>
      <c r="L85" s="3">
        <v>0</v>
      </c>
      <c r="M85" s="3">
        <v>0</v>
      </c>
      <c r="N85" s="3">
        <v>0</v>
      </c>
      <c r="O85" s="3">
        <v>0</v>
      </c>
      <c r="P85" s="3">
        <f t="shared" si="120"/>
        <v>0</v>
      </c>
      <c r="Q85" s="3">
        <v>4</v>
      </c>
      <c r="R85" s="3">
        <f>P87</f>
        <v>188</v>
      </c>
      <c r="S85" s="3" t="str">
        <f t="shared" si="121"/>
        <v xml:space="preserve"> </v>
      </c>
      <c r="T85" s="3">
        <f t="shared" si="122"/>
        <v>0</v>
      </c>
      <c r="U85" s="3">
        <v>0</v>
      </c>
      <c r="V85" s="3">
        <v>0</v>
      </c>
      <c r="W85" s="3">
        <v>0</v>
      </c>
      <c r="X85" s="3">
        <v>0</v>
      </c>
      <c r="Y85" s="3">
        <f t="shared" si="123"/>
        <v>0</v>
      </c>
      <c r="Z85" s="3">
        <v>3</v>
      </c>
      <c r="AA85" s="3">
        <f>Y86</f>
        <v>182</v>
      </c>
      <c r="AB85" s="3" t="str">
        <f t="shared" si="124"/>
        <v xml:space="preserve"> </v>
      </c>
      <c r="AC85" s="3">
        <f t="shared" si="125"/>
        <v>0</v>
      </c>
      <c r="AD85" s="3">
        <v>0</v>
      </c>
      <c r="AE85" s="3">
        <v>0</v>
      </c>
      <c r="AF85" s="3">
        <v>0</v>
      </c>
      <c r="AG85" s="3">
        <v>0</v>
      </c>
      <c r="AH85" s="3">
        <f t="shared" si="126"/>
        <v>0</v>
      </c>
      <c r="AI85" s="3">
        <v>6</v>
      </c>
      <c r="AJ85" s="3">
        <f>AH89</f>
        <v>0</v>
      </c>
      <c r="AK85" s="3" t="str">
        <f t="shared" si="127"/>
        <v xml:space="preserve"> </v>
      </c>
      <c r="AL85" s="3">
        <f t="shared" si="128"/>
        <v>0</v>
      </c>
      <c r="AM85" s="3">
        <v>0</v>
      </c>
      <c r="AN85" s="3">
        <v>0</v>
      </c>
      <c r="AO85" s="3">
        <v>0</v>
      </c>
      <c r="AP85" s="3">
        <v>0</v>
      </c>
      <c r="AQ85" s="3">
        <f t="shared" ref="AQ85:AQ89" si="134">SUM(AM85:AP85)</f>
        <v>0</v>
      </c>
      <c r="AR85" s="3">
        <v>1</v>
      </c>
      <c r="AS85" s="3">
        <f>AQ84</f>
        <v>165</v>
      </c>
      <c r="AT85" s="3" t="str">
        <f t="shared" si="129"/>
        <v xml:space="preserve"> </v>
      </c>
      <c r="AU85" s="3">
        <f t="shared" si="130"/>
        <v>0</v>
      </c>
      <c r="AV85" s="3">
        <f t="shared" si="131"/>
        <v>0</v>
      </c>
      <c r="AW85" s="3">
        <f t="shared" si="132"/>
        <v>0</v>
      </c>
      <c r="AX85" s="3">
        <f t="shared" ref="AX85:AX89" si="135">AW85/10</f>
        <v>0</v>
      </c>
      <c r="AY85" s="3">
        <f t="shared" si="133"/>
        <v>0</v>
      </c>
    </row>
    <row r="86" spans="1:51" x14ac:dyDescent="0.35">
      <c r="A86" s="3">
        <v>3</v>
      </c>
      <c r="B86" s="3" t="s">
        <v>74</v>
      </c>
      <c r="C86" s="3">
        <v>87</v>
      </c>
      <c r="D86" s="3">
        <v>0</v>
      </c>
      <c r="E86" s="3">
        <v>0</v>
      </c>
      <c r="F86" s="3">
        <v>0</v>
      </c>
      <c r="G86" s="3">
        <f t="shared" si="117"/>
        <v>87</v>
      </c>
      <c r="H86" s="3">
        <v>4</v>
      </c>
      <c r="I86" s="3">
        <f>G87</f>
        <v>177</v>
      </c>
      <c r="J86" s="3" t="str">
        <f t="shared" si="118"/>
        <v>L</v>
      </c>
      <c r="K86" s="3">
        <f t="shared" si="119"/>
        <v>0</v>
      </c>
      <c r="L86" s="3">
        <v>87</v>
      </c>
      <c r="M86" s="3">
        <v>0</v>
      </c>
      <c r="N86" s="3">
        <v>84</v>
      </c>
      <c r="O86" s="3">
        <v>1</v>
      </c>
      <c r="P86" s="3">
        <f t="shared" si="120"/>
        <v>172</v>
      </c>
      <c r="Q86" s="3">
        <v>6</v>
      </c>
      <c r="R86" s="3">
        <f>P89</f>
        <v>0</v>
      </c>
      <c r="S86" s="3" t="str">
        <f t="shared" si="121"/>
        <v>W</v>
      </c>
      <c r="T86" s="3">
        <f t="shared" si="122"/>
        <v>2</v>
      </c>
      <c r="U86" s="3">
        <v>91</v>
      </c>
      <c r="V86" s="3">
        <v>0</v>
      </c>
      <c r="W86" s="3">
        <v>91</v>
      </c>
      <c r="X86" s="3">
        <v>0</v>
      </c>
      <c r="Y86" s="3">
        <f t="shared" si="123"/>
        <v>182</v>
      </c>
      <c r="Z86" s="3">
        <v>2</v>
      </c>
      <c r="AA86" s="3">
        <f>Y85</f>
        <v>0</v>
      </c>
      <c r="AB86" s="3" t="str">
        <f t="shared" si="124"/>
        <v>W</v>
      </c>
      <c r="AC86" s="3">
        <f t="shared" si="125"/>
        <v>2</v>
      </c>
      <c r="AD86" s="3">
        <v>89</v>
      </c>
      <c r="AE86" s="3">
        <v>0</v>
      </c>
      <c r="AF86" s="3">
        <v>88</v>
      </c>
      <c r="AG86" s="3">
        <v>0</v>
      </c>
      <c r="AH86" s="3">
        <f t="shared" si="126"/>
        <v>177</v>
      </c>
      <c r="AI86" s="3">
        <v>1</v>
      </c>
      <c r="AJ86" s="3">
        <f>AH84</f>
        <v>186</v>
      </c>
      <c r="AK86" s="3" t="str">
        <f t="shared" si="127"/>
        <v>L</v>
      </c>
      <c r="AL86" s="3">
        <f t="shared" si="128"/>
        <v>0</v>
      </c>
      <c r="AM86" s="3">
        <v>83</v>
      </c>
      <c r="AN86" s="3">
        <v>0</v>
      </c>
      <c r="AO86" s="3">
        <v>82</v>
      </c>
      <c r="AP86" s="3">
        <v>0</v>
      </c>
      <c r="AQ86" s="3">
        <f t="shared" si="134"/>
        <v>165</v>
      </c>
      <c r="AR86" s="3">
        <v>5</v>
      </c>
      <c r="AS86" s="3">
        <f>AQ88</f>
        <v>181</v>
      </c>
      <c r="AT86" s="3" t="str">
        <f t="shared" si="129"/>
        <v>L</v>
      </c>
      <c r="AU86" s="3">
        <f t="shared" si="130"/>
        <v>0</v>
      </c>
      <c r="AV86" s="3">
        <f t="shared" si="131"/>
        <v>8</v>
      </c>
      <c r="AW86" s="3">
        <f t="shared" si="132"/>
        <v>1650</v>
      </c>
      <c r="AX86" s="3">
        <f t="shared" si="135"/>
        <v>165</v>
      </c>
      <c r="AY86" s="3">
        <f t="shared" si="133"/>
        <v>174.8</v>
      </c>
    </row>
    <row r="87" spans="1:51" x14ac:dyDescent="0.35">
      <c r="A87" s="3">
        <v>4</v>
      </c>
      <c r="B87" s="3" t="s">
        <v>75</v>
      </c>
      <c r="C87" s="3">
        <v>89</v>
      </c>
      <c r="D87" s="3">
        <v>0</v>
      </c>
      <c r="E87" s="3">
        <v>88</v>
      </c>
      <c r="F87" s="3">
        <v>0</v>
      </c>
      <c r="G87" s="3">
        <f t="shared" si="117"/>
        <v>177</v>
      </c>
      <c r="H87" s="3">
        <v>3</v>
      </c>
      <c r="I87" s="3">
        <f>G86</f>
        <v>87</v>
      </c>
      <c r="J87" s="3" t="str">
        <f t="shared" si="118"/>
        <v>W</v>
      </c>
      <c r="K87" s="3">
        <f t="shared" si="119"/>
        <v>2</v>
      </c>
      <c r="L87" s="3">
        <v>93</v>
      </c>
      <c r="M87" s="3">
        <v>0</v>
      </c>
      <c r="N87" s="3">
        <v>94</v>
      </c>
      <c r="O87" s="3">
        <v>1</v>
      </c>
      <c r="P87" s="3">
        <f t="shared" si="120"/>
        <v>188</v>
      </c>
      <c r="Q87" s="3">
        <v>2</v>
      </c>
      <c r="R87" s="3">
        <f>P85</f>
        <v>0</v>
      </c>
      <c r="S87" s="3" t="str">
        <f t="shared" si="121"/>
        <v>W</v>
      </c>
      <c r="T87" s="3">
        <f t="shared" si="122"/>
        <v>2</v>
      </c>
      <c r="U87" s="3">
        <v>90</v>
      </c>
      <c r="V87" s="3">
        <v>0</v>
      </c>
      <c r="W87" s="3">
        <v>85</v>
      </c>
      <c r="X87" s="3">
        <v>0</v>
      </c>
      <c r="Y87" s="3">
        <f t="shared" si="123"/>
        <v>175</v>
      </c>
      <c r="Z87" s="3">
        <v>1</v>
      </c>
      <c r="AA87" s="3">
        <f>Y84</f>
        <v>180</v>
      </c>
      <c r="AB87" s="3" t="str">
        <f t="shared" si="124"/>
        <v>L</v>
      </c>
      <c r="AC87" s="3">
        <f t="shared" si="125"/>
        <v>0</v>
      </c>
      <c r="AD87" s="3">
        <v>86</v>
      </c>
      <c r="AE87" s="3">
        <v>0</v>
      </c>
      <c r="AF87" s="3">
        <v>89</v>
      </c>
      <c r="AG87" s="3">
        <v>0</v>
      </c>
      <c r="AH87" s="3">
        <f t="shared" si="126"/>
        <v>175</v>
      </c>
      <c r="AI87" s="3">
        <v>5</v>
      </c>
      <c r="AJ87" s="3">
        <f>AH88</f>
        <v>184</v>
      </c>
      <c r="AK87" s="3" t="str">
        <f t="shared" si="127"/>
        <v>L</v>
      </c>
      <c r="AL87" s="3">
        <f t="shared" si="128"/>
        <v>0</v>
      </c>
      <c r="AM87" s="3">
        <v>92</v>
      </c>
      <c r="AN87" s="3">
        <v>1</v>
      </c>
      <c r="AO87" s="3">
        <v>92</v>
      </c>
      <c r="AP87" s="3">
        <v>1</v>
      </c>
      <c r="AQ87" s="3">
        <f t="shared" si="134"/>
        <v>186</v>
      </c>
      <c r="AR87" s="3">
        <v>6</v>
      </c>
      <c r="AS87" s="3">
        <f>AQ89</f>
        <v>0</v>
      </c>
      <c r="AT87" s="3" t="str">
        <f t="shared" si="129"/>
        <v>W</v>
      </c>
      <c r="AU87" s="3">
        <f t="shared" si="130"/>
        <v>2</v>
      </c>
      <c r="AV87" s="3">
        <f t="shared" si="131"/>
        <v>12</v>
      </c>
      <c r="AW87" s="3">
        <f t="shared" si="132"/>
        <v>1767</v>
      </c>
      <c r="AX87" s="3">
        <f t="shared" si="135"/>
        <v>176.7</v>
      </c>
      <c r="AY87" s="3">
        <f t="shared" si="133"/>
        <v>180.2</v>
      </c>
    </row>
    <row r="88" spans="1:51" x14ac:dyDescent="0.35">
      <c r="A88" s="3">
        <v>5</v>
      </c>
      <c r="B88" s="46" t="s">
        <v>76</v>
      </c>
      <c r="C88" s="3">
        <v>90</v>
      </c>
      <c r="D88" s="3">
        <v>0</v>
      </c>
      <c r="E88" s="3">
        <v>91</v>
      </c>
      <c r="F88" s="3">
        <v>0</v>
      </c>
      <c r="G88" s="3">
        <f t="shared" si="117"/>
        <v>181</v>
      </c>
      <c r="H88" s="3">
        <v>2</v>
      </c>
      <c r="I88" s="3">
        <f>G85</f>
        <v>0</v>
      </c>
      <c r="J88" s="3" t="str">
        <f t="shared" si="118"/>
        <v>W</v>
      </c>
      <c r="K88" s="3">
        <f t="shared" si="119"/>
        <v>2</v>
      </c>
      <c r="L88" s="3">
        <v>90</v>
      </c>
      <c r="M88" s="3">
        <v>1</v>
      </c>
      <c r="N88" s="3">
        <v>88</v>
      </c>
      <c r="O88" s="3">
        <v>0</v>
      </c>
      <c r="P88" s="3">
        <f t="shared" si="120"/>
        <v>179</v>
      </c>
      <c r="Q88" s="3">
        <v>1</v>
      </c>
      <c r="R88" s="3">
        <f>P84</f>
        <v>175</v>
      </c>
      <c r="S88" s="3" t="str">
        <f t="shared" si="121"/>
        <v>W</v>
      </c>
      <c r="T88" s="3">
        <f t="shared" si="122"/>
        <v>2</v>
      </c>
      <c r="U88" s="3">
        <v>92</v>
      </c>
      <c r="V88" s="3">
        <v>0</v>
      </c>
      <c r="W88" s="3">
        <v>94</v>
      </c>
      <c r="X88" s="3">
        <v>0</v>
      </c>
      <c r="Y88" s="3">
        <f t="shared" si="123"/>
        <v>186</v>
      </c>
      <c r="Z88" s="3">
        <v>6</v>
      </c>
      <c r="AA88" s="3">
        <f>Y89</f>
        <v>0</v>
      </c>
      <c r="AB88" s="3" t="str">
        <f t="shared" si="124"/>
        <v>W</v>
      </c>
      <c r="AC88" s="3">
        <f t="shared" si="125"/>
        <v>2</v>
      </c>
      <c r="AD88" s="3">
        <v>93</v>
      </c>
      <c r="AE88" s="3">
        <v>0</v>
      </c>
      <c r="AF88" s="3">
        <v>91</v>
      </c>
      <c r="AG88" s="3">
        <v>0</v>
      </c>
      <c r="AH88" s="3">
        <f t="shared" si="126"/>
        <v>184</v>
      </c>
      <c r="AI88" s="3">
        <v>4</v>
      </c>
      <c r="AJ88" s="3">
        <f>AH87</f>
        <v>175</v>
      </c>
      <c r="AK88" s="3" t="str">
        <f t="shared" si="127"/>
        <v>W</v>
      </c>
      <c r="AL88" s="3">
        <f t="shared" si="128"/>
        <v>2</v>
      </c>
      <c r="AM88" s="3">
        <v>90</v>
      </c>
      <c r="AN88" s="3">
        <v>0</v>
      </c>
      <c r="AO88" s="3">
        <v>90</v>
      </c>
      <c r="AP88" s="3">
        <v>1</v>
      </c>
      <c r="AQ88" s="3">
        <f t="shared" si="134"/>
        <v>181</v>
      </c>
      <c r="AR88" s="3">
        <v>3</v>
      </c>
      <c r="AS88" s="3">
        <f>AQ86</f>
        <v>165</v>
      </c>
      <c r="AT88" s="3" t="str">
        <f t="shared" si="129"/>
        <v>W</v>
      </c>
      <c r="AU88" s="3">
        <f t="shared" si="130"/>
        <v>2</v>
      </c>
      <c r="AV88" s="3">
        <f t="shared" si="131"/>
        <v>20</v>
      </c>
      <c r="AW88" s="3">
        <f t="shared" si="132"/>
        <v>1791</v>
      </c>
      <c r="AX88" s="3">
        <f t="shared" si="135"/>
        <v>179.1</v>
      </c>
      <c r="AY88" s="3">
        <f t="shared" si="133"/>
        <v>182.8</v>
      </c>
    </row>
    <row r="89" spans="1:51" x14ac:dyDescent="0.35">
      <c r="A89" s="3">
        <v>6</v>
      </c>
      <c r="B89" s="3" t="s">
        <v>77</v>
      </c>
      <c r="C89" s="3">
        <v>0</v>
      </c>
      <c r="D89" s="3">
        <v>0</v>
      </c>
      <c r="E89" s="3">
        <v>0</v>
      </c>
      <c r="F89" s="3">
        <v>0</v>
      </c>
      <c r="G89" s="3">
        <f t="shared" si="117"/>
        <v>0</v>
      </c>
      <c r="H89" s="3">
        <v>1</v>
      </c>
      <c r="I89" s="3">
        <f>G84</f>
        <v>185</v>
      </c>
      <c r="J89" s="3" t="str">
        <f t="shared" si="118"/>
        <v xml:space="preserve"> </v>
      </c>
      <c r="K89" s="3">
        <f t="shared" si="119"/>
        <v>0</v>
      </c>
      <c r="L89" s="3">
        <v>0</v>
      </c>
      <c r="M89" s="3">
        <v>0</v>
      </c>
      <c r="N89" s="3">
        <v>0</v>
      </c>
      <c r="O89" s="3">
        <v>0</v>
      </c>
      <c r="P89" s="3">
        <f t="shared" si="120"/>
        <v>0</v>
      </c>
      <c r="Q89" s="3">
        <v>3</v>
      </c>
      <c r="R89" s="3">
        <f>P86</f>
        <v>172</v>
      </c>
      <c r="S89" s="3" t="str">
        <f t="shared" si="121"/>
        <v xml:space="preserve"> </v>
      </c>
      <c r="T89" s="3">
        <f t="shared" si="122"/>
        <v>0</v>
      </c>
      <c r="U89" s="3">
        <v>0</v>
      </c>
      <c r="V89" s="3">
        <v>0</v>
      </c>
      <c r="W89" s="3">
        <v>0</v>
      </c>
      <c r="X89" s="3">
        <v>0</v>
      </c>
      <c r="Y89" s="3">
        <f t="shared" si="123"/>
        <v>0</v>
      </c>
      <c r="Z89" s="3">
        <v>5</v>
      </c>
      <c r="AA89" s="3">
        <f>Y88</f>
        <v>186</v>
      </c>
      <c r="AB89" s="3" t="str">
        <f t="shared" si="124"/>
        <v xml:space="preserve"> </v>
      </c>
      <c r="AC89" s="3">
        <f t="shared" si="125"/>
        <v>0</v>
      </c>
      <c r="AD89" s="3">
        <v>0</v>
      </c>
      <c r="AE89" s="3">
        <v>0</v>
      </c>
      <c r="AF89" s="3">
        <v>0</v>
      </c>
      <c r="AG89" s="3">
        <v>0</v>
      </c>
      <c r="AH89" s="3">
        <f t="shared" si="126"/>
        <v>0</v>
      </c>
      <c r="AI89" s="3">
        <v>2</v>
      </c>
      <c r="AJ89" s="3">
        <f>AH85</f>
        <v>0</v>
      </c>
      <c r="AK89" s="3" t="str">
        <f t="shared" si="127"/>
        <v xml:space="preserve"> </v>
      </c>
      <c r="AL89" s="3">
        <f t="shared" si="128"/>
        <v>0</v>
      </c>
      <c r="AM89" s="3">
        <v>0</v>
      </c>
      <c r="AN89" s="3">
        <v>0</v>
      </c>
      <c r="AO89" s="3">
        <v>0</v>
      </c>
      <c r="AP89" s="3">
        <v>0</v>
      </c>
      <c r="AQ89" s="3">
        <f t="shared" si="134"/>
        <v>0</v>
      </c>
      <c r="AR89" s="3">
        <v>4</v>
      </c>
      <c r="AS89" s="3">
        <f>AQ87</f>
        <v>186</v>
      </c>
      <c r="AT89" s="3" t="str">
        <f t="shared" si="129"/>
        <v xml:space="preserve"> </v>
      </c>
      <c r="AU89" s="3">
        <f t="shared" si="130"/>
        <v>0</v>
      </c>
      <c r="AV89" s="3">
        <f t="shared" si="131"/>
        <v>0</v>
      </c>
      <c r="AW89" s="3">
        <f t="shared" si="132"/>
        <v>0</v>
      </c>
      <c r="AX89" s="3">
        <f t="shared" si="135"/>
        <v>0</v>
      </c>
      <c r="AY89" s="3">
        <f t="shared" si="133"/>
        <v>0</v>
      </c>
    </row>
    <row r="92" spans="1:51" x14ac:dyDescent="0.35">
      <c r="B92" s="31"/>
      <c r="C92" s="37" t="s">
        <v>9</v>
      </c>
      <c r="D92" s="38"/>
      <c r="E92" s="38"/>
      <c r="F92" s="38"/>
      <c r="G92" s="38"/>
      <c r="H92" s="38"/>
      <c r="I92" s="38"/>
      <c r="J92" s="38"/>
      <c r="K92" s="39" t="s">
        <v>3</v>
      </c>
      <c r="L92" s="40" t="s">
        <v>17</v>
      </c>
      <c r="M92" s="38"/>
      <c r="N92" s="38"/>
      <c r="O92" s="38"/>
      <c r="P92" s="38"/>
      <c r="Q92" s="38"/>
      <c r="R92" s="38"/>
      <c r="S92" s="38"/>
      <c r="T92" s="39" t="s">
        <v>3</v>
      </c>
      <c r="U92" s="40" t="s">
        <v>27</v>
      </c>
      <c r="V92" s="38"/>
      <c r="W92" s="38"/>
      <c r="X92" s="38"/>
      <c r="Y92" s="38"/>
      <c r="Z92" s="38"/>
      <c r="AA92" s="38"/>
      <c r="AB92" s="38"/>
      <c r="AC92" s="39" t="s">
        <v>3</v>
      </c>
      <c r="AD92" s="40" t="s">
        <v>51</v>
      </c>
      <c r="AE92" s="38"/>
      <c r="AF92" s="38"/>
      <c r="AG92" s="38"/>
      <c r="AH92" s="38"/>
      <c r="AI92" s="38"/>
      <c r="AJ92" s="38"/>
      <c r="AK92" s="38"/>
      <c r="AL92" s="39" t="s">
        <v>3</v>
      </c>
      <c r="AM92" s="37" t="s">
        <v>28</v>
      </c>
      <c r="AN92" s="38"/>
      <c r="AO92" s="38"/>
      <c r="AP92" s="38"/>
      <c r="AQ92" s="38"/>
      <c r="AR92" s="38"/>
      <c r="AS92" s="38"/>
      <c r="AT92" s="38"/>
      <c r="AU92" s="41"/>
    </row>
    <row r="93" spans="1:51" x14ac:dyDescent="0.35">
      <c r="B93" s="32" t="s">
        <v>52</v>
      </c>
      <c r="C93" s="11" t="s">
        <v>0</v>
      </c>
      <c r="D93" s="12" t="s">
        <v>3</v>
      </c>
      <c r="E93" s="14" t="s">
        <v>4</v>
      </c>
      <c r="F93" s="12"/>
      <c r="G93" s="10" t="s">
        <v>5</v>
      </c>
      <c r="H93" s="10" t="s">
        <v>6</v>
      </c>
      <c r="I93" s="13" t="s">
        <v>6</v>
      </c>
      <c r="J93" s="13" t="s">
        <v>7</v>
      </c>
      <c r="K93" s="13" t="s">
        <v>8</v>
      </c>
      <c r="L93" s="11" t="s">
        <v>0</v>
      </c>
      <c r="M93" s="12" t="s">
        <v>3</v>
      </c>
      <c r="N93" s="14" t="s">
        <v>4</v>
      </c>
      <c r="O93" s="12"/>
      <c r="P93" s="10" t="s">
        <v>5</v>
      </c>
      <c r="Q93" s="10" t="s">
        <v>6</v>
      </c>
      <c r="R93" s="13" t="s">
        <v>6</v>
      </c>
      <c r="S93" s="13" t="s">
        <v>7</v>
      </c>
      <c r="T93" s="13" t="s">
        <v>8</v>
      </c>
      <c r="U93" s="22" t="s">
        <v>0</v>
      </c>
      <c r="V93" s="23" t="s">
        <v>3</v>
      </c>
      <c r="W93" s="24" t="s">
        <v>4</v>
      </c>
      <c r="X93" s="23"/>
      <c r="Y93" s="19" t="s">
        <v>5</v>
      </c>
      <c r="Z93" s="19" t="s">
        <v>6</v>
      </c>
      <c r="AA93" s="15" t="s">
        <v>6</v>
      </c>
      <c r="AB93" s="15" t="s">
        <v>7</v>
      </c>
      <c r="AC93" s="15" t="s">
        <v>8</v>
      </c>
      <c r="AD93" s="22" t="s">
        <v>0</v>
      </c>
      <c r="AE93" s="23" t="s">
        <v>3</v>
      </c>
      <c r="AF93" s="24" t="s">
        <v>4</v>
      </c>
      <c r="AG93" s="23"/>
      <c r="AH93" s="19" t="s">
        <v>5</v>
      </c>
      <c r="AI93" s="19" t="s">
        <v>6</v>
      </c>
      <c r="AJ93" s="15" t="s">
        <v>6</v>
      </c>
      <c r="AK93" s="15" t="s">
        <v>7</v>
      </c>
      <c r="AL93" s="15" t="s">
        <v>8</v>
      </c>
      <c r="AM93" s="11" t="s">
        <v>0</v>
      </c>
      <c r="AN93" s="12" t="s">
        <v>3</v>
      </c>
      <c r="AO93" s="14" t="s">
        <v>4</v>
      </c>
      <c r="AP93" s="12"/>
      <c r="AQ93" s="10" t="s">
        <v>5</v>
      </c>
      <c r="AR93" s="10" t="s">
        <v>6</v>
      </c>
      <c r="AS93" s="13" t="s">
        <v>6</v>
      </c>
      <c r="AT93" s="13" t="s">
        <v>7</v>
      </c>
      <c r="AU93" s="13" t="s">
        <v>8</v>
      </c>
    </row>
    <row r="94" spans="1:51" x14ac:dyDescent="0.35">
      <c r="B94" s="33"/>
      <c r="C94" s="18" t="s">
        <v>1</v>
      </c>
      <c r="D94" s="13" t="s">
        <v>2</v>
      </c>
      <c r="E94" s="13" t="s">
        <v>1</v>
      </c>
      <c r="F94" s="13" t="s">
        <v>2</v>
      </c>
      <c r="G94" s="19" t="s">
        <v>16</v>
      </c>
      <c r="H94" s="19"/>
      <c r="I94" s="15" t="s">
        <v>16</v>
      </c>
      <c r="J94" s="15"/>
      <c r="K94" s="15"/>
      <c r="L94" s="18" t="s">
        <v>1</v>
      </c>
      <c r="M94" s="13" t="s">
        <v>2</v>
      </c>
      <c r="N94" s="13" t="s">
        <v>1</v>
      </c>
      <c r="O94" s="13" t="s">
        <v>2</v>
      </c>
      <c r="P94" s="19" t="s">
        <v>16</v>
      </c>
      <c r="Q94" s="19"/>
      <c r="R94" s="15" t="s">
        <v>16</v>
      </c>
      <c r="S94" s="15"/>
      <c r="T94" s="15"/>
      <c r="U94" s="18" t="s">
        <v>1</v>
      </c>
      <c r="V94" s="13" t="s">
        <v>2</v>
      </c>
      <c r="W94" s="13" t="s">
        <v>1</v>
      </c>
      <c r="X94" s="13" t="s">
        <v>2</v>
      </c>
      <c r="Y94" s="19" t="s">
        <v>16</v>
      </c>
      <c r="Z94" s="19"/>
      <c r="AA94" s="15" t="s">
        <v>16</v>
      </c>
      <c r="AB94" s="15"/>
      <c r="AC94" s="15"/>
      <c r="AD94" s="18" t="s">
        <v>1</v>
      </c>
      <c r="AE94" s="13" t="s">
        <v>2</v>
      </c>
      <c r="AF94" s="13" t="s">
        <v>1</v>
      </c>
      <c r="AG94" s="13" t="s">
        <v>2</v>
      </c>
      <c r="AH94" s="19" t="s">
        <v>16</v>
      </c>
      <c r="AI94" s="19"/>
      <c r="AJ94" s="15" t="s">
        <v>16</v>
      </c>
      <c r="AK94" s="15"/>
      <c r="AL94" s="15"/>
      <c r="AM94" s="18" t="s">
        <v>1</v>
      </c>
      <c r="AN94" s="13" t="s">
        <v>2</v>
      </c>
      <c r="AO94" s="13" t="s">
        <v>1</v>
      </c>
      <c r="AP94" s="13" t="s">
        <v>2</v>
      </c>
      <c r="AQ94" s="19" t="s">
        <v>16</v>
      </c>
      <c r="AR94" s="19"/>
      <c r="AS94" s="15" t="s">
        <v>16</v>
      </c>
      <c r="AT94" s="15"/>
      <c r="AU94" s="15"/>
    </row>
    <row r="95" spans="1:51" x14ac:dyDescent="0.35">
      <c r="B95" s="3" t="s">
        <v>78</v>
      </c>
      <c r="C95" s="3">
        <v>86</v>
      </c>
      <c r="D95" s="3">
        <v>0</v>
      </c>
      <c r="E95" s="3">
        <v>91</v>
      </c>
      <c r="F95" s="3">
        <v>0</v>
      </c>
      <c r="G95" s="3">
        <f t="shared" ref="G95:G100" si="136">SUM(C95:F95)</f>
        <v>177</v>
      </c>
      <c r="H95" s="3">
        <v>6</v>
      </c>
      <c r="I95" s="3">
        <f>G100</f>
        <v>162</v>
      </c>
      <c r="J95" s="3" t="str">
        <f t="shared" ref="J95:J100" si="137">IF(G95=0," ",IF(G95&gt;I95,"W",IF(G95=I95,"D",IF(G95&lt;I95,"L"))))</f>
        <v>W</v>
      </c>
      <c r="K95" s="3">
        <f t="shared" ref="K95:K100" si="138">IF(G95=0,0,IF(G95&gt;I95,2,IF(G95=I95,1,IF(G95&lt;I95,0))))</f>
        <v>2</v>
      </c>
      <c r="L95" s="3">
        <v>83</v>
      </c>
      <c r="M95" s="3">
        <v>1</v>
      </c>
      <c r="N95" s="3">
        <v>90</v>
      </c>
      <c r="O95" s="3">
        <v>1</v>
      </c>
      <c r="P95" s="3">
        <f t="shared" ref="P95:P100" si="139">SUM(L95:O95)</f>
        <v>175</v>
      </c>
      <c r="Q95" s="3">
        <v>5</v>
      </c>
      <c r="R95" s="3">
        <f>P99</f>
        <v>188</v>
      </c>
      <c r="S95" s="3" t="str">
        <f t="shared" ref="S95:S100" si="140">IF(P95=0," ",IF(P95&gt;R95,"W",IF(P95=R95,"D",IF(P95&lt;R95,"L"))))</f>
        <v>L</v>
      </c>
      <c r="T95" s="3">
        <f t="shared" ref="T95:T100" si="141">IF(P95=0,0,IF(P95&gt;R95,2,IF(P95=R95,1,IF(P95&lt;R95,0))))</f>
        <v>0</v>
      </c>
      <c r="U95" s="3">
        <v>90</v>
      </c>
      <c r="V95" s="3">
        <v>0</v>
      </c>
      <c r="W95" s="3">
        <v>85</v>
      </c>
      <c r="X95" s="3">
        <v>0</v>
      </c>
      <c r="Y95" s="3">
        <f t="shared" ref="Y95:Y100" si="142">SUM(U95:X95)</f>
        <v>175</v>
      </c>
      <c r="Z95" s="3">
        <v>4</v>
      </c>
      <c r="AA95" s="3">
        <f>Y98</f>
        <v>147</v>
      </c>
      <c r="AB95" s="3" t="str">
        <f t="shared" ref="AB95:AB100" si="143">IF(Y95=0," ",IF(Y95&gt;AA95,"W",IF(Y95=AA95,"D",IF(Y95&lt;AA95,"L"))))</f>
        <v>W</v>
      </c>
      <c r="AC95" s="3">
        <f t="shared" ref="AC95:AC100" si="144">IF(Y95=0,0,IF(Y95&gt;AA95,2,IF(Y95=AA95,1,IF(Y95&lt;AA95,0))))</f>
        <v>2</v>
      </c>
      <c r="AD95" s="3">
        <v>73</v>
      </c>
      <c r="AE95" s="3">
        <v>0</v>
      </c>
      <c r="AF95" s="3">
        <v>90</v>
      </c>
      <c r="AG95" s="3">
        <v>1</v>
      </c>
      <c r="AH95" s="3">
        <f>SUM(AD95:AG95)</f>
        <v>164</v>
      </c>
      <c r="AI95" s="3">
        <v>3</v>
      </c>
      <c r="AJ95" s="3">
        <f>AH97</f>
        <v>160</v>
      </c>
      <c r="AK95" s="3" t="str">
        <f t="shared" ref="AK95:AK100" si="145">IF(AH95=0," ",IF(AH95&gt;AJ95,"W",IF(AH95=AJ95,"D",IF(AH95&lt;AJ95,"L"))))</f>
        <v>W</v>
      </c>
      <c r="AL95" s="3">
        <f t="shared" ref="AL95:AL100" si="146">IF(AH95=0,0,IF(AH95&gt;AJ95,2,IF(AH95=AJ95,1,IF(AH95&lt;AJ95,0))))</f>
        <v>2</v>
      </c>
      <c r="AM95" s="3">
        <v>92</v>
      </c>
      <c r="AN95" s="3">
        <v>0</v>
      </c>
      <c r="AO95" s="3">
        <v>89</v>
      </c>
      <c r="AP95" s="3">
        <v>0</v>
      </c>
      <c r="AQ95" s="3">
        <f>SUM(AM95:AP95)</f>
        <v>181</v>
      </c>
      <c r="AR95" s="3">
        <v>2</v>
      </c>
      <c r="AS95" s="3">
        <f>AQ96</f>
        <v>176</v>
      </c>
      <c r="AT95" s="3" t="str">
        <f t="shared" ref="AT95:AT100" si="147">IF(AQ95=0," ",IF(AQ95&gt;AS95,"W",IF(AQ95=AS95,"D",IF(AQ95&lt;AS95,"L"))))</f>
        <v>W</v>
      </c>
      <c r="AU95" s="3">
        <f t="shared" ref="AU95:AU100" si="148">IF(AQ95=0,0,IF(AQ95&gt;AS95,2,IF(AQ95=AS95,1,IF(AQ95&lt;AS95,0))))</f>
        <v>2</v>
      </c>
    </row>
    <row r="96" spans="1:51" x14ac:dyDescent="0.35">
      <c r="B96" s="3" t="s">
        <v>79</v>
      </c>
      <c r="C96" s="3">
        <v>80</v>
      </c>
      <c r="D96" s="3">
        <v>0</v>
      </c>
      <c r="E96" s="3">
        <v>80</v>
      </c>
      <c r="F96" s="3">
        <v>0</v>
      </c>
      <c r="G96" s="3">
        <f t="shared" si="136"/>
        <v>160</v>
      </c>
      <c r="H96" s="3">
        <v>5</v>
      </c>
      <c r="I96" s="3">
        <f>G99</f>
        <v>183</v>
      </c>
      <c r="J96" s="3" t="str">
        <f t="shared" si="137"/>
        <v>L</v>
      </c>
      <c r="K96" s="3">
        <f t="shared" si="138"/>
        <v>0</v>
      </c>
      <c r="L96" s="3">
        <v>79</v>
      </c>
      <c r="M96" s="3">
        <v>0</v>
      </c>
      <c r="N96" s="3">
        <v>89</v>
      </c>
      <c r="O96" s="3">
        <v>0</v>
      </c>
      <c r="P96" s="3">
        <f t="shared" si="139"/>
        <v>168</v>
      </c>
      <c r="Q96" s="3">
        <v>4</v>
      </c>
      <c r="R96" s="3">
        <f>P98</f>
        <v>158</v>
      </c>
      <c r="S96" s="3" t="str">
        <f t="shared" si="140"/>
        <v>W</v>
      </c>
      <c r="T96" s="3">
        <f t="shared" si="141"/>
        <v>2</v>
      </c>
      <c r="U96" s="3">
        <v>84</v>
      </c>
      <c r="V96" s="3">
        <v>0</v>
      </c>
      <c r="W96" s="3">
        <v>84</v>
      </c>
      <c r="X96" s="3">
        <v>0</v>
      </c>
      <c r="Y96" s="3">
        <f t="shared" si="142"/>
        <v>168</v>
      </c>
      <c r="Z96" s="3">
        <v>3</v>
      </c>
      <c r="AA96" s="3">
        <f>Y97</f>
        <v>168</v>
      </c>
      <c r="AB96" s="3" t="str">
        <f t="shared" si="143"/>
        <v>D</v>
      </c>
      <c r="AC96" s="3">
        <f t="shared" si="144"/>
        <v>1</v>
      </c>
      <c r="AD96" s="3">
        <v>84</v>
      </c>
      <c r="AE96" s="3">
        <v>0</v>
      </c>
      <c r="AF96" s="3">
        <v>89</v>
      </c>
      <c r="AG96" s="3">
        <v>1</v>
      </c>
      <c r="AH96" s="3">
        <f>SUM(AD96:AG96)</f>
        <v>174</v>
      </c>
      <c r="AI96" s="3">
        <v>6</v>
      </c>
      <c r="AJ96" s="3">
        <f>AH100</f>
        <v>158</v>
      </c>
      <c r="AK96" s="3" t="str">
        <f t="shared" si="145"/>
        <v>W</v>
      </c>
      <c r="AL96" s="3">
        <f t="shared" si="146"/>
        <v>2</v>
      </c>
      <c r="AM96" s="3">
        <v>88</v>
      </c>
      <c r="AN96" s="3">
        <v>0</v>
      </c>
      <c r="AO96" s="3">
        <v>88</v>
      </c>
      <c r="AP96" s="3">
        <v>0</v>
      </c>
      <c r="AQ96" s="3">
        <f t="shared" ref="AQ96:AQ100" si="149">SUM(AM96:AP96)</f>
        <v>176</v>
      </c>
      <c r="AR96" s="3">
        <v>1</v>
      </c>
      <c r="AS96" s="3">
        <f>AQ95</f>
        <v>181</v>
      </c>
      <c r="AT96" s="3" t="str">
        <f t="shared" si="147"/>
        <v>L</v>
      </c>
      <c r="AU96" s="3">
        <f t="shared" si="148"/>
        <v>0</v>
      </c>
    </row>
    <row r="97" spans="2:51" x14ac:dyDescent="0.35">
      <c r="B97" s="3" t="s">
        <v>80</v>
      </c>
      <c r="C97" s="3">
        <v>0</v>
      </c>
      <c r="D97" s="3">
        <v>0</v>
      </c>
      <c r="E97" s="3">
        <v>0</v>
      </c>
      <c r="F97" s="3">
        <v>0</v>
      </c>
      <c r="G97" s="3">
        <f t="shared" si="136"/>
        <v>0</v>
      </c>
      <c r="H97" s="3">
        <v>4</v>
      </c>
      <c r="I97" s="3">
        <f>G98</f>
        <v>173</v>
      </c>
      <c r="J97" s="3" t="str">
        <f t="shared" si="137"/>
        <v xml:space="preserve"> </v>
      </c>
      <c r="K97" s="3">
        <f t="shared" si="138"/>
        <v>0</v>
      </c>
      <c r="L97" s="3">
        <v>87</v>
      </c>
      <c r="M97" s="3">
        <v>1</v>
      </c>
      <c r="N97" s="3">
        <v>80</v>
      </c>
      <c r="O97" s="3">
        <v>0</v>
      </c>
      <c r="P97" s="3">
        <f t="shared" si="139"/>
        <v>168</v>
      </c>
      <c r="Q97" s="3">
        <v>6</v>
      </c>
      <c r="R97" s="3">
        <f>P100</f>
        <v>173</v>
      </c>
      <c r="S97" s="3" t="str">
        <f t="shared" si="140"/>
        <v>L</v>
      </c>
      <c r="T97" s="3">
        <f t="shared" si="141"/>
        <v>0</v>
      </c>
      <c r="U97" s="3">
        <v>86</v>
      </c>
      <c r="V97" s="3">
        <v>0</v>
      </c>
      <c r="W97" s="3">
        <v>82</v>
      </c>
      <c r="X97" s="3">
        <v>0</v>
      </c>
      <c r="Y97" s="3">
        <f t="shared" si="142"/>
        <v>168</v>
      </c>
      <c r="Z97" s="3">
        <v>2</v>
      </c>
      <c r="AA97" s="3">
        <f>Y96</f>
        <v>168</v>
      </c>
      <c r="AB97" s="3" t="str">
        <f t="shared" si="143"/>
        <v>D</v>
      </c>
      <c r="AC97" s="3">
        <f t="shared" si="144"/>
        <v>1</v>
      </c>
      <c r="AD97" s="3">
        <v>90</v>
      </c>
      <c r="AE97" s="3">
        <v>0</v>
      </c>
      <c r="AF97" s="3">
        <v>70</v>
      </c>
      <c r="AG97" s="3">
        <v>0</v>
      </c>
      <c r="AH97" s="3">
        <f t="shared" ref="AH97:AH100" si="150">SUM(AD97:AG97)</f>
        <v>160</v>
      </c>
      <c r="AI97" s="3">
        <v>1</v>
      </c>
      <c r="AJ97" s="3">
        <f>AH95</f>
        <v>164</v>
      </c>
      <c r="AK97" s="3" t="str">
        <f t="shared" si="145"/>
        <v>L</v>
      </c>
      <c r="AL97" s="3">
        <f t="shared" si="146"/>
        <v>0</v>
      </c>
      <c r="AM97" s="3">
        <v>0</v>
      </c>
      <c r="AN97" s="3">
        <v>0</v>
      </c>
      <c r="AO97" s="3">
        <v>0</v>
      </c>
      <c r="AP97" s="3">
        <v>0</v>
      </c>
      <c r="AQ97" s="3">
        <f t="shared" si="149"/>
        <v>0</v>
      </c>
      <c r="AR97" s="3">
        <v>5</v>
      </c>
      <c r="AS97" s="3">
        <f>AQ99</f>
        <v>196</v>
      </c>
      <c r="AT97" s="3" t="str">
        <f t="shared" si="147"/>
        <v xml:space="preserve"> </v>
      </c>
      <c r="AU97" s="3">
        <f t="shared" si="148"/>
        <v>0</v>
      </c>
    </row>
    <row r="98" spans="2:51" x14ac:dyDescent="0.35">
      <c r="B98" s="3" t="s">
        <v>81</v>
      </c>
      <c r="C98" s="3">
        <v>87</v>
      </c>
      <c r="D98" s="3">
        <v>0</v>
      </c>
      <c r="E98" s="3">
        <v>86</v>
      </c>
      <c r="F98" s="3">
        <v>0</v>
      </c>
      <c r="G98" s="3">
        <f t="shared" si="136"/>
        <v>173</v>
      </c>
      <c r="H98" s="3">
        <v>3</v>
      </c>
      <c r="I98" s="3">
        <f>G97</f>
        <v>0</v>
      </c>
      <c r="J98" s="3" t="str">
        <f t="shared" si="137"/>
        <v>W</v>
      </c>
      <c r="K98" s="3">
        <f t="shared" si="138"/>
        <v>2</v>
      </c>
      <c r="L98" s="3">
        <v>77</v>
      </c>
      <c r="M98" s="3">
        <v>0</v>
      </c>
      <c r="N98" s="3">
        <v>81</v>
      </c>
      <c r="O98" s="3">
        <v>0</v>
      </c>
      <c r="P98" s="3">
        <f t="shared" si="139"/>
        <v>158</v>
      </c>
      <c r="Q98" s="3">
        <v>2</v>
      </c>
      <c r="R98" s="3">
        <f>P96</f>
        <v>168</v>
      </c>
      <c r="S98" s="3" t="str">
        <f t="shared" si="140"/>
        <v>L</v>
      </c>
      <c r="T98" s="3">
        <f t="shared" si="141"/>
        <v>0</v>
      </c>
      <c r="U98" s="3">
        <v>72</v>
      </c>
      <c r="V98" s="3">
        <v>0</v>
      </c>
      <c r="W98" s="3">
        <v>75</v>
      </c>
      <c r="X98" s="3">
        <v>0</v>
      </c>
      <c r="Y98" s="3">
        <f t="shared" si="142"/>
        <v>147</v>
      </c>
      <c r="Z98" s="3">
        <v>1</v>
      </c>
      <c r="AA98" s="3">
        <f>Y95</f>
        <v>175</v>
      </c>
      <c r="AB98" s="3" t="str">
        <f t="shared" si="143"/>
        <v>L</v>
      </c>
      <c r="AC98" s="3">
        <f t="shared" si="144"/>
        <v>0</v>
      </c>
      <c r="AD98" s="3">
        <v>85</v>
      </c>
      <c r="AE98" s="3">
        <v>0</v>
      </c>
      <c r="AF98" s="3">
        <v>80</v>
      </c>
      <c r="AG98" s="3">
        <v>0</v>
      </c>
      <c r="AH98" s="3">
        <f t="shared" si="150"/>
        <v>165</v>
      </c>
      <c r="AI98" s="3">
        <v>5</v>
      </c>
      <c r="AJ98" s="3">
        <f>AH99</f>
        <v>182</v>
      </c>
      <c r="AK98" s="3" t="str">
        <f t="shared" si="145"/>
        <v>L</v>
      </c>
      <c r="AL98" s="3">
        <f t="shared" si="146"/>
        <v>0</v>
      </c>
      <c r="AM98" s="3">
        <v>89</v>
      </c>
      <c r="AN98" s="3">
        <v>0</v>
      </c>
      <c r="AO98" s="3">
        <v>69</v>
      </c>
      <c r="AP98" s="3">
        <v>0</v>
      </c>
      <c r="AQ98" s="3">
        <f t="shared" si="149"/>
        <v>158</v>
      </c>
      <c r="AR98" s="3">
        <v>6</v>
      </c>
      <c r="AS98" s="3">
        <f>AQ100</f>
        <v>156</v>
      </c>
      <c r="AT98" s="3" t="str">
        <f t="shared" si="147"/>
        <v>W</v>
      </c>
      <c r="AU98" s="3">
        <f t="shared" si="148"/>
        <v>2</v>
      </c>
    </row>
    <row r="99" spans="2:51" x14ac:dyDescent="0.35">
      <c r="B99" s="3" t="s">
        <v>82</v>
      </c>
      <c r="C99" s="3">
        <v>90</v>
      </c>
      <c r="D99" s="3">
        <v>0</v>
      </c>
      <c r="E99" s="3">
        <v>93</v>
      </c>
      <c r="F99" s="3">
        <v>0</v>
      </c>
      <c r="G99" s="3">
        <f t="shared" si="136"/>
        <v>183</v>
      </c>
      <c r="H99" s="3">
        <v>2</v>
      </c>
      <c r="I99" s="3">
        <f>G96</f>
        <v>160</v>
      </c>
      <c r="J99" s="3" t="str">
        <f t="shared" si="137"/>
        <v>W</v>
      </c>
      <c r="K99" s="3">
        <f t="shared" si="138"/>
        <v>2</v>
      </c>
      <c r="L99" s="3">
        <v>93</v>
      </c>
      <c r="M99" s="3">
        <v>0</v>
      </c>
      <c r="N99" s="3">
        <v>95</v>
      </c>
      <c r="O99" s="3">
        <v>0</v>
      </c>
      <c r="P99" s="3">
        <f t="shared" si="139"/>
        <v>188</v>
      </c>
      <c r="Q99" s="3">
        <v>1</v>
      </c>
      <c r="R99" s="3">
        <f>P95</f>
        <v>175</v>
      </c>
      <c r="S99" s="3" t="str">
        <f t="shared" si="140"/>
        <v>W</v>
      </c>
      <c r="T99" s="3">
        <f t="shared" si="141"/>
        <v>2</v>
      </c>
      <c r="U99" s="3">
        <v>89</v>
      </c>
      <c r="V99" s="3">
        <v>0</v>
      </c>
      <c r="W99" s="3">
        <v>95</v>
      </c>
      <c r="X99" s="3">
        <v>0</v>
      </c>
      <c r="Y99" s="3">
        <f t="shared" si="142"/>
        <v>184</v>
      </c>
      <c r="Z99" s="3">
        <v>6</v>
      </c>
      <c r="AA99" s="3">
        <f>Y100</f>
        <v>128</v>
      </c>
      <c r="AB99" s="3" t="str">
        <f t="shared" si="143"/>
        <v>W</v>
      </c>
      <c r="AC99" s="3">
        <f t="shared" si="144"/>
        <v>2</v>
      </c>
      <c r="AD99" s="3">
        <v>86</v>
      </c>
      <c r="AE99" s="3">
        <v>0</v>
      </c>
      <c r="AF99" s="3">
        <v>96</v>
      </c>
      <c r="AG99" s="3">
        <v>0</v>
      </c>
      <c r="AH99" s="3">
        <f t="shared" si="150"/>
        <v>182</v>
      </c>
      <c r="AI99" s="3">
        <v>4</v>
      </c>
      <c r="AJ99" s="3">
        <f>AH98</f>
        <v>165</v>
      </c>
      <c r="AK99" s="3" t="str">
        <f t="shared" si="145"/>
        <v>W</v>
      </c>
      <c r="AL99" s="3">
        <f t="shared" si="146"/>
        <v>2</v>
      </c>
      <c r="AM99" s="3">
        <v>96</v>
      </c>
      <c r="AN99" s="3">
        <v>1</v>
      </c>
      <c r="AO99" s="3">
        <v>98</v>
      </c>
      <c r="AP99" s="3">
        <v>1</v>
      </c>
      <c r="AQ99" s="3">
        <f t="shared" si="149"/>
        <v>196</v>
      </c>
      <c r="AR99" s="3">
        <v>3</v>
      </c>
      <c r="AS99" s="3">
        <f>AQ97</f>
        <v>0</v>
      </c>
      <c r="AT99" s="3" t="str">
        <f t="shared" si="147"/>
        <v>W</v>
      </c>
      <c r="AU99" s="3">
        <f t="shared" si="148"/>
        <v>2</v>
      </c>
    </row>
    <row r="100" spans="2:51" x14ac:dyDescent="0.35">
      <c r="B100" s="3" t="s">
        <v>83</v>
      </c>
      <c r="C100" s="3">
        <v>76</v>
      </c>
      <c r="D100" s="3">
        <v>0</v>
      </c>
      <c r="E100" s="3">
        <v>86</v>
      </c>
      <c r="F100" s="3">
        <v>0</v>
      </c>
      <c r="G100" s="3">
        <f t="shared" si="136"/>
        <v>162</v>
      </c>
      <c r="H100" s="3">
        <v>1</v>
      </c>
      <c r="I100" s="3">
        <f>G95</f>
        <v>177</v>
      </c>
      <c r="J100" s="3" t="str">
        <f t="shared" si="137"/>
        <v>L</v>
      </c>
      <c r="K100" s="3">
        <f t="shared" si="138"/>
        <v>0</v>
      </c>
      <c r="L100" s="3">
        <v>83</v>
      </c>
      <c r="M100" s="3">
        <v>0</v>
      </c>
      <c r="N100" s="3">
        <v>90</v>
      </c>
      <c r="O100" s="3">
        <v>0</v>
      </c>
      <c r="P100" s="3">
        <f t="shared" si="139"/>
        <v>173</v>
      </c>
      <c r="Q100" s="3">
        <v>3</v>
      </c>
      <c r="R100" s="3">
        <f>P97</f>
        <v>168</v>
      </c>
      <c r="S100" s="3" t="str">
        <f t="shared" si="140"/>
        <v>W</v>
      </c>
      <c r="T100" s="3">
        <f t="shared" si="141"/>
        <v>2</v>
      </c>
      <c r="U100" s="3">
        <v>72</v>
      </c>
      <c r="V100" s="3">
        <v>0</v>
      </c>
      <c r="W100" s="3">
        <v>56</v>
      </c>
      <c r="X100" s="3">
        <v>0</v>
      </c>
      <c r="Y100" s="3">
        <f t="shared" si="142"/>
        <v>128</v>
      </c>
      <c r="Z100" s="3">
        <v>5</v>
      </c>
      <c r="AA100" s="3">
        <f>Y99</f>
        <v>184</v>
      </c>
      <c r="AB100" s="3" t="str">
        <f t="shared" si="143"/>
        <v>L</v>
      </c>
      <c r="AC100" s="3">
        <f t="shared" si="144"/>
        <v>0</v>
      </c>
      <c r="AD100" s="3">
        <v>81</v>
      </c>
      <c r="AE100" s="3">
        <v>0</v>
      </c>
      <c r="AF100" s="3">
        <v>77</v>
      </c>
      <c r="AG100" s="3">
        <v>0</v>
      </c>
      <c r="AH100" s="3">
        <f t="shared" si="150"/>
        <v>158</v>
      </c>
      <c r="AI100" s="3">
        <v>2</v>
      </c>
      <c r="AJ100" s="3">
        <f>AH96</f>
        <v>174</v>
      </c>
      <c r="AK100" s="3" t="str">
        <f t="shared" si="145"/>
        <v>L</v>
      </c>
      <c r="AL100" s="3">
        <f t="shared" si="146"/>
        <v>0</v>
      </c>
      <c r="AM100" s="3">
        <v>79</v>
      </c>
      <c r="AN100" s="3">
        <v>0</v>
      </c>
      <c r="AO100" s="3">
        <v>77</v>
      </c>
      <c r="AP100" s="3">
        <v>0</v>
      </c>
      <c r="AQ100" s="3">
        <f t="shared" si="149"/>
        <v>156</v>
      </c>
      <c r="AR100" s="3">
        <v>4</v>
      </c>
      <c r="AS100" s="3">
        <f>AQ98</f>
        <v>158</v>
      </c>
      <c r="AT100" s="3" t="str">
        <f t="shared" si="147"/>
        <v>L</v>
      </c>
      <c r="AU100" s="3">
        <f t="shared" si="148"/>
        <v>0</v>
      </c>
    </row>
    <row r="103" spans="2:51" x14ac:dyDescent="0.35">
      <c r="B103" s="31"/>
      <c r="C103" s="37" t="s">
        <v>26</v>
      </c>
      <c r="D103" s="37"/>
      <c r="E103" s="37"/>
      <c r="F103" s="37" t="s">
        <v>3</v>
      </c>
      <c r="G103" s="37"/>
      <c r="H103" s="37"/>
      <c r="I103" s="37"/>
      <c r="J103" s="37"/>
      <c r="K103" s="39"/>
      <c r="L103" s="37" t="s">
        <v>25</v>
      </c>
      <c r="M103" s="37"/>
      <c r="N103" s="37"/>
      <c r="O103" s="37" t="s">
        <v>3</v>
      </c>
      <c r="P103" s="37"/>
      <c r="Q103" s="37"/>
      <c r="R103" s="37"/>
      <c r="S103" s="37"/>
      <c r="T103" s="39"/>
      <c r="U103" s="37" t="s">
        <v>24</v>
      </c>
      <c r="V103" s="37"/>
      <c r="W103" s="37"/>
      <c r="X103" s="37" t="s">
        <v>3</v>
      </c>
      <c r="Y103" s="37"/>
      <c r="Z103" s="37"/>
      <c r="AA103" s="37"/>
      <c r="AB103" s="37"/>
      <c r="AC103" s="39"/>
      <c r="AD103" s="37" t="s">
        <v>23</v>
      </c>
      <c r="AE103" s="37"/>
      <c r="AF103" s="37"/>
      <c r="AG103" s="37" t="s">
        <v>3</v>
      </c>
      <c r="AH103" s="37"/>
      <c r="AI103" s="37"/>
      <c r="AJ103" s="37"/>
      <c r="AK103" s="37"/>
      <c r="AL103" s="39"/>
      <c r="AM103" s="37" t="s">
        <v>22</v>
      </c>
      <c r="AN103" s="37"/>
      <c r="AO103" s="37"/>
      <c r="AP103" s="37" t="s">
        <v>3</v>
      </c>
      <c r="AQ103" s="37"/>
      <c r="AR103" s="37"/>
      <c r="AS103" s="37"/>
      <c r="AT103" s="37"/>
      <c r="AU103" s="39"/>
      <c r="AV103" s="5" t="s">
        <v>3</v>
      </c>
      <c r="AW103" s="5" t="s">
        <v>3</v>
      </c>
      <c r="AX103" s="2" t="s">
        <v>3</v>
      </c>
      <c r="AY103" s="43" t="s">
        <v>58</v>
      </c>
    </row>
    <row r="104" spans="2:51" x14ac:dyDescent="0.35">
      <c r="B104" s="31"/>
      <c r="C104" s="11" t="s">
        <v>0</v>
      </c>
      <c r="D104" s="12" t="s">
        <v>3</v>
      </c>
      <c r="E104" s="14" t="s">
        <v>4</v>
      </c>
      <c r="F104" s="12"/>
      <c r="G104" s="10" t="s">
        <v>5</v>
      </c>
      <c r="H104" s="10" t="s">
        <v>6</v>
      </c>
      <c r="I104" s="13" t="s">
        <v>6</v>
      </c>
      <c r="J104" s="13" t="s">
        <v>7</v>
      </c>
      <c r="K104" s="13" t="s">
        <v>8</v>
      </c>
      <c r="L104" s="11" t="s">
        <v>0</v>
      </c>
      <c r="M104" s="12" t="s">
        <v>3</v>
      </c>
      <c r="N104" s="14" t="s">
        <v>4</v>
      </c>
      <c r="O104" s="12"/>
      <c r="P104" s="10" t="s">
        <v>5</v>
      </c>
      <c r="Q104" s="10" t="s">
        <v>6</v>
      </c>
      <c r="R104" s="13" t="s">
        <v>6</v>
      </c>
      <c r="S104" s="13" t="s">
        <v>7</v>
      </c>
      <c r="T104" s="13" t="s">
        <v>8</v>
      </c>
      <c r="U104" s="11" t="s">
        <v>0</v>
      </c>
      <c r="V104" s="12" t="s">
        <v>3</v>
      </c>
      <c r="W104" s="14" t="s">
        <v>4</v>
      </c>
      <c r="X104" s="12"/>
      <c r="Y104" s="10" t="s">
        <v>5</v>
      </c>
      <c r="Z104" s="10" t="s">
        <v>6</v>
      </c>
      <c r="AA104" s="13" t="s">
        <v>6</v>
      </c>
      <c r="AB104" s="13" t="s">
        <v>7</v>
      </c>
      <c r="AC104" s="13" t="s">
        <v>8</v>
      </c>
      <c r="AD104" s="11" t="s">
        <v>0</v>
      </c>
      <c r="AE104" s="12" t="s">
        <v>3</v>
      </c>
      <c r="AF104" s="14" t="s">
        <v>4</v>
      </c>
      <c r="AG104" s="12"/>
      <c r="AH104" s="10" t="s">
        <v>5</v>
      </c>
      <c r="AI104" s="10" t="s">
        <v>6</v>
      </c>
      <c r="AJ104" s="13" t="s">
        <v>6</v>
      </c>
      <c r="AK104" s="13" t="s">
        <v>7</v>
      </c>
      <c r="AL104" s="13" t="s">
        <v>8</v>
      </c>
      <c r="AM104" s="11" t="s">
        <v>0</v>
      </c>
      <c r="AN104" s="12" t="s">
        <v>3</v>
      </c>
      <c r="AO104" s="14" t="s">
        <v>4</v>
      </c>
      <c r="AP104" s="12"/>
      <c r="AQ104" s="10" t="s">
        <v>5</v>
      </c>
      <c r="AR104" s="10" t="s">
        <v>6</v>
      </c>
      <c r="AS104" s="13" t="s">
        <v>6</v>
      </c>
      <c r="AT104" s="13" t="s">
        <v>7</v>
      </c>
      <c r="AU104" s="13" t="s">
        <v>8</v>
      </c>
      <c r="AV104" s="15" t="s">
        <v>19</v>
      </c>
      <c r="AW104" s="15" t="s">
        <v>20</v>
      </c>
      <c r="AX104" s="36" t="s">
        <v>21</v>
      </c>
      <c r="AY104" s="44" t="s">
        <v>59</v>
      </c>
    </row>
    <row r="105" spans="2:51" x14ac:dyDescent="0.35">
      <c r="B105" s="34"/>
      <c r="C105" s="18" t="s">
        <v>1</v>
      </c>
      <c r="D105" s="13" t="s">
        <v>2</v>
      </c>
      <c r="E105" s="13" t="s">
        <v>1</v>
      </c>
      <c r="F105" s="13" t="s">
        <v>2</v>
      </c>
      <c r="G105" s="19" t="s">
        <v>16</v>
      </c>
      <c r="H105" s="19"/>
      <c r="I105" s="15" t="s">
        <v>16</v>
      </c>
      <c r="J105" s="15"/>
      <c r="K105" s="15"/>
      <c r="L105" s="18" t="s">
        <v>1</v>
      </c>
      <c r="M105" s="13" t="s">
        <v>2</v>
      </c>
      <c r="N105" s="13" t="s">
        <v>1</v>
      </c>
      <c r="O105" s="13" t="s">
        <v>2</v>
      </c>
      <c r="P105" s="19" t="s">
        <v>16</v>
      </c>
      <c r="Q105" s="19"/>
      <c r="R105" s="15" t="s">
        <v>16</v>
      </c>
      <c r="S105" s="15"/>
      <c r="T105" s="15"/>
      <c r="U105" s="18" t="s">
        <v>1</v>
      </c>
      <c r="V105" s="13" t="s">
        <v>2</v>
      </c>
      <c r="W105" s="13" t="s">
        <v>1</v>
      </c>
      <c r="X105" s="13" t="s">
        <v>2</v>
      </c>
      <c r="Y105" s="19" t="s">
        <v>16</v>
      </c>
      <c r="Z105" s="19"/>
      <c r="AA105" s="15" t="s">
        <v>16</v>
      </c>
      <c r="AB105" s="15"/>
      <c r="AC105" s="15"/>
      <c r="AD105" s="18" t="s">
        <v>1</v>
      </c>
      <c r="AE105" s="13" t="s">
        <v>2</v>
      </c>
      <c r="AF105" s="13" t="s">
        <v>1</v>
      </c>
      <c r="AG105" s="13" t="s">
        <v>2</v>
      </c>
      <c r="AH105" s="19" t="s">
        <v>16</v>
      </c>
      <c r="AI105" s="19"/>
      <c r="AJ105" s="15" t="s">
        <v>16</v>
      </c>
      <c r="AK105" s="15"/>
      <c r="AL105" s="15"/>
      <c r="AM105" s="18" t="s">
        <v>1</v>
      </c>
      <c r="AN105" s="13" t="s">
        <v>2</v>
      </c>
      <c r="AO105" s="13" t="s">
        <v>1</v>
      </c>
      <c r="AP105" s="13" t="s">
        <v>2</v>
      </c>
      <c r="AQ105" s="19" t="s">
        <v>16</v>
      </c>
      <c r="AR105" s="19"/>
      <c r="AS105" s="15" t="s">
        <v>16</v>
      </c>
      <c r="AT105" s="15"/>
      <c r="AU105" s="15"/>
      <c r="AV105" s="17"/>
      <c r="AW105" s="17"/>
      <c r="AX105" s="20"/>
      <c r="AY105" s="45"/>
    </row>
    <row r="106" spans="2:51" x14ac:dyDescent="0.35">
      <c r="B106" s="3" t="s">
        <v>78</v>
      </c>
      <c r="C106" s="3">
        <v>89</v>
      </c>
      <c r="D106" s="3">
        <v>0</v>
      </c>
      <c r="E106" s="3">
        <v>86</v>
      </c>
      <c r="F106" s="3">
        <v>0</v>
      </c>
      <c r="G106" s="3">
        <f t="shared" ref="G106:G111" si="151">SUM(C106:F106)</f>
        <v>175</v>
      </c>
      <c r="H106" s="3">
        <v>6</v>
      </c>
      <c r="I106" s="3">
        <f>G111</f>
        <v>166</v>
      </c>
      <c r="J106" s="3" t="str">
        <f t="shared" ref="J106:J111" si="152">IF(G106=0," ",IF(G106&gt;I106,"W",IF(G106=I106,"D",IF(G106&lt;I106,"L"))))</f>
        <v>W</v>
      </c>
      <c r="K106" s="3">
        <f t="shared" ref="K106:K111" si="153">IF(G106=0,0,IF(G106&gt;I106,2,IF(G106=I106,1,IF(G106&lt;I106,0))))</f>
        <v>2</v>
      </c>
      <c r="L106" s="3">
        <v>79</v>
      </c>
      <c r="M106" s="3">
        <v>0</v>
      </c>
      <c r="N106" s="3">
        <v>83</v>
      </c>
      <c r="O106" s="3">
        <v>1</v>
      </c>
      <c r="P106" s="3">
        <f t="shared" ref="P106:P111" si="154">SUM(L106:O106)</f>
        <v>163</v>
      </c>
      <c r="Q106" s="3">
        <v>5</v>
      </c>
      <c r="R106" s="3">
        <f>P110</f>
        <v>192</v>
      </c>
      <c r="S106" s="3" t="str">
        <f t="shared" ref="S106:S111" si="155">IF(P106=0," ",IF(P106&gt;R106,"W",IF(P106=R106,"D",IF(P106&lt;R106,"L"))))</f>
        <v>L</v>
      </c>
      <c r="T106" s="3">
        <f t="shared" ref="T106:T111" si="156">IF(P106=0,0,IF(P106&gt;R106,2,IF(P106=R106,1,IF(P106&lt;R106,0))))</f>
        <v>0</v>
      </c>
      <c r="U106" s="3">
        <v>91</v>
      </c>
      <c r="V106" s="3">
        <v>0</v>
      </c>
      <c r="W106" s="3">
        <v>83</v>
      </c>
      <c r="X106" s="3">
        <v>0</v>
      </c>
      <c r="Y106" s="3">
        <f t="shared" ref="Y106:Y111" si="157">SUM(U106:X106)</f>
        <v>174</v>
      </c>
      <c r="Z106" s="3">
        <v>4</v>
      </c>
      <c r="AA106" s="3">
        <f>Y109</f>
        <v>152</v>
      </c>
      <c r="AB106" s="3" t="str">
        <f t="shared" ref="AB106:AB111" si="158">IF(Y106=0," ",IF(Y106&gt;AA106,"W",IF(Y106=AA106,"D",IF(Y106&lt;AA106,"L"))))</f>
        <v>W</v>
      </c>
      <c r="AC106" s="3">
        <f t="shared" ref="AC106:AC111" si="159">IF(Y106=0,0,IF(Y106&gt;AA106,2,IF(Y106=AA106,1,IF(Y106&lt;AA106,0))))</f>
        <v>2</v>
      </c>
      <c r="AD106" s="3">
        <v>85</v>
      </c>
      <c r="AE106" s="3">
        <v>0</v>
      </c>
      <c r="AF106" s="3">
        <v>85</v>
      </c>
      <c r="AG106" s="3">
        <v>0</v>
      </c>
      <c r="AH106" s="3">
        <f t="shared" ref="AH106:AH111" si="160">SUM(AD106:AG106)</f>
        <v>170</v>
      </c>
      <c r="AI106" s="3">
        <v>3</v>
      </c>
      <c r="AJ106" s="3">
        <f>AH108</f>
        <v>162</v>
      </c>
      <c r="AK106" s="3" t="str">
        <f t="shared" ref="AK106:AK111" si="161">IF(AH106=0," ",IF(AH106&gt;AJ106,"W",IF(AH106=AJ106,"D",IF(AH106&lt;AJ106,"L"))))</f>
        <v>W</v>
      </c>
      <c r="AL106" s="3">
        <f t="shared" ref="AL106:AL111" si="162">IF(AH106=0,0,IF(AH106&gt;AJ106,2,IF(AH106=AJ106,1,IF(AH106&lt;AJ106,0))))</f>
        <v>2</v>
      </c>
      <c r="AM106" s="3">
        <v>88</v>
      </c>
      <c r="AN106" s="3">
        <v>0</v>
      </c>
      <c r="AO106" s="3">
        <v>93</v>
      </c>
      <c r="AP106" s="3">
        <v>1</v>
      </c>
      <c r="AQ106" s="3">
        <f>SUM(AM106:AP106)</f>
        <v>182</v>
      </c>
      <c r="AR106" s="3">
        <v>2</v>
      </c>
      <c r="AS106" s="3">
        <f>AQ107</f>
        <v>178</v>
      </c>
      <c r="AT106" s="3" t="str">
        <f t="shared" ref="AT106:AT111" si="163">IF(AQ106=0," ",IF(AQ106&gt;AS106,"W",IF(AQ106=AS106,"D",IF(AQ106&lt;AS106,"L"))))</f>
        <v>W</v>
      </c>
      <c r="AU106" s="3">
        <f t="shared" ref="AU106:AU111" si="164">IF(AQ106=0,0,IF(AQ106&gt;AS106,2,IF(AQ106=AS106,1,IF(AQ106&lt;AS106,0))))</f>
        <v>2</v>
      </c>
      <c r="AV106" s="3">
        <f t="shared" ref="AV106:AV111" si="165">K95+T95+AC95+AL95+AU95+K106+T106+AC106+AL106+AU106</f>
        <v>16</v>
      </c>
      <c r="AW106" s="3">
        <f t="shared" ref="AW106:AW111" si="166">G95+P95+Y95+AH95+AQ95+G106+P106+Y106+AH106+AQ106</f>
        <v>1736</v>
      </c>
      <c r="AX106" s="3">
        <f>AW106/10</f>
        <v>173.6</v>
      </c>
      <c r="AY106" s="3">
        <f t="shared" ref="AY106:AY111" si="167">(AQ95+G106+P106+Y106+AH106+AQ106-MIN(AQ95,G106,P106,Y106,AH106,AQ106))/5</f>
        <v>176.4</v>
      </c>
    </row>
    <row r="107" spans="2:51" x14ac:dyDescent="0.35">
      <c r="B107" s="3" t="s">
        <v>79</v>
      </c>
      <c r="C107" s="3">
        <v>88</v>
      </c>
      <c r="D107" s="3">
        <v>0</v>
      </c>
      <c r="E107" s="3">
        <v>87</v>
      </c>
      <c r="F107" s="3">
        <v>0</v>
      </c>
      <c r="G107" s="3">
        <f t="shared" si="151"/>
        <v>175</v>
      </c>
      <c r="H107" s="3">
        <v>5</v>
      </c>
      <c r="I107" s="3">
        <f>G110</f>
        <v>182</v>
      </c>
      <c r="J107" s="3" t="str">
        <f t="shared" si="152"/>
        <v>L</v>
      </c>
      <c r="K107" s="3">
        <f t="shared" si="153"/>
        <v>0</v>
      </c>
      <c r="L107" s="3">
        <v>86</v>
      </c>
      <c r="M107" s="3">
        <v>0</v>
      </c>
      <c r="N107" s="3">
        <v>89</v>
      </c>
      <c r="O107" s="3">
        <v>0</v>
      </c>
      <c r="P107" s="3">
        <f t="shared" si="154"/>
        <v>175</v>
      </c>
      <c r="Q107" s="3">
        <v>4</v>
      </c>
      <c r="R107" s="3">
        <f>P109</f>
        <v>143</v>
      </c>
      <c r="S107" s="3" t="str">
        <f t="shared" si="155"/>
        <v>W</v>
      </c>
      <c r="T107" s="3">
        <f t="shared" si="156"/>
        <v>2</v>
      </c>
      <c r="U107" s="3">
        <v>51</v>
      </c>
      <c r="V107" s="3">
        <v>0</v>
      </c>
      <c r="W107" s="3">
        <v>86</v>
      </c>
      <c r="X107" s="3">
        <v>0</v>
      </c>
      <c r="Y107" s="3">
        <f t="shared" si="157"/>
        <v>137</v>
      </c>
      <c r="Z107" s="3">
        <v>3</v>
      </c>
      <c r="AA107" s="3">
        <f>Y108</f>
        <v>165</v>
      </c>
      <c r="AB107" s="3" t="str">
        <f t="shared" si="158"/>
        <v>L</v>
      </c>
      <c r="AC107" s="3">
        <f t="shared" si="159"/>
        <v>0</v>
      </c>
      <c r="AD107" s="3">
        <v>84</v>
      </c>
      <c r="AE107" s="3">
        <v>0</v>
      </c>
      <c r="AF107" s="3">
        <v>81</v>
      </c>
      <c r="AG107" s="3">
        <v>0</v>
      </c>
      <c r="AH107" s="3">
        <f t="shared" si="160"/>
        <v>165</v>
      </c>
      <c r="AI107" s="3">
        <v>6</v>
      </c>
      <c r="AJ107" s="3">
        <f>AH111</f>
        <v>161</v>
      </c>
      <c r="AK107" s="3" t="str">
        <f t="shared" si="161"/>
        <v>W</v>
      </c>
      <c r="AL107" s="3">
        <f t="shared" si="162"/>
        <v>2</v>
      </c>
      <c r="AM107" s="3">
        <v>91</v>
      </c>
      <c r="AN107" s="3">
        <v>0</v>
      </c>
      <c r="AO107" s="3">
        <v>87</v>
      </c>
      <c r="AP107" s="3">
        <v>0</v>
      </c>
      <c r="AQ107" s="3">
        <f t="shared" ref="AQ107:AQ111" si="168">SUM(AM107:AP107)</f>
        <v>178</v>
      </c>
      <c r="AR107" s="3">
        <v>1</v>
      </c>
      <c r="AS107" s="3">
        <f>AQ106</f>
        <v>182</v>
      </c>
      <c r="AT107" s="3" t="str">
        <f t="shared" si="163"/>
        <v>L</v>
      </c>
      <c r="AU107" s="3">
        <f t="shared" si="164"/>
        <v>0</v>
      </c>
      <c r="AV107" s="3">
        <f t="shared" si="165"/>
        <v>9</v>
      </c>
      <c r="AW107" s="3">
        <f t="shared" si="166"/>
        <v>1676</v>
      </c>
      <c r="AX107" s="3">
        <f t="shared" ref="AX107:AX111" si="169">AW107/10</f>
        <v>167.6</v>
      </c>
      <c r="AY107" s="3">
        <f t="shared" si="167"/>
        <v>173.8</v>
      </c>
    </row>
    <row r="108" spans="2:51" x14ac:dyDescent="0.35">
      <c r="B108" s="3" t="s">
        <v>80</v>
      </c>
      <c r="C108" s="3">
        <v>94</v>
      </c>
      <c r="D108" s="3">
        <v>0</v>
      </c>
      <c r="E108" s="3">
        <v>0</v>
      </c>
      <c r="F108" s="3">
        <v>0</v>
      </c>
      <c r="G108" s="3">
        <f t="shared" si="151"/>
        <v>94</v>
      </c>
      <c r="H108" s="3">
        <v>4</v>
      </c>
      <c r="I108" s="3">
        <f>G109</f>
        <v>159</v>
      </c>
      <c r="J108" s="3" t="str">
        <f t="shared" si="152"/>
        <v>L</v>
      </c>
      <c r="K108" s="3">
        <f t="shared" si="153"/>
        <v>0</v>
      </c>
      <c r="L108" s="3">
        <v>71</v>
      </c>
      <c r="M108" s="3">
        <v>0</v>
      </c>
      <c r="N108" s="3">
        <v>85</v>
      </c>
      <c r="O108" s="3">
        <v>0</v>
      </c>
      <c r="P108" s="3">
        <f t="shared" si="154"/>
        <v>156</v>
      </c>
      <c r="Q108" s="3">
        <v>6</v>
      </c>
      <c r="R108" s="3">
        <f>P111</f>
        <v>160</v>
      </c>
      <c r="S108" s="3" t="str">
        <f t="shared" si="155"/>
        <v>L</v>
      </c>
      <c r="T108" s="3">
        <f t="shared" si="156"/>
        <v>0</v>
      </c>
      <c r="U108" s="3">
        <v>85</v>
      </c>
      <c r="V108" s="3">
        <v>0</v>
      </c>
      <c r="W108" s="3">
        <v>80</v>
      </c>
      <c r="X108" s="3">
        <v>0</v>
      </c>
      <c r="Y108" s="3">
        <f t="shared" si="157"/>
        <v>165</v>
      </c>
      <c r="Z108" s="3">
        <v>2</v>
      </c>
      <c r="AA108" s="3">
        <f>Y107</f>
        <v>137</v>
      </c>
      <c r="AB108" s="3" t="str">
        <f t="shared" si="158"/>
        <v>W</v>
      </c>
      <c r="AC108" s="3">
        <f t="shared" si="159"/>
        <v>2</v>
      </c>
      <c r="AD108" s="3">
        <v>84</v>
      </c>
      <c r="AE108" s="3">
        <v>1</v>
      </c>
      <c r="AF108" s="3">
        <v>77</v>
      </c>
      <c r="AG108" s="3">
        <v>0</v>
      </c>
      <c r="AH108" s="3">
        <f t="shared" si="160"/>
        <v>162</v>
      </c>
      <c r="AI108" s="3">
        <v>1</v>
      </c>
      <c r="AJ108" s="3">
        <f>AH106</f>
        <v>170</v>
      </c>
      <c r="AK108" s="3" t="str">
        <f t="shared" si="161"/>
        <v>L</v>
      </c>
      <c r="AL108" s="3">
        <f t="shared" si="162"/>
        <v>0</v>
      </c>
      <c r="AM108" s="3">
        <v>85</v>
      </c>
      <c r="AN108" s="3">
        <v>1</v>
      </c>
      <c r="AO108" s="3">
        <v>89</v>
      </c>
      <c r="AP108" s="3">
        <v>0</v>
      </c>
      <c r="AQ108" s="3">
        <f t="shared" si="168"/>
        <v>175</v>
      </c>
      <c r="AR108" s="3">
        <v>5</v>
      </c>
      <c r="AS108" s="3">
        <f>AQ110</f>
        <v>187</v>
      </c>
      <c r="AT108" s="3" t="str">
        <f t="shared" si="163"/>
        <v>L</v>
      </c>
      <c r="AU108" s="3">
        <f t="shared" si="164"/>
        <v>0</v>
      </c>
      <c r="AV108" s="3">
        <f t="shared" si="165"/>
        <v>3</v>
      </c>
      <c r="AW108" s="3">
        <f t="shared" si="166"/>
        <v>1248</v>
      </c>
      <c r="AX108" s="3">
        <f t="shared" si="169"/>
        <v>124.8</v>
      </c>
      <c r="AY108" s="3">
        <f t="shared" si="167"/>
        <v>150.4</v>
      </c>
    </row>
    <row r="109" spans="2:51" x14ac:dyDescent="0.35">
      <c r="B109" s="3" t="s">
        <v>81</v>
      </c>
      <c r="C109" s="3">
        <v>73</v>
      </c>
      <c r="D109" s="3">
        <v>0</v>
      </c>
      <c r="E109" s="3">
        <v>86</v>
      </c>
      <c r="F109" s="3">
        <v>0</v>
      </c>
      <c r="G109" s="3">
        <f t="shared" si="151"/>
        <v>159</v>
      </c>
      <c r="H109" s="3">
        <v>3</v>
      </c>
      <c r="I109" s="3">
        <f>G108</f>
        <v>94</v>
      </c>
      <c r="J109" s="3" t="str">
        <f t="shared" si="152"/>
        <v>W</v>
      </c>
      <c r="K109" s="3">
        <f t="shared" si="153"/>
        <v>2</v>
      </c>
      <c r="L109" s="3">
        <v>74</v>
      </c>
      <c r="M109" s="3">
        <v>0</v>
      </c>
      <c r="N109" s="3">
        <v>69</v>
      </c>
      <c r="O109" s="3">
        <v>0</v>
      </c>
      <c r="P109" s="3">
        <f t="shared" si="154"/>
        <v>143</v>
      </c>
      <c r="Q109" s="3">
        <v>2</v>
      </c>
      <c r="R109" s="3">
        <f>P107</f>
        <v>175</v>
      </c>
      <c r="S109" s="3" t="str">
        <f t="shared" si="155"/>
        <v>L</v>
      </c>
      <c r="T109" s="3">
        <f t="shared" si="156"/>
        <v>0</v>
      </c>
      <c r="U109" s="3">
        <v>71</v>
      </c>
      <c r="V109" s="3">
        <v>0</v>
      </c>
      <c r="W109" s="3">
        <v>81</v>
      </c>
      <c r="X109" s="3">
        <v>0</v>
      </c>
      <c r="Y109" s="3">
        <f t="shared" si="157"/>
        <v>152</v>
      </c>
      <c r="Z109" s="3">
        <v>1</v>
      </c>
      <c r="AA109" s="3">
        <f>Y106</f>
        <v>174</v>
      </c>
      <c r="AB109" s="3" t="str">
        <f t="shared" si="158"/>
        <v>L</v>
      </c>
      <c r="AC109" s="3">
        <f t="shared" si="159"/>
        <v>0</v>
      </c>
      <c r="AD109" s="3">
        <v>85</v>
      </c>
      <c r="AE109" s="3">
        <v>0</v>
      </c>
      <c r="AF109" s="3">
        <v>59</v>
      </c>
      <c r="AG109" s="3">
        <v>0</v>
      </c>
      <c r="AH109" s="3">
        <f t="shared" si="160"/>
        <v>144</v>
      </c>
      <c r="AI109" s="3">
        <v>5</v>
      </c>
      <c r="AJ109" s="3">
        <f>AH110</f>
        <v>179</v>
      </c>
      <c r="AK109" s="3" t="str">
        <f t="shared" si="161"/>
        <v>L</v>
      </c>
      <c r="AL109" s="3">
        <f t="shared" si="162"/>
        <v>0</v>
      </c>
      <c r="AM109" s="3">
        <v>86</v>
      </c>
      <c r="AN109" s="3">
        <v>0</v>
      </c>
      <c r="AO109" s="3">
        <v>74</v>
      </c>
      <c r="AP109" s="3">
        <v>0</v>
      </c>
      <c r="AQ109" s="3">
        <f t="shared" si="168"/>
        <v>160</v>
      </c>
      <c r="AR109" s="3">
        <v>6</v>
      </c>
      <c r="AS109" s="3">
        <f>AQ111</f>
        <v>163</v>
      </c>
      <c r="AT109" s="3" t="str">
        <f t="shared" si="163"/>
        <v>L</v>
      </c>
      <c r="AU109" s="3">
        <f t="shared" si="164"/>
        <v>0</v>
      </c>
      <c r="AV109" s="3">
        <f t="shared" si="165"/>
        <v>6</v>
      </c>
      <c r="AW109" s="3">
        <f t="shared" si="166"/>
        <v>1559</v>
      </c>
      <c r="AX109" s="3">
        <f t="shared" si="169"/>
        <v>155.9</v>
      </c>
      <c r="AY109" s="3">
        <f t="shared" si="167"/>
        <v>154.6</v>
      </c>
    </row>
    <row r="110" spans="2:51" x14ac:dyDescent="0.35">
      <c r="B110" s="46" t="s">
        <v>82</v>
      </c>
      <c r="C110" s="3">
        <v>90</v>
      </c>
      <c r="D110" s="3">
        <v>0</v>
      </c>
      <c r="E110" s="3">
        <v>92</v>
      </c>
      <c r="F110" s="3">
        <v>0</v>
      </c>
      <c r="G110" s="3">
        <f t="shared" si="151"/>
        <v>182</v>
      </c>
      <c r="H110" s="3">
        <v>2</v>
      </c>
      <c r="I110" s="3">
        <f>G107</f>
        <v>175</v>
      </c>
      <c r="J110" s="3" t="str">
        <f t="shared" si="152"/>
        <v>W</v>
      </c>
      <c r="K110" s="3">
        <f t="shared" si="153"/>
        <v>2</v>
      </c>
      <c r="L110" s="3">
        <v>96</v>
      </c>
      <c r="M110" s="3">
        <v>2</v>
      </c>
      <c r="N110" s="3">
        <v>93</v>
      </c>
      <c r="O110" s="3">
        <v>1</v>
      </c>
      <c r="P110" s="3">
        <f t="shared" si="154"/>
        <v>192</v>
      </c>
      <c r="Q110" s="3">
        <v>1</v>
      </c>
      <c r="R110" s="3">
        <f>P106</f>
        <v>163</v>
      </c>
      <c r="S110" s="3" t="str">
        <f t="shared" si="155"/>
        <v>W</v>
      </c>
      <c r="T110" s="3">
        <f t="shared" si="156"/>
        <v>2</v>
      </c>
      <c r="U110" s="3">
        <v>94</v>
      </c>
      <c r="V110" s="3">
        <v>0</v>
      </c>
      <c r="W110" s="3">
        <v>94</v>
      </c>
      <c r="X110" s="3">
        <v>0</v>
      </c>
      <c r="Y110" s="3">
        <f t="shared" si="157"/>
        <v>188</v>
      </c>
      <c r="Z110" s="3">
        <v>6</v>
      </c>
      <c r="AA110" s="3">
        <f>Y111</f>
        <v>168</v>
      </c>
      <c r="AB110" s="3" t="str">
        <f t="shared" si="158"/>
        <v>W</v>
      </c>
      <c r="AC110" s="3">
        <f t="shared" si="159"/>
        <v>2</v>
      </c>
      <c r="AD110" s="3">
        <v>92</v>
      </c>
      <c r="AE110" s="3">
        <v>0</v>
      </c>
      <c r="AF110" s="3">
        <v>87</v>
      </c>
      <c r="AG110" s="3">
        <v>0</v>
      </c>
      <c r="AH110" s="3">
        <f t="shared" si="160"/>
        <v>179</v>
      </c>
      <c r="AI110" s="3">
        <v>4</v>
      </c>
      <c r="AJ110" s="3">
        <f>AH109</f>
        <v>144</v>
      </c>
      <c r="AK110" s="3" t="str">
        <f t="shared" si="161"/>
        <v>W</v>
      </c>
      <c r="AL110" s="3">
        <f t="shared" si="162"/>
        <v>2</v>
      </c>
      <c r="AM110" s="3">
        <v>94</v>
      </c>
      <c r="AN110" s="3">
        <v>1</v>
      </c>
      <c r="AO110" s="3">
        <v>92</v>
      </c>
      <c r="AP110" s="3">
        <v>0</v>
      </c>
      <c r="AQ110" s="3">
        <f t="shared" si="168"/>
        <v>187</v>
      </c>
      <c r="AR110" s="3">
        <v>3</v>
      </c>
      <c r="AS110" s="3">
        <f>AQ108</f>
        <v>175</v>
      </c>
      <c r="AT110" s="3" t="str">
        <f t="shared" si="163"/>
        <v>W</v>
      </c>
      <c r="AU110" s="3">
        <f t="shared" si="164"/>
        <v>2</v>
      </c>
      <c r="AV110" s="3">
        <f t="shared" si="165"/>
        <v>20</v>
      </c>
      <c r="AW110" s="3">
        <f t="shared" si="166"/>
        <v>1861</v>
      </c>
      <c r="AX110" s="3">
        <f t="shared" si="169"/>
        <v>186.1</v>
      </c>
      <c r="AY110" s="3">
        <f t="shared" si="167"/>
        <v>189</v>
      </c>
    </row>
    <row r="111" spans="2:51" x14ac:dyDescent="0.35">
      <c r="B111" s="3" t="s">
        <v>83</v>
      </c>
      <c r="C111" s="3">
        <v>79</v>
      </c>
      <c r="D111" s="3">
        <v>0</v>
      </c>
      <c r="E111" s="3">
        <v>86</v>
      </c>
      <c r="F111" s="3">
        <v>1</v>
      </c>
      <c r="G111" s="3">
        <f t="shared" si="151"/>
        <v>166</v>
      </c>
      <c r="H111" s="3">
        <v>1</v>
      </c>
      <c r="I111" s="3">
        <f>G106</f>
        <v>175</v>
      </c>
      <c r="J111" s="3" t="str">
        <f t="shared" si="152"/>
        <v>L</v>
      </c>
      <c r="K111" s="3">
        <f t="shared" si="153"/>
        <v>0</v>
      </c>
      <c r="L111" s="3">
        <v>81</v>
      </c>
      <c r="M111" s="3">
        <v>0</v>
      </c>
      <c r="N111" s="3">
        <v>79</v>
      </c>
      <c r="O111" s="3">
        <v>0</v>
      </c>
      <c r="P111" s="3">
        <f t="shared" si="154"/>
        <v>160</v>
      </c>
      <c r="Q111" s="3">
        <v>3</v>
      </c>
      <c r="R111" s="3">
        <f>P108</f>
        <v>156</v>
      </c>
      <c r="S111" s="3" t="str">
        <f t="shared" si="155"/>
        <v>W</v>
      </c>
      <c r="T111" s="3">
        <f t="shared" si="156"/>
        <v>2</v>
      </c>
      <c r="U111" s="3">
        <v>81</v>
      </c>
      <c r="V111" s="3">
        <v>0</v>
      </c>
      <c r="W111" s="3">
        <v>87</v>
      </c>
      <c r="X111" s="3">
        <v>0</v>
      </c>
      <c r="Y111" s="3">
        <f t="shared" si="157"/>
        <v>168</v>
      </c>
      <c r="Z111" s="3">
        <v>5</v>
      </c>
      <c r="AA111" s="3">
        <f>Y110</f>
        <v>188</v>
      </c>
      <c r="AB111" s="3" t="str">
        <f t="shared" si="158"/>
        <v>L</v>
      </c>
      <c r="AC111" s="3">
        <f t="shared" si="159"/>
        <v>0</v>
      </c>
      <c r="AD111" s="3">
        <v>79</v>
      </c>
      <c r="AE111" s="3">
        <v>0</v>
      </c>
      <c r="AF111" s="3">
        <v>82</v>
      </c>
      <c r="AG111" s="3">
        <v>0</v>
      </c>
      <c r="AH111" s="3">
        <f t="shared" si="160"/>
        <v>161</v>
      </c>
      <c r="AI111" s="3">
        <v>2</v>
      </c>
      <c r="AJ111" s="3">
        <f>AH107</f>
        <v>165</v>
      </c>
      <c r="AK111" s="3" t="str">
        <f t="shared" si="161"/>
        <v>L</v>
      </c>
      <c r="AL111" s="3">
        <f t="shared" si="162"/>
        <v>0</v>
      </c>
      <c r="AM111" s="3">
        <v>82</v>
      </c>
      <c r="AN111" s="3">
        <v>0</v>
      </c>
      <c r="AO111" s="3">
        <v>81</v>
      </c>
      <c r="AP111" s="3">
        <v>0</v>
      </c>
      <c r="AQ111" s="3">
        <f t="shared" si="168"/>
        <v>163</v>
      </c>
      <c r="AR111" s="3">
        <v>4</v>
      </c>
      <c r="AS111" s="3">
        <f>AQ109</f>
        <v>160</v>
      </c>
      <c r="AT111" s="3" t="str">
        <f t="shared" si="163"/>
        <v>W</v>
      </c>
      <c r="AU111" s="3">
        <f t="shared" si="164"/>
        <v>2</v>
      </c>
      <c r="AV111" s="3">
        <f t="shared" si="165"/>
        <v>6</v>
      </c>
      <c r="AW111" s="3">
        <f t="shared" si="166"/>
        <v>1595</v>
      </c>
      <c r="AX111" s="3">
        <f t="shared" si="169"/>
        <v>159.5</v>
      </c>
      <c r="AY111" s="3">
        <f t="shared" si="167"/>
        <v>163.6</v>
      </c>
    </row>
    <row r="114" spans="2:51" x14ac:dyDescent="0.35">
      <c r="B114" s="31"/>
      <c r="C114" s="37" t="s">
        <v>9</v>
      </c>
      <c r="D114" s="38"/>
      <c r="E114" s="38"/>
      <c r="F114" s="38"/>
      <c r="G114" s="38"/>
      <c r="H114" s="38"/>
      <c r="I114" s="38"/>
      <c r="J114" s="38"/>
      <c r="K114" s="39" t="s">
        <v>3</v>
      </c>
      <c r="L114" s="40" t="s">
        <v>17</v>
      </c>
      <c r="M114" s="38"/>
      <c r="N114" s="38"/>
      <c r="O114" s="38"/>
      <c r="P114" s="38"/>
      <c r="Q114" s="38"/>
      <c r="R114" s="38"/>
      <c r="S114" s="38"/>
      <c r="T114" s="39" t="s">
        <v>3</v>
      </c>
      <c r="U114" s="40" t="s">
        <v>27</v>
      </c>
      <c r="V114" s="38"/>
      <c r="W114" s="38"/>
      <c r="X114" s="38"/>
      <c r="Y114" s="38"/>
      <c r="Z114" s="38"/>
      <c r="AA114" s="38"/>
      <c r="AB114" s="38"/>
      <c r="AC114" s="39" t="s">
        <v>3</v>
      </c>
      <c r="AD114" s="40" t="s">
        <v>51</v>
      </c>
      <c r="AE114" s="38"/>
      <c r="AF114" s="38"/>
      <c r="AG114" s="38"/>
      <c r="AH114" s="38"/>
      <c r="AI114" s="38"/>
      <c r="AJ114" s="38"/>
      <c r="AK114" s="38"/>
      <c r="AL114" s="39" t="s">
        <v>3</v>
      </c>
      <c r="AM114" s="37" t="s">
        <v>28</v>
      </c>
      <c r="AN114" s="38"/>
      <c r="AO114" s="38"/>
      <c r="AP114" s="38"/>
      <c r="AQ114" s="38"/>
      <c r="AR114" s="38"/>
      <c r="AS114" s="38"/>
      <c r="AT114" s="38"/>
      <c r="AU114" s="41"/>
    </row>
    <row r="115" spans="2:51" x14ac:dyDescent="0.35">
      <c r="B115" s="32" t="s">
        <v>57</v>
      </c>
      <c r="C115" s="11" t="s">
        <v>0</v>
      </c>
      <c r="D115" s="12" t="s">
        <v>3</v>
      </c>
      <c r="E115" s="14" t="s">
        <v>4</v>
      </c>
      <c r="F115" s="12"/>
      <c r="G115" s="10" t="s">
        <v>5</v>
      </c>
      <c r="H115" s="10" t="s">
        <v>6</v>
      </c>
      <c r="I115" s="13" t="s">
        <v>6</v>
      </c>
      <c r="J115" s="13" t="s">
        <v>7</v>
      </c>
      <c r="K115" s="13" t="s">
        <v>8</v>
      </c>
      <c r="L115" s="11" t="s">
        <v>0</v>
      </c>
      <c r="M115" s="12" t="s">
        <v>3</v>
      </c>
      <c r="N115" s="14" t="s">
        <v>4</v>
      </c>
      <c r="O115" s="12"/>
      <c r="P115" s="10" t="s">
        <v>5</v>
      </c>
      <c r="Q115" s="10" t="s">
        <v>6</v>
      </c>
      <c r="R115" s="13" t="s">
        <v>6</v>
      </c>
      <c r="S115" s="13" t="s">
        <v>7</v>
      </c>
      <c r="T115" s="13" t="s">
        <v>8</v>
      </c>
      <c r="U115" s="22" t="s">
        <v>0</v>
      </c>
      <c r="V115" s="23" t="s">
        <v>3</v>
      </c>
      <c r="W115" s="24" t="s">
        <v>4</v>
      </c>
      <c r="X115" s="23"/>
      <c r="Y115" s="19" t="s">
        <v>5</v>
      </c>
      <c r="Z115" s="19" t="s">
        <v>6</v>
      </c>
      <c r="AA115" s="15" t="s">
        <v>6</v>
      </c>
      <c r="AB115" s="15" t="s">
        <v>7</v>
      </c>
      <c r="AC115" s="15" t="s">
        <v>8</v>
      </c>
      <c r="AD115" s="22" t="s">
        <v>0</v>
      </c>
      <c r="AE115" s="23" t="s">
        <v>3</v>
      </c>
      <c r="AF115" s="24" t="s">
        <v>4</v>
      </c>
      <c r="AG115" s="23"/>
      <c r="AH115" s="19" t="s">
        <v>5</v>
      </c>
      <c r="AI115" s="19" t="s">
        <v>6</v>
      </c>
      <c r="AJ115" s="15" t="s">
        <v>6</v>
      </c>
      <c r="AK115" s="15" t="s">
        <v>7</v>
      </c>
      <c r="AL115" s="15" t="s">
        <v>8</v>
      </c>
      <c r="AM115" s="11" t="s">
        <v>0</v>
      </c>
      <c r="AN115" s="12" t="s">
        <v>3</v>
      </c>
      <c r="AO115" s="14" t="s">
        <v>4</v>
      </c>
      <c r="AP115" s="12"/>
      <c r="AQ115" s="10" t="s">
        <v>5</v>
      </c>
      <c r="AR115" s="10" t="s">
        <v>6</v>
      </c>
      <c r="AS115" s="13" t="s">
        <v>6</v>
      </c>
      <c r="AT115" s="13" t="s">
        <v>7</v>
      </c>
      <c r="AU115" s="13" t="s">
        <v>8</v>
      </c>
    </row>
    <row r="116" spans="2:51" x14ac:dyDescent="0.35">
      <c r="B116" s="33"/>
      <c r="C116" s="18" t="s">
        <v>1</v>
      </c>
      <c r="D116" s="13" t="s">
        <v>2</v>
      </c>
      <c r="E116" s="13" t="s">
        <v>1</v>
      </c>
      <c r="F116" s="13" t="s">
        <v>2</v>
      </c>
      <c r="G116" s="19" t="s">
        <v>16</v>
      </c>
      <c r="H116" s="19"/>
      <c r="I116" s="15" t="s">
        <v>16</v>
      </c>
      <c r="J116" s="15"/>
      <c r="K116" s="15"/>
      <c r="L116" s="18" t="s">
        <v>1</v>
      </c>
      <c r="M116" s="13" t="s">
        <v>2</v>
      </c>
      <c r="N116" s="13" t="s">
        <v>1</v>
      </c>
      <c r="O116" s="13" t="s">
        <v>2</v>
      </c>
      <c r="P116" s="19" t="s">
        <v>16</v>
      </c>
      <c r="Q116" s="19"/>
      <c r="R116" s="15" t="s">
        <v>16</v>
      </c>
      <c r="S116" s="15"/>
      <c r="T116" s="15"/>
      <c r="U116" s="18" t="s">
        <v>1</v>
      </c>
      <c r="V116" s="13" t="s">
        <v>2</v>
      </c>
      <c r="W116" s="13" t="s">
        <v>1</v>
      </c>
      <c r="X116" s="13" t="s">
        <v>2</v>
      </c>
      <c r="Y116" s="19" t="s">
        <v>16</v>
      </c>
      <c r="Z116" s="19"/>
      <c r="AA116" s="15" t="s">
        <v>16</v>
      </c>
      <c r="AB116" s="15"/>
      <c r="AC116" s="15"/>
      <c r="AD116" s="18" t="s">
        <v>1</v>
      </c>
      <c r="AE116" s="13" t="s">
        <v>2</v>
      </c>
      <c r="AF116" s="13" t="s">
        <v>1</v>
      </c>
      <c r="AG116" s="13" t="s">
        <v>2</v>
      </c>
      <c r="AH116" s="19" t="s">
        <v>16</v>
      </c>
      <c r="AI116" s="19"/>
      <c r="AJ116" s="15" t="s">
        <v>16</v>
      </c>
      <c r="AK116" s="15"/>
      <c r="AL116" s="15"/>
      <c r="AM116" s="18" t="s">
        <v>1</v>
      </c>
      <c r="AN116" s="13" t="s">
        <v>2</v>
      </c>
      <c r="AO116" s="13" t="s">
        <v>1</v>
      </c>
      <c r="AP116" s="13" t="s">
        <v>2</v>
      </c>
      <c r="AQ116" s="19" t="s">
        <v>16</v>
      </c>
      <c r="AR116" s="19"/>
      <c r="AS116" s="15" t="s">
        <v>16</v>
      </c>
      <c r="AT116" s="15"/>
      <c r="AU116" s="15"/>
    </row>
    <row r="117" spans="2:51" x14ac:dyDescent="0.35">
      <c r="B117" s="3" t="s">
        <v>84</v>
      </c>
      <c r="C117" s="3">
        <v>82</v>
      </c>
      <c r="D117" s="3">
        <v>1</v>
      </c>
      <c r="E117" s="3">
        <v>86</v>
      </c>
      <c r="F117" s="3">
        <v>0</v>
      </c>
      <c r="G117" s="3">
        <f t="shared" ref="G117:G122" si="170">SUM(C117:F117)</f>
        <v>169</v>
      </c>
      <c r="H117" s="3">
        <v>6</v>
      </c>
      <c r="I117" s="3">
        <f>G122</f>
        <v>163</v>
      </c>
      <c r="J117" s="3" t="str">
        <f t="shared" ref="J117:J122" si="171">IF(G117=0," ",IF(G117&gt;I117,"W",IF(G117=I117,"D",IF(G117&lt;I117,"L"))))</f>
        <v>W</v>
      </c>
      <c r="K117" s="3">
        <f t="shared" ref="K117:K122" si="172">IF(G117=0,0,IF(G117&gt;I117,2,IF(G117=I117,1,IF(G117&lt;I117,0))))</f>
        <v>2</v>
      </c>
      <c r="L117" s="3">
        <v>85</v>
      </c>
      <c r="M117" s="3">
        <v>0</v>
      </c>
      <c r="N117" s="3">
        <v>76</v>
      </c>
      <c r="O117" s="3">
        <v>0</v>
      </c>
      <c r="P117" s="3">
        <f t="shared" ref="P117:P122" si="173">SUM(L117:O117)</f>
        <v>161</v>
      </c>
      <c r="Q117" s="3">
        <v>5</v>
      </c>
      <c r="R117" s="3">
        <f>P121</f>
        <v>172</v>
      </c>
      <c r="S117" s="3" t="str">
        <f t="shared" ref="S117:S122" si="174">IF(P117=0," ",IF(P117&gt;R117,"W",IF(P117=R117,"D",IF(P117&lt;R117,"L"))))</f>
        <v>L</v>
      </c>
      <c r="T117" s="3">
        <f t="shared" ref="T117:T122" si="175">IF(P117=0,0,IF(P117&gt;R117,2,IF(P117=R117,1,IF(P117&lt;R117,0))))</f>
        <v>0</v>
      </c>
      <c r="U117" s="3">
        <v>79</v>
      </c>
      <c r="V117" s="3">
        <v>0</v>
      </c>
      <c r="W117" s="3">
        <v>88</v>
      </c>
      <c r="X117" s="3">
        <v>1</v>
      </c>
      <c r="Y117" s="3">
        <f t="shared" ref="Y117:Y122" si="176">SUM(U117:X117)</f>
        <v>168</v>
      </c>
      <c r="Z117" s="3">
        <v>4</v>
      </c>
      <c r="AA117" s="3">
        <f>Y120</f>
        <v>130</v>
      </c>
      <c r="AB117" s="3" t="str">
        <f t="shared" ref="AB117:AB122" si="177">IF(Y117=0," ",IF(Y117&gt;AA117,"W",IF(Y117=AA117,"D",IF(Y117&lt;AA117,"L"))))</f>
        <v>W</v>
      </c>
      <c r="AC117" s="3">
        <f t="shared" ref="AC117:AC122" si="178">IF(Y117=0,0,IF(Y117&gt;AA117,2,IF(Y117=AA117,1,IF(Y117&lt;AA117,0))))</f>
        <v>2</v>
      </c>
      <c r="AD117" s="3">
        <v>86</v>
      </c>
      <c r="AE117" s="3">
        <v>0</v>
      </c>
      <c r="AF117" s="3">
        <v>82</v>
      </c>
      <c r="AG117" s="3">
        <v>0</v>
      </c>
      <c r="AH117" s="3">
        <f>SUM(AD117:AG117)</f>
        <v>168</v>
      </c>
      <c r="AI117" s="3">
        <v>3</v>
      </c>
      <c r="AJ117" s="3">
        <f>AH119</f>
        <v>146</v>
      </c>
      <c r="AK117" s="3" t="str">
        <f t="shared" ref="AK117:AK122" si="179">IF(AH117=0," ",IF(AH117&gt;AJ117,"W",IF(AH117=AJ117,"D",IF(AH117&lt;AJ117,"L"))))</f>
        <v>W</v>
      </c>
      <c r="AL117" s="3">
        <f t="shared" ref="AL117:AL122" si="180">IF(AH117=0,0,IF(AH117&gt;AJ117,2,IF(AH117=AJ117,1,IF(AH117&lt;AJ117,0))))</f>
        <v>2</v>
      </c>
      <c r="AM117" s="3">
        <v>90</v>
      </c>
      <c r="AN117" s="3">
        <v>1</v>
      </c>
      <c r="AO117" s="3">
        <v>87</v>
      </c>
      <c r="AP117" s="3">
        <v>0</v>
      </c>
      <c r="AQ117" s="3">
        <f>SUM(AM117:AP117)</f>
        <v>178</v>
      </c>
      <c r="AR117" s="3">
        <v>2</v>
      </c>
      <c r="AS117" s="3">
        <f>AQ118</f>
        <v>165</v>
      </c>
      <c r="AT117" s="3" t="str">
        <f t="shared" ref="AT117:AT122" si="181">IF(AQ117=0," ",IF(AQ117&gt;AS117,"W",IF(AQ117=AS117,"D",IF(AQ117&lt;AS117,"L"))))</f>
        <v>W</v>
      </c>
      <c r="AU117" s="3">
        <f t="shared" ref="AU117:AU122" si="182">IF(AQ117=0,0,IF(AQ117&gt;AS117,2,IF(AQ117=AS117,1,IF(AQ117&lt;AS117,0))))</f>
        <v>2</v>
      </c>
    </row>
    <row r="118" spans="2:51" x14ac:dyDescent="0.35">
      <c r="B118" s="3" t="s">
        <v>85</v>
      </c>
      <c r="C118" s="3">
        <v>0</v>
      </c>
      <c r="D118" s="3">
        <v>0</v>
      </c>
      <c r="E118" s="3">
        <v>0</v>
      </c>
      <c r="F118" s="3">
        <v>0</v>
      </c>
      <c r="G118" s="3">
        <f t="shared" si="170"/>
        <v>0</v>
      </c>
      <c r="H118" s="3">
        <v>5</v>
      </c>
      <c r="I118" s="3">
        <f>G121</f>
        <v>139</v>
      </c>
      <c r="J118" s="3" t="str">
        <f t="shared" si="171"/>
        <v xml:space="preserve"> </v>
      </c>
      <c r="K118" s="3">
        <f t="shared" si="172"/>
        <v>0</v>
      </c>
      <c r="L118" s="3">
        <v>79</v>
      </c>
      <c r="M118" s="3">
        <v>0</v>
      </c>
      <c r="N118" s="3">
        <v>36</v>
      </c>
      <c r="O118" s="3">
        <v>0</v>
      </c>
      <c r="P118" s="3">
        <f t="shared" si="173"/>
        <v>115</v>
      </c>
      <c r="Q118" s="3">
        <v>4</v>
      </c>
      <c r="R118" s="3">
        <f>P120</f>
        <v>157</v>
      </c>
      <c r="S118" s="3" t="str">
        <f t="shared" si="174"/>
        <v>L</v>
      </c>
      <c r="T118" s="3">
        <f t="shared" si="175"/>
        <v>0</v>
      </c>
      <c r="U118" s="3">
        <v>61</v>
      </c>
      <c r="V118" s="3">
        <v>0</v>
      </c>
      <c r="W118" s="3">
        <v>79</v>
      </c>
      <c r="X118" s="3">
        <v>0</v>
      </c>
      <c r="Y118" s="3">
        <f t="shared" si="176"/>
        <v>140</v>
      </c>
      <c r="Z118" s="3">
        <v>3</v>
      </c>
      <c r="AA118" s="3">
        <f>Y119</f>
        <v>145</v>
      </c>
      <c r="AB118" s="3" t="str">
        <f t="shared" si="177"/>
        <v>L</v>
      </c>
      <c r="AC118" s="3">
        <f t="shared" si="178"/>
        <v>0</v>
      </c>
      <c r="AD118" s="3">
        <v>76</v>
      </c>
      <c r="AE118" s="3">
        <v>0</v>
      </c>
      <c r="AF118" s="3">
        <v>65</v>
      </c>
      <c r="AG118" s="3">
        <v>1</v>
      </c>
      <c r="AH118" s="3">
        <f>SUM(AD118:AG118)</f>
        <v>142</v>
      </c>
      <c r="AI118" s="3">
        <v>6</v>
      </c>
      <c r="AJ118" s="3">
        <f>AH122</f>
        <v>169</v>
      </c>
      <c r="AK118" s="3" t="str">
        <f t="shared" si="179"/>
        <v>L</v>
      </c>
      <c r="AL118" s="3">
        <f t="shared" si="180"/>
        <v>0</v>
      </c>
      <c r="AM118" s="3">
        <v>87</v>
      </c>
      <c r="AN118" s="3">
        <v>0</v>
      </c>
      <c r="AO118" s="3">
        <v>78</v>
      </c>
      <c r="AP118" s="3">
        <v>0</v>
      </c>
      <c r="AQ118" s="3">
        <f t="shared" ref="AQ118:AQ122" si="183">SUM(AM118:AP118)</f>
        <v>165</v>
      </c>
      <c r="AR118" s="3">
        <v>1</v>
      </c>
      <c r="AS118" s="3">
        <f>AQ117</f>
        <v>178</v>
      </c>
      <c r="AT118" s="3" t="str">
        <f t="shared" si="181"/>
        <v>L</v>
      </c>
      <c r="AU118" s="3">
        <f t="shared" si="182"/>
        <v>0</v>
      </c>
    </row>
    <row r="119" spans="2:51" x14ac:dyDescent="0.35">
      <c r="B119" s="3" t="s">
        <v>86</v>
      </c>
      <c r="C119" s="3">
        <v>80</v>
      </c>
      <c r="D119" s="3">
        <v>0</v>
      </c>
      <c r="E119" s="3">
        <v>80</v>
      </c>
      <c r="F119" s="3">
        <v>0</v>
      </c>
      <c r="G119" s="3">
        <f t="shared" si="170"/>
        <v>160</v>
      </c>
      <c r="H119" s="3">
        <v>4</v>
      </c>
      <c r="I119" s="3">
        <f>G120</f>
        <v>151</v>
      </c>
      <c r="J119" s="3" t="str">
        <f t="shared" si="171"/>
        <v>W</v>
      </c>
      <c r="K119" s="3">
        <f t="shared" si="172"/>
        <v>2</v>
      </c>
      <c r="L119" s="3">
        <v>69</v>
      </c>
      <c r="M119" s="3">
        <v>0</v>
      </c>
      <c r="N119" s="3">
        <v>73</v>
      </c>
      <c r="O119" s="3">
        <v>0</v>
      </c>
      <c r="P119" s="3">
        <f t="shared" si="173"/>
        <v>142</v>
      </c>
      <c r="Q119" s="3">
        <v>6</v>
      </c>
      <c r="R119" s="3">
        <f>P122</f>
        <v>102</v>
      </c>
      <c r="S119" s="3" t="str">
        <f t="shared" si="174"/>
        <v>W</v>
      </c>
      <c r="T119" s="3">
        <f t="shared" si="175"/>
        <v>2</v>
      </c>
      <c r="U119" s="3">
        <v>64</v>
      </c>
      <c r="V119" s="3">
        <v>0</v>
      </c>
      <c r="W119" s="3">
        <v>81</v>
      </c>
      <c r="X119" s="3">
        <v>0</v>
      </c>
      <c r="Y119" s="3">
        <f t="shared" si="176"/>
        <v>145</v>
      </c>
      <c r="Z119" s="3">
        <v>2</v>
      </c>
      <c r="AA119" s="3">
        <f>Y118</f>
        <v>140</v>
      </c>
      <c r="AB119" s="3" t="str">
        <f t="shared" si="177"/>
        <v>W</v>
      </c>
      <c r="AC119" s="3">
        <f t="shared" si="178"/>
        <v>2</v>
      </c>
      <c r="AD119" s="3">
        <v>70</v>
      </c>
      <c r="AE119" s="3">
        <v>0</v>
      </c>
      <c r="AF119" s="3">
        <v>76</v>
      </c>
      <c r="AG119" s="3">
        <v>0</v>
      </c>
      <c r="AH119" s="3">
        <f t="shared" ref="AH119:AH122" si="184">SUM(AD119:AG119)</f>
        <v>146</v>
      </c>
      <c r="AI119" s="3">
        <v>1</v>
      </c>
      <c r="AJ119" s="3">
        <f>AH117</f>
        <v>168</v>
      </c>
      <c r="AK119" s="3" t="str">
        <f t="shared" si="179"/>
        <v>L</v>
      </c>
      <c r="AL119" s="3">
        <f t="shared" si="180"/>
        <v>0</v>
      </c>
      <c r="AM119" s="3">
        <v>73</v>
      </c>
      <c r="AN119" s="3">
        <v>0</v>
      </c>
      <c r="AO119" s="3">
        <v>71</v>
      </c>
      <c r="AP119" s="3">
        <v>0</v>
      </c>
      <c r="AQ119" s="3">
        <f t="shared" si="183"/>
        <v>144</v>
      </c>
      <c r="AR119" s="3">
        <v>5</v>
      </c>
      <c r="AS119" s="3">
        <f>AQ121</f>
        <v>155</v>
      </c>
      <c r="AT119" s="3" t="str">
        <f t="shared" si="181"/>
        <v>L</v>
      </c>
      <c r="AU119" s="3">
        <f t="shared" si="182"/>
        <v>0</v>
      </c>
    </row>
    <row r="120" spans="2:51" x14ac:dyDescent="0.35">
      <c r="B120" s="3" t="s">
        <v>87</v>
      </c>
      <c r="C120" s="3">
        <v>74</v>
      </c>
      <c r="D120" s="3">
        <v>0</v>
      </c>
      <c r="E120" s="3">
        <v>77</v>
      </c>
      <c r="F120" s="3">
        <v>0</v>
      </c>
      <c r="G120" s="3">
        <f t="shared" si="170"/>
        <v>151</v>
      </c>
      <c r="H120" s="3">
        <v>3</v>
      </c>
      <c r="I120" s="3">
        <f>G119</f>
        <v>160</v>
      </c>
      <c r="J120" s="3" t="str">
        <f t="shared" si="171"/>
        <v>L</v>
      </c>
      <c r="K120" s="3">
        <f t="shared" si="172"/>
        <v>0</v>
      </c>
      <c r="L120" s="3">
        <v>72</v>
      </c>
      <c r="M120" s="3">
        <v>0</v>
      </c>
      <c r="N120" s="3">
        <v>85</v>
      </c>
      <c r="O120" s="3">
        <v>0</v>
      </c>
      <c r="P120" s="3">
        <f t="shared" si="173"/>
        <v>157</v>
      </c>
      <c r="Q120" s="3">
        <v>2</v>
      </c>
      <c r="R120" s="3">
        <f>P118</f>
        <v>115</v>
      </c>
      <c r="S120" s="3" t="str">
        <f t="shared" si="174"/>
        <v>W</v>
      </c>
      <c r="T120" s="3">
        <f t="shared" si="175"/>
        <v>2</v>
      </c>
      <c r="U120" s="3">
        <v>64</v>
      </c>
      <c r="V120" s="3">
        <v>0</v>
      </c>
      <c r="W120" s="3">
        <v>66</v>
      </c>
      <c r="X120" s="3">
        <v>0</v>
      </c>
      <c r="Y120" s="3">
        <f t="shared" si="176"/>
        <v>130</v>
      </c>
      <c r="Z120" s="3">
        <v>1</v>
      </c>
      <c r="AA120" s="3">
        <f>Y117</f>
        <v>168</v>
      </c>
      <c r="AB120" s="3" t="str">
        <f t="shared" si="177"/>
        <v>L</v>
      </c>
      <c r="AC120" s="3">
        <f t="shared" si="178"/>
        <v>0</v>
      </c>
      <c r="AD120" s="3">
        <v>73</v>
      </c>
      <c r="AE120" s="3">
        <v>0</v>
      </c>
      <c r="AF120" s="3">
        <v>68</v>
      </c>
      <c r="AG120" s="3">
        <v>0</v>
      </c>
      <c r="AH120" s="3">
        <f t="shared" si="184"/>
        <v>141</v>
      </c>
      <c r="AI120" s="3">
        <v>5</v>
      </c>
      <c r="AJ120" s="3">
        <f>AH121</f>
        <v>137</v>
      </c>
      <c r="AK120" s="3" t="str">
        <f t="shared" si="179"/>
        <v>W</v>
      </c>
      <c r="AL120" s="3">
        <f t="shared" si="180"/>
        <v>2</v>
      </c>
      <c r="AM120" s="3">
        <v>43</v>
      </c>
      <c r="AN120" s="3">
        <v>0</v>
      </c>
      <c r="AO120" s="3">
        <v>58</v>
      </c>
      <c r="AP120" s="3">
        <v>0</v>
      </c>
      <c r="AQ120" s="3">
        <f t="shared" si="183"/>
        <v>101</v>
      </c>
      <c r="AR120" s="3">
        <v>6</v>
      </c>
      <c r="AS120" s="3">
        <f>AQ122</f>
        <v>0</v>
      </c>
      <c r="AT120" s="3" t="str">
        <f t="shared" si="181"/>
        <v>W</v>
      </c>
      <c r="AU120" s="3">
        <f t="shared" si="182"/>
        <v>2</v>
      </c>
    </row>
    <row r="121" spans="2:51" x14ac:dyDescent="0.35">
      <c r="B121" s="3" t="s">
        <v>88</v>
      </c>
      <c r="C121" s="3">
        <v>69</v>
      </c>
      <c r="D121" s="3">
        <v>0</v>
      </c>
      <c r="E121" s="3">
        <v>69</v>
      </c>
      <c r="F121" s="3">
        <v>1</v>
      </c>
      <c r="G121" s="3">
        <f t="shared" si="170"/>
        <v>139</v>
      </c>
      <c r="H121" s="3">
        <v>2</v>
      </c>
      <c r="I121" s="3">
        <f>G118</f>
        <v>0</v>
      </c>
      <c r="J121" s="3" t="str">
        <f t="shared" si="171"/>
        <v>W</v>
      </c>
      <c r="K121" s="3">
        <f t="shared" si="172"/>
        <v>2</v>
      </c>
      <c r="L121" s="3">
        <v>86</v>
      </c>
      <c r="M121" s="3">
        <v>0</v>
      </c>
      <c r="N121" s="3">
        <v>85</v>
      </c>
      <c r="O121" s="3">
        <v>1</v>
      </c>
      <c r="P121" s="3">
        <f t="shared" si="173"/>
        <v>172</v>
      </c>
      <c r="Q121" s="3">
        <v>1</v>
      </c>
      <c r="R121" s="3">
        <f>P117</f>
        <v>161</v>
      </c>
      <c r="S121" s="3" t="str">
        <f t="shared" si="174"/>
        <v>W</v>
      </c>
      <c r="T121" s="3">
        <f t="shared" si="175"/>
        <v>2</v>
      </c>
      <c r="U121" s="3">
        <v>71</v>
      </c>
      <c r="V121" s="3">
        <v>0</v>
      </c>
      <c r="W121" s="3">
        <v>64</v>
      </c>
      <c r="X121" s="3">
        <v>2</v>
      </c>
      <c r="Y121" s="3">
        <f t="shared" si="176"/>
        <v>137</v>
      </c>
      <c r="Z121" s="3">
        <v>6</v>
      </c>
      <c r="AA121" s="3">
        <f>Y122</f>
        <v>155</v>
      </c>
      <c r="AB121" s="3" t="str">
        <f t="shared" si="177"/>
        <v>L</v>
      </c>
      <c r="AC121" s="3">
        <f t="shared" si="178"/>
        <v>0</v>
      </c>
      <c r="AD121" s="3">
        <v>70</v>
      </c>
      <c r="AE121" s="3">
        <v>0</v>
      </c>
      <c r="AF121" s="3">
        <v>66</v>
      </c>
      <c r="AG121" s="3">
        <v>1</v>
      </c>
      <c r="AH121" s="3">
        <f t="shared" si="184"/>
        <v>137</v>
      </c>
      <c r="AI121" s="3">
        <v>4</v>
      </c>
      <c r="AJ121" s="3">
        <f>AH120</f>
        <v>141</v>
      </c>
      <c r="AK121" s="3" t="str">
        <f t="shared" si="179"/>
        <v>L</v>
      </c>
      <c r="AL121" s="3">
        <f t="shared" si="180"/>
        <v>0</v>
      </c>
      <c r="AM121" s="3">
        <v>79</v>
      </c>
      <c r="AN121" s="3">
        <v>0</v>
      </c>
      <c r="AO121" s="3">
        <v>75</v>
      </c>
      <c r="AP121" s="3">
        <v>1</v>
      </c>
      <c r="AQ121" s="3">
        <f t="shared" si="183"/>
        <v>155</v>
      </c>
      <c r="AR121" s="3">
        <v>3</v>
      </c>
      <c r="AS121" s="3">
        <f>AQ119</f>
        <v>144</v>
      </c>
      <c r="AT121" s="3" t="str">
        <f t="shared" si="181"/>
        <v>W</v>
      </c>
      <c r="AU121" s="3">
        <f t="shared" si="182"/>
        <v>2</v>
      </c>
    </row>
    <row r="122" spans="2:51" x14ac:dyDescent="0.35">
      <c r="B122" s="3" t="s">
        <v>89</v>
      </c>
      <c r="C122" s="3">
        <v>80</v>
      </c>
      <c r="D122" s="3">
        <v>1</v>
      </c>
      <c r="E122" s="3">
        <v>82</v>
      </c>
      <c r="F122" s="3">
        <v>0</v>
      </c>
      <c r="G122" s="3">
        <f t="shared" si="170"/>
        <v>163</v>
      </c>
      <c r="H122" s="3">
        <v>1</v>
      </c>
      <c r="I122" s="3">
        <f>G117</f>
        <v>169</v>
      </c>
      <c r="J122" s="3" t="str">
        <f t="shared" si="171"/>
        <v>L</v>
      </c>
      <c r="K122" s="3">
        <f t="shared" si="172"/>
        <v>0</v>
      </c>
      <c r="L122" s="3">
        <v>57</v>
      </c>
      <c r="M122" s="3">
        <v>0</v>
      </c>
      <c r="N122" s="3">
        <v>44</v>
      </c>
      <c r="O122" s="3">
        <v>1</v>
      </c>
      <c r="P122" s="3">
        <f t="shared" si="173"/>
        <v>102</v>
      </c>
      <c r="Q122" s="3">
        <v>3</v>
      </c>
      <c r="R122" s="3">
        <f>P119</f>
        <v>142</v>
      </c>
      <c r="S122" s="3" t="str">
        <f t="shared" si="174"/>
        <v>L</v>
      </c>
      <c r="T122" s="3">
        <f t="shared" si="175"/>
        <v>0</v>
      </c>
      <c r="U122" s="3">
        <v>79</v>
      </c>
      <c r="V122" s="3">
        <v>0</v>
      </c>
      <c r="W122" s="3">
        <v>74</v>
      </c>
      <c r="X122" s="3">
        <v>2</v>
      </c>
      <c r="Y122" s="3">
        <f t="shared" si="176"/>
        <v>155</v>
      </c>
      <c r="Z122" s="3">
        <v>5</v>
      </c>
      <c r="AA122" s="3">
        <f>Y121</f>
        <v>137</v>
      </c>
      <c r="AB122" s="3" t="str">
        <f t="shared" si="177"/>
        <v>W</v>
      </c>
      <c r="AC122" s="3">
        <f t="shared" si="178"/>
        <v>2</v>
      </c>
      <c r="AD122" s="3">
        <v>87</v>
      </c>
      <c r="AE122" s="3">
        <v>0</v>
      </c>
      <c r="AF122" s="3">
        <v>81</v>
      </c>
      <c r="AG122" s="3">
        <v>1</v>
      </c>
      <c r="AH122" s="3">
        <f t="shared" si="184"/>
        <v>169</v>
      </c>
      <c r="AI122" s="3">
        <v>2</v>
      </c>
      <c r="AJ122" s="3">
        <f>AH118</f>
        <v>142</v>
      </c>
      <c r="AK122" s="3" t="str">
        <f t="shared" si="179"/>
        <v>W</v>
      </c>
      <c r="AL122" s="3">
        <f t="shared" si="180"/>
        <v>2</v>
      </c>
      <c r="AM122" s="3">
        <v>0</v>
      </c>
      <c r="AN122" s="3">
        <v>0</v>
      </c>
      <c r="AO122" s="3">
        <v>0</v>
      </c>
      <c r="AP122" s="3">
        <v>0</v>
      </c>
      <c r="AQ122" s="3">
        <f t="shared" si="183"/>
        <v>0</v>
      </c>
      <c r="AR122" s="3">
        <v>4</v>
      </c>
      <c r="AS122" s="3">
        <f>AQ120</f>
        <v>101</v>
      </c>
      <c r="AT122" s="3" t="str">
        <f t="shared" si="181"/>
        <v xml:space="preserve"> </v>
      </c>
      <c r="AU122" s="3">
        <f t="shared" si="182"/>
        <v>0</v>
      </c>
    </row>
    <row r="125" spans="2:51" x14ac:dyDescent="0.35">
      <c r="B125" s="31"/>
      <c r="C125" s="37" t="s">
        <v>26</v>
      </c>
      <c r="D125" s="37"/>
      <c r="E125" s="37"/>
      <c r="F125" s="37" t="s">
        <v>3</v>
      </c>
      <c r="G125" s="37"/>
      <c r="H125" s="37"/>
      <c r="I125" s="37"/>
      <c r="J125" s="37"/>
      <c r="K125" s="39"/>
      <c r="L125" s="37" t="s">
        <v>25</v>
      </c>
      <c r="M125" s="37"/>
      <c r="N125" s="37"/>
      <c r="O125" s="37" t="s">
        <v>3</v>
      </c>
      <c r="P125" s="37"/>
      <c r="Q125" s="37"/>
      <c r="R125" s="37"/>
      <c r="S125" s="37"/>
      <c r="T125" s="39"/>
      <c r="U125" s="37" t="s">
        <v>24</v>
      </c>
      <c r="V125" s="37"/>
      <c r="W125" s="37"/>
      <c r="X125" s="37" t="s">
        <v>3</v>
      </c>
      <c r="Y125" s="37"/>
      <c r="Z125" s="37"/>
      <c r="AA125" s="37"/>
      <c r="AB125" s="37"/>
      <c r="AC125" s="39"/>
      <c r="AD125" s="37" t="s">
        <v>23</v>
      </c>
      <c r="AE125" s="37"/>
      <c r="AF125" s="37"/>
      <c r="AG125" s="37" t="s">
        <v>3</v>
      </c>
      <c r="AH125" s="37"/>
      <c r="AI125" s="37"/>
      <c r="AJ125" s="37"/>
      <c r="AK125" s="37"/>
      <c r="AL125" s="39"/>
      <c r="AM125" s="37" t="s">
        <v>22</v>
      </c>
      <c r="AN125" s="37"/>
      <c r="AO125" s="37"/>
      <c r="AP125" s="37" t="s">
        <v>3</v>
      </c>
      <c r="AQ125" s="37"/>
      <c r="AR125" s="37"/>
      <c r="AS125" s="37"/>
      <c r="AT125" s="37"/>
      <c r="AU125" s="39"/>
      <c r="AV125" s="5" t="s">
        <v>3</v>
      </c>
      <c r="AW125" s="5" t="s">
        <v>3</v>
      </c>
      <c r="AX125" s="2" t="s">
        <v>3</v>
      </c>
      <c r="AY125" s="43" t="s">
        <v>58</v>
      </c>
    </row>
    <row r="126" spans="2:51" x14ac:dyDescent="0.35">
      <c r="B126" s="31"/>
      <c r="C126" s="11" t="s">
        <v>0</v>
      </c>
      <c r="D126" s="12" t="s">
        <v>3</v>
      </c>
      <c r="E126" s="14" t="s">
        <v>4</v>
      </c>
      <c r="F126" s="12"/>
      <c r="G126" s="10" t="s">
        <v>5</v>
      </c>
      <c r="H126" s="10" t="s">
        <v>6</v>
      </c>
      <c r="I126" s="13" t="s">
        <v>6</v>
      </c>
      <c r="J126" s="13" t="s">
        <v>7</v>
      </c>
      <c r="K126" s="13" t="s">
        <v>8</v>
      </c>
      <c r="L126" s="11" t="s">
        <v>0</v>
      </c>
      <c r="M126" s="12" t="s">
        <v>3</v>
      </c>
      <c r="N126" s="14" t="s">
        <v>4</v>
      </c>
      <c r="O126" s="12"/>
      <c r="P126" s="10" t="s">
        <v>5</v>
      </c>
      <c r="Q126" s="10" t="s">
        <v>6</v>
      </c>
      <c r="R126" s="13" t="s">
        <v>6</v>
      </c>
      <c r="S126" s="13" t="s">
        <v>7</v>
      </c>
      <c r="T126" s="13" t="s">
        <v>8</v>
      </c>
      <c r="U126" s="11" t="s">
        <v>0</v>
      </c>
      <c r="V126" s="12" t="s">
        <v>3</v>
      </c>
      <c r="W126" s="14" t="s">
        <v>4</v>
      </c>
      <c r="X126" s="12"/>
      <c r="Y126" s="10" t="s">
        <v>5</v>
      </c>
      <c r="Z126" s="10" t="s">
        <v>6</v>
      </c>
      <c r="AA126" s="13" t="s">
        <v>6</v>
      </c>
      <c r="AB126" s="13" t="s">
        <v>7</v>
      </c>
      <c r="AC126" s="13" t="s">
        <v>8</v>
      </c>
      <c r="AD126" s="11" t="s">
        <v>0</v>
      </c>
      <c r="AE126" s="12" t="s">
        <v>3</v>
      </c>
      <c r="AF126" s="14" t="s">
        <v>4</v>
      </c>
      <c r="AG126" s="12"/>
      <c r="AH126" s="10" t="s">
        <v>5</v>
      </c>
      <c r="AI126" s="10" t="s">
        <v>6</v>
      </c>
      <c r="AJ126" s="13" t="s">
        <v>6</v>
      </c>
      <c r="AK126" s="13" t="s">
        <v>7</v>
      </c>
      <c r="AL126" s="13" t="s">
        <v>8</v>
      </c>
      <c r="AM126" s="11" t="s">
        <v>0</v>
      </c>
      <c r="AN126" s="12" t="s">
        <v>3</v>
      </c>
      <c r="AO126" s="14" t="s">
        <v>4</v>
      </c>
      <c r="AP126" s="12"/>
      <c r="AQ126" s="10" t="s">
        <v>5</v>
      </c>
      <c r="AR126" s="10" t="s">
        <v>6</v>
      </c>
      <c r="AS126" s="13" t="s">
        <v>6</v>
      </c>
      <c r="AT126" s="13" t="s">
        <v>7</v>
      </c>
      <c r="AU126" s="13" t="s">
        <v>8</v>
      </c>
      <c r="AV126" s="15" t="s">
        <v>19</v>
      </c>
      <c r="AW126" s="15" t="s">
        <v>20</v>
      </c>
      <c r="AX126" s="16" t="s">
        <v>21</v>
      </c>
      <c r="AY126" s="44" t="s">
        <v>59</v>
      </c>
    </row>
    <row r="127" spans="2:51" x14ac:dyDescent="0.35">
      <c r="B127" s="34"/>
      <c r="C127" s="18" t="s">
        <v>1</v>
      </c>
      <c r="D127" s="13" t="s">
        <v>2</v>
      </c>
      <c r="E127" s="13" t="s">
        <v>1</v>
      </c>
      <c r="F127" s="13" t="s">
        <v>2</v>
      </c>
      <c r="G127" s="19" t="s">
        <v>16</v>
      </c>
      <c r="H127" s="19"/>
      <c r="I127" s="15" t="s">
        <v>16</v>
      </c>
      <c r="J127" s="15"/>
      <c r="K127" s="15"/>
      <c r="L127" s="18" t="s">
        <v>1</v>
      </c>
      <c r="M127" s="13" t="s">
        <v>2</v>
      </c>
      <c r="N127" s="13" t="s">
        <v>1</v>
      </c>
      <c r="O127" s="13" t="s">
        <v>2</v>
      </c>
      <c r="P127" s="19" t="s">
        <v>16</v>
      </c>
      <c r="Q127" s="19"/>
      <c r="R127" s="15" t="s">
        <v>16</v>
      </c>
      <c r="S127" s="15"/>
      <c r="T127" s="15"/>
      <c r="U127" s="18" t="s">
        <v>1</v>
      </c>
      <c r="V127" s="13" t="s">
        <v>2</v>
      </c>
      <c r="W127" s="13" t="s">
        <v>1</v>
      </c>
      <c r="X127" s="13" t="s">
        <v>2</v>
      </c>
      <c r="Y127" s="19" t="s">
        <v>16</v>
      </c>
      <c r="Z127" s="19"/>
      <c r="AA127" s="15" t="s">
        <v>16</v>
      </c>
      <c r="AB127" s="15"/>
      <c r="AC127" s="15"/>
      <c r="AD127" s="18" t="s">
        <v>1</v>
      </c>
      <c r="AE127" s="13" t="s">
        <v>2</v>
      </c>
      <c r="AF127" s="13" t="s">
        <v>1</v>
      </c>
      <c r="AG127" s="13" t="s">
        <v>2</v>
      </c>
      <c r="AH127" s="19" t="s">
        <v>16</v>
      </c>
      <c r="AI127" s="19"/>
      <c r="AJ127" s="15" t="s">
        <v>16</v>
      </c>
      <c r="AK127" s="15"/>
      <c r="AL127" s="15"/>
      <c r="AM127" s="18" t="s">
        <v>1</v>
      </c>
      <c r="AN127" s="13" t="s">
        <v>2</v>
      </c>
      <c r="AO127" s="13" t="s">
        <v>1</v>
      </c>
      <c r="AP127" s="13" t="s">
        <v>2</v>
      </c>
      <c r="AQ127" s="19" t="s">
        <v>16</v>
      </c>
      <c r="AR127" s="19"/>
      <c r="AS127" s="15" t="s">
        <v>16</v>
      </c>
      <c r="AT127" s="15"/>
      <c r="AU127" s="15"/>
      <c r="AV127" s="17"/>
      <c r="AW127" s="17"/>
      <c r="AX127" s="20"/>
      <c r="AY127" s="45"/>
    </row>
    <row r="128" spans="2:51" x14ac:dyDescent="0.35">
      <c r="B128" s="46" t="s">
        <v>84</v>
      </c>
      <c r="C128" s="3">
        <v>77</v>
      </c>
      <c r="D128" s="3">
        <v>0</v>
      </c>
      <c r="E128" s="3">
        <v>75</v>
      </c>
      <c r="F128" s="3">
        <v>1</v>
      </c>
      <c r="G128" s="3">
        <f t="shared" ref="G128:G133" si="185">SUM(C128:F128)</f>
        <v>153</v>
      </c>
      <c r="H128" s="3">
        <v>6</v>
      </c>
      <c r="I128" s="3">
        <f>G133</f>
        <v>0</v>
      </c>
      <c r="J128" s="3" t="str">
        <f t="shared" ref="J128:J133" si="186">IF(G128=0," ",IF(G128&gt;I128,"W",IF(G128=I128,"D",IF(G128&lt;I128,"L"))))</f>
        <v>W</v>
      </c>
      <c r="K128" s="3">
        <f t="shared" ref="K128:K133" si="187">IF(G128=0,0,IF(G128&gt;I128,2,IF(G128=I128,1,IF(G128&lt;I128,0))))</f>
        <v>2</v>
      </c>
      <c r="L128" s="3">
        <v>78</v>
      </c>
      <c r="M128" s="3">
        <v>0</v>
      </c>
      <c r="N128" s="3">
        <v>74</v>
      </c>
      <c r="O128" s="3">
        <v>0</v>
      </c>
      <c r="P128" s="3">
        <f t="shared" ref="P128:P133" si="188">SUM(L128:O128)</f>
        <v>152</v>
      </c>
      <c r="Q128" s="3">
        <v>5</v>
      </c>
      <c r="R128" s="3">
        <f>P132</f>
        <v>163</v>
      </c>
      <c r="S128" s="3" t="str">
        <f t="shared" ref="S128:S133" si="189">IF(P128=0," ",IF(P128&gt;R128,"W",IF(P128=R128,"D",IF(P128&lt;R128,"L"))))</f>
        <v>L</v>
      </c>
      <c r="T128" s="3">
        <f t="shared" ref="T128:T133" si="190">IF(P128=0,0,IF(P128&gt;R128,2,IF(P128=R128,1,IF(P128&lt;R128,0))))</f>
        <v>0</v>
      </c>
      <c r="U128" s="3">
        <v>84</v>
      </c>
      <c r="V128" s="3">
        <v>0</v>
      </c>
      <c r="W128" s="3">
        <v>89</v>
      </c>
      <c r="X128" s="3">
        <v>0</v>
      </c>
      <c r="Y128" s="3">
        <f t="shared" ref="Y128:Y133" si="191">SUM(U128:X128)</f>
        <v>173</v>
      </c>
      <c r="Z128" s="3">
        <v>4</v>
      </c>
      <c r="AA128" s="3">
        <f>Y131</f>
        <v>134</v>
      </c>
      <c r="AB128" s="3" t="str">
        <f t="shared" ref="AB128:AB133" si="192">IF(Y128=0," ",IF(Y128&gt;AA128,"W",IF(Y128=AA128,"D",IF(Y128&lt;AA128,"L"))))</f>
        <v>W</v>
      </c>
      <c r="AC128" s="3">
        <f t="shared" ref="AC128:AC133" si="193">IF(Y128=0,0,IF(Y128&gt;AA128,2,IF(Y128=AA128,1,IF(Y128&lt;AA128,0))))</f>
        <v>2</v>
      </c>
      <c r="AD128" s="3">
        <v>78</v>
      </c>
      <c r="AE128" s="3">
        <v>1</v>
      </c>
      <c r="AF128" s="3">
        <v>80</v>
      </c>
      <c r="AG128" s="3">
        <v>0</v>
      </c>
      <c r="AH128" s="3">
        <f t="shared" ref="AH128:AH133" si="194">SUM(AD128:AG128)</f>
        <v>159</v>
      </c>
      <c r="AI128" s="3">
        <v>3</v>
      </c>
      <c r="AJ128" s="3">
        <f>AH130</f>
        <v>114</v>
      </c>
      <c r="AK128" s="3" t="str">
        <f t="shared" ref="AK128:AK133" si="195">IF(AH128=0," ",IF(AH128&gt;AJ128,"W",IF(AH128=AJ128,"D",IF(AH128&lt;AJ128,"L"))))</f>
        <v>W</v>
      </c>
      <c r="AL128" s="3">
        <f t="shared" ref="AL128:AL133" si="196">IF(AH128=0,0,IF(AH128&gt;AJ128,2,IF(AH128=AJ128,1,IF(AH128&lt;AJ128,0))))</f>
        <v>2</v>
      </c>
      <c r="AM128" s="3">
        <v>87</v>
      </c>
      <c r="AN128" s="3">
        <v>0</v>
      </c>
      <c r="AO128" s="3">
        <v>88</v>
      </c>
      <c r="AP128" s="3">
        <v>0</v>
      </c>
      <c r="AQ128" s="3">
        <f>SUM(AM128:AP128)</f>
        <v>175</v>
      </c>
      <c r="AR128" s="3">
        <v>2</v>
      </c>
      <c r="AS128" s="3">
        <f>AQ129</f>
        <v>0</v>
      </c>
      <c r="AT128" s="3" t="str">
        <f t="shared" ref="AT128:AT133" si="197">IF(AQ128=0," ",IF(AQ128&gt;AS128,"W",IF(AQ128=AS128,"D",IF(AQ128&lt;AS128,"L"))))</f>
        <v>W</v>
      </c>
      <c r="AU128" s="3">
        <f t="shared" ref="AU128:AU133" si="198">IF(AQ128=0,0,IF(AQ128&gt;AS128,2,IF(AQ128=AS128,1,IF(AQ128&lt;AS128,0))))</f>
        <v>2</v>
      </c>
      <c r="AV128" s="3">
        <f t="shared" ref="AV128:AV133" si="199">K117+T117+AC117+AL117+AU117+K128+T128+AC128+AL128+AU128</f>
        <v>16</v>
      </c>
      <c r="AW128" s="3">
        <f t="shared" ref="AW128:AW133" si="200">G117+P117+Y117+AH117+AQ117+G128+P128+Y128+AH128+AQ128</f>
        <v>1656</v>
      </c>
      <c r="AX128" s="3">
        <f>AW128/10</f>
        <v>165.6</v>
      </c>
      <c r="AY128" s="3">
        <f>(AQ117+G128+P128+Y128+AH128+AQ128-MIN(AQ117,G128,P128,Y128,AH128,AQ128))/5</f>
        <v>167.6</v>
      </c>
    </row>
    <row r="129" spans="2:51" x14ac:dyDescent="0.35">
      <c r="B129" s="3" t="s">
        <v>85</v>
      </c>
      <c r="C129" s="3">
        <v>88</v>
      </c>
      <c r="D129" s="3">
        <v>1</v>
      </c>
      <c r="E129" s="3">
        <v>87</v>
      </c>
      <c r="F129" s="3">
        <v>1</v>
      </c>
      <c r="G129" s="3">
        <f t="shared" si="185"/>
        <v>177</v>
      </c>
      <c r="H129" s="3">
        <v>5</v>
      </c>
      <c r="I129" s="3">
        <f>G132</f>
        <v>139</v>
      </c>
      <c r="J129" s="3" t="str">
        <f t="shared" si="186"/>
        <v>W</v>
      </c>
      <c r="K129" s="3">
        <f t="shared" si="187"/>
        <v>2</v>
      </c>
      <c r="L129" s="3">
        <v>0</v>
      </c>
      <c r="M129" s="3">
        <v>0</v>
      </c>
      <c r="N129" s="3">
        <v>0</v>
      </c>
      <c r="O129" s="3">
        <v>0</v>
      </c>
      <c r="P129" s="3">
        <f t="shared" si="188"/>
        <v>0</v>
      </c>
      <c r="Q129" s="3">
        <v>4</v>
      </c>
      <c r="R129" s="3">
        <f>P131</f>
        <v>147</v>
      </c>
      <c r="S129" s="3" t="str">
        <f t="shared" si="189"/>
        <v xml:space="preserve"> </v>
      </c>
      <c r="T129" s="3">
        <f t="shared" si="190"/>
        <v>0</v>
      </c>
      <c r="U129" s="3">
        <v>0</v>
      </c>
      <c r="V129" s="3">
        <v>0</v>
      </c>
      <c r="W129" s="3">
        <v>0</v>
      </c>
      <c r="X129" s="3">
        <v>0</v>
      </c>
      <c r="Y129" s="3">
        <f t="shared" si="191"/>
        <v>0</v>
      </c>
      <c r="Z129" s="3">
        <v>3</v>
      </c>
      <c r="AA129" s="3">
        <f>Y130</f>
        <v>138</v>
      </c>
      <c r="AB129" s="3" t="str">
        <f t="shared" si="192"/>
        <v xml:space="preserve"> </v>
      </c>
      <c r="AC129" s="3">
        <f t="shared" si="193"/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f t="shared" si="194"/>
        <v>0</v>
      </c>
      <c r="AI129" s="3">
        <v>6</v>
      </c>
      <c r="AJ129" s="3">
        <f>AH133</f>
        <v>0</v>
      </c>
      <c r="AK129" s="3" t="str">
        <f t="shared" si="195"/>
        <v xml:space="preserve"> </v>
      </c>
      <c r="AL129" s="3">
        <f t="shared" si="196"/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f t="shared" ref="AQ129:AQ133" si="201">SUM(AM129:AP129)</f>
        <v>0</v>
      </c>
      <c r="AR129" s="3">
        <v>1</v>
      </c>
      <c r="AS129" s="3">
        <f>AQ128</f>
        <v>175</v>
      </c>
      <c r="AT129" s="3" t="str">
        <f t="shared" si="197"/>
        <v xml:space="preserve"> </v>
      </c>
      <c r="AU129" s="3">
        <f t="shared" si="198"/>
        <v>0</v>
      </c>
      <c r="AV129" s="3">
        <f t="shared" si="199"/>
        <v>2</v>
      </c>
      <c r="AW129" s="3">
        <f t="shared" si="200"/>
        <v>739</v>
      </c>
      <c r="AX129" s="3">
        <f t="shared" ref="AX129:AX133" si="202">AW129/10</f>
        <v>73.900000000000006</v>
      </c>
      <c r="AY129" s="3">
        <f t="shared" ref="AY129:AY133" si="203">(AQ118+G129+P129+Y129+AH129+AQ129-MIN(AQ118,G129,P129,Y129,AH129,AQ129))/5</f>
        <v>68.400000000000006</v>
      </c>
    </row>
    <row r="130" spans="2:51" x14ac:dyDescent="0.35">
      <c r="B130" s="3" t="s">
        <v>86</v>
      </c>
      <c r="C130" s="3">
        <v>76</v>
      </c>
      <c r="D130" s="3">
        <v>0</v>
      </c>
      <c r="E130" s="3">
        <v>58</v>
      </c>
      <c r="F130" s="3">
        <v>0</v>
      </c>
      <c r="G130" s="3">
        <f t="shared" si="185"/>
        <v>134</v>
      </c>
      <c r="H130" s="3">
        <v>4</v>
      </c>
      <c r="I130" s="3">
        <f>G131</f>
        <v>145</v>
      </c>
      <c r="J130" s="3" t="str">
        <f t="shared" si="186"/>
        <v>L</v>
      </c>
      <c r="K130" s="3">
        <f t="shared" si="187"/>
        <v>0</v>
      </c>
      <c r="L130" s="3">
        <v>64</v>
      </c>
      <c r="M130" s="3">
        <v>0</v>
      </c>
      <c r="N130" s="3">
        <v>65</v>
      </c>
      <c r="O130" s="3">
        <v>1</v>
      </c>
      <c r="P130" s="3">
        <f t="shared" si="188"/>
        <v>130</v>
      </c>
      <c r="Q130" s="3">
        <v>6</v>
      </c>
      <c r="R130" s="3">
        <f>P133</f>
        <v>0</v>
      </c>
      <c r="S130" s="3" t="str">
        <f t="shared" si="189"/>
        <v>W</v>
      </c>
      <c r="T130" s="3">
        <f t="shared" si="190"/>
        <v>2</v>
      </c>
      <c r="U130" s="3">
        <v>60</v>
      </c>
      <c r="V130" s="3">
        <v>0</v>
      </c>
      <c r="W130" s="3">
        <v>78</v>
      </c>
      <c r="X130" s="3">
        <v>0</v>
      </c>
      <c r="Y130" s="3">
        <f t="shared" si="191"/>
        <v>138</v>
      </c>
      <c r="Z130" s="3">
        <v>2</v>
      </c>
      <c r="AA130" s="3">
        <f>Y129</f>
        <v>0</v>
      </c>
      <c r="AB130" s="3" t="str">
        <f t="shared" si="192"/>
        <v>W</v>
      </c>
      <c r="AC130" s="3">
        <f t="shared" si="193"/>
        <v>2</v>
      </c>
      <c r="AD130" s="3">
        <v>66</v>
      </c>
      <c r="AE130" s="3">
        <v>0</v>
      </c>
      <c r="AF130" s="3">
        <v>48</v>
      </c>
      <c r="AG130" s="3">
        <v>0</v>
      </c>
      <c r="AH130" s="3">
        <f t="shared" si="194"/>
        <v>114</v>
      </c>
      <c r="AI130" s="3">
        <v>1</v>
      </c>
      <c r="AJ130" s="3">
        <f>AH128</f>
        <v>159</v>
      </c>
      <c r="AK130" s="3" t="str">
        <f t="shared" si="195"/>
        <v>L</v>
      </c>
      <c r="AL130" s="3">
        <f t="shared" si="196"/>
        <v>0</v>
      </c>
      <c r="AM130" s="3">
        <v>74</v>
      </c>
      <c r="AN130" s="3">
        <v>0</v>
      </c>
      <c r="AO130" s="3">
        <v>80</v>
      </c>
      <c r="AP130" s="3">
        <v>0</v>
      </c>
      <c r="AQ130" s="3">
        <f t="shared" si="201"/>
        <v>154</v>
      </c>
      <c r="AR130" s="3">
        <v>5</v>
      </c>
      <c r="AS130" s="3">
        <f>AQ132</f>
        <v>155</v>
      </c>
      <c r="AT130" s="3" t="str">
        <f t="shared" si="197"/>
        <v>L</v>
      </c>
      <c r="AU130" s="3">
        <f t="shared" si="198"/>
        <v>0</v>
      </c>
      <c r="AV130" s="3">
        <f t="shared" si="199"/>
        <v>10</v>
      </c>
      <c r="AW130" s="3">
        <f t="shared" si="200"/>
        <v>1407</v>
      </c>
      <c r="AX130" s="3">
        <f t="shared" si="202"/>
        <v>140.69999999999999</v>
      </c>
      <c r="AY130" s="3">
        <f t="shared" si="203"/>
        <v>140</v>
      </c>
    </row>
    <row r="131" spans="2:51" x14ac:dyDescent="0.35">
      <c r="B131" s="3" t="s">
        <v>87</v>
      </c>
      <c r="C131" s="3">
        <v>77</v>
      </c>
      <c r="D131" s="3">
        <v>0</v>
      </c>
      <c r="E131" s="3">
        <v>68</v>
      </c>
      <c r="F131" s="3">
        <v>0</v>
      </c>
      <c r="G131" s="3">
        <f t="shared" si="185"/>
        <v>145</v>
      </c>
      <c r="H131" s="3">
        <v>3</v>
      </c>
      <c r="I131" s="3">
        <f>G130</f>
        <v>134</v>
      </c>
      <c r="J131" s="3" t="str">
        <f t="shared" si="186"/>
        <v>W</v>
      </c>
      <c r="K131" s="3">
        <f t="shared" si="187"/>
        <v>2</v>
      </c>
      <c r="L131" s="3">
        <v>76</v>
      </c>
      <c r="M131" s="3">
        <v>0</v>
      </c>
      <c r="N131" s="3">
        <v>71</v>
      </c>
      <c r="O131" s="3">
        <v>0</v>
      </c>
      <c r="P131" s="3">
        <f t="shared" si="188"/>
        <v>147</v>
      </c>
      <c r="Q131" s="3">
        <v>2</v>
      </c>
      <c r="R131" s="3">
        <f>P129</f>
        <v>0</v>
      </c>
      <c r="S131" s="3" t="str">
        <f t="shared" si="189"/>
        <v>W</v>
      </c>
      <c r="T131" s="3">
        <f t="shared" si="190"/>
        <v>2</v>
      </c>
      <c r="U131" s="3">
        <v>63</v>
      </c>
      <c r="V131" s="3">
        <v>0</v>
      </c>
      <c r="W131" s="3">
        <v>71</v>
      </c>
      <c r="X131" s="3">
        <v>0</v>
      </c>
      <c r="Y131" s="3">
        <f t="shared" si="191"/>
        <v>134</v>
      </c>
      <c r="Z131" s="3">
        <v>1</v>
      </c>
      <c r="AA131" s="3">
        <f>Y128</f>
        <v>173</v>
      </c>
      <c r="AB131" s="3" t="str">
        <f t="shared" si="192"/>
        <v>L</v>
      </c>
      <c r="AC131" s="3">
        <f t="shared" si="193"/>
        <v>0</v>
      </c>
      <c r="AD131" s="3">
        <v>76</v>
      </c>
      <c r="AE131" s="3">
        <v>0</v>
      </c>
      <c r="AF131" s="3">
        <v>64</v>
      </c>
      <c r="AG131" s="3">
        <v>0</v>
      </c>
      <c r="AH131" s="3">
        <f t="shared" si="194"/>
        <v>140</v>
      </c>
      <c r="AI131" s="3">
        <v>5</v>
      </c>
      <c r="AJ131" s="3">
        <f>AH132</f>
        <v>138</v>
      </c>
      <c r="AK131" s="3" t="str">
        <f t="shared" si="195"/>
        <v>W</v>
      </c>
      <c r="AL131" s="3">
        <f t="shared" si="196"/>
        <v>2</v>
      </c>
      <c r="AM131" s="3">
        <v>85</v>
      </c>
      <c r="AN131" s="3">
        <v>0</v>
      </c>
      <c r="AO131" s="3">
        <v>73</v>
      </c>
      <c r="AP131" s="3">
        <v>0</v>
      </c>
      <c r="AQ131" s="3">
        <f t="shared" si="201"/>
        <v>158</v>
      </c>
      <c r="AR131" s="3">
        <v>6</v>
      </c>
      <c r="AS131" s="3">
        <f>AQ133</f>
        <v>0</v>
      </c>
      <c r="AT131" s="3" t="str">
        <f t="shared" si="197"/>
        <v>W</v>
      </c>
      <c r="AU131" s="3">
        <f t="shared" si="198"/>
        <v>2</v>
      </c>
      <c r="AV131" s="3">
        <f t="shared" si="199"/>
        <v>14</v>
      </c>
      <c r="AW131" s="3">
        <f t="shared" si="200"/>
        <v>1404</v>
      </c>
      <c r="AX131" s="3">
        <f t="shared" si="202"/>
        <v>140.4</v>
      </c>
      <c r="AY131" s="3">
        <f t="shared" si="203"/>
        <v>144.80000000000001</v>
      </c>
    </row>
    <row r="132" spans="2:51" x14ac:dyDescent="0.35">
      <c r="B132" s="3" t="s">
        <v>88</v>
      </c>
      <c r="C132" s="3">
        <v>74</v>
      </c>
      <c r="D132" s="3">
        <v>0</v>
      </c>
      <c r="E132" s="3">
        <v>64</v>
      </c>
      <c r="F132" s="3">
        <v>1</v>
      </c>
      <c r="G132" s="3">
        <f t="shared" si="185"/>
        <v>139</v>
      </c>
      <c r="H132" s="3">
        <v>2</v>
      </c>
      <c r="I132" s="3">
        <f>G129</f>
        <v>177</v>
      </c>
      <c r="J132" s="3" t="str">
        <f t="shared" si="186"/>
        <v>L</v>
      </c>
      <c r="K132" s="3">
        <f t="shared" si="187"/>
        <v>0</v>
      </c>
      <c r="L132" s="3">
        <v>84</v>
      </c>
      <c r="M132" s="3">
        <v>1</v>
      </c>
      <c r="N132" s="3">
        <v>78</v>
      </c>
      <c r="O132" s="3">
        <v>0</v>
      </c>
      <c r="P132" s="3">
        <f t="shared" si="188"/>
        <v>163</v>
      </c>
      <c r="Q132" s="3">
        <v>1</v>
      </c>
      <c r="R132" s="3">
        <f>P128</f>
        <v>152</v>
      </c>
      <c r="S132" s="3" t="str">
        <f t="shared" si="189"/>
        <v>W</v>
      </c>
      <c r="T132" s="3">
        <f t="shared" si="190"/>
        <v>2</v>
      </c>
      <c r="U132" s="3">
        <v>86</v>
      </c>
      <c r="V132" s="3">
        <v>0</v>
      </c>
      <c r="W132" s="3">
        <v>76</v>
      </c>
      <c r="X132" s="3">
        <v>1</v>
      </c>
      <c r="Y132" s="3">
        <f t="shared" si="191"/>
        <v>163</v>
      </c>
      <c r="Z132" s="3">
        <v>6</v>
      </c>
      <c r="AA132" s="3">
        <f>Y133</f>
        <v>0</v>
      </c>
      <c r="AB132" s="3" t="str">
        <f t="shared" si="192"/>
        <v>W</v>
      </c>
      <c r="AC132" s="3">
        <f t="shared" si="193"/>
        <v>2</v>
      </c>
      <c r="AD132" s="3">
        <v>71</v>
      </c>
      <c r="AE132" s="3">
        <v>0</v>
      </c>
      <c r="AF132" s="3">
        <v>66</v>
      </c>
      <c r="AG132" s="3">
        <v>1</v>
      </c>
      <c r="AH132" s="3">
        <f t="shared" si="194"/>
        <v>138</v>
      </c>
      <c r="AI132" s="3">
        <v>4</v>
      </c>
      <c r="AJ132" s="3">
        <f>AH131</f>
        <v>140</v>
      </c>
      <c r="AK132" s="3" t="str">
        <f t="shared" si="195"/>
        <v>L</v>
      </c>
      <c r="AL132" s="3">
        <f t="shared" si="196"/>
        <v>0</v>
      </c>
      <c r="AM132" s="3">
        <v>80</v>
      </c>
      <c r="AN132" s="3">
        <v>0</v>
      </c>
      <c r="AO132" s="3">
        <v>74</v>
      </c>
      <c r="AP132" s="3">
        <v>1</v>
      </c>
      <c r="AQ132" s="3">
        <f t="shared" si="201"/>
        <v>155</v>
      </c>
      <c r="AR132" s="3">
        <v>3</v>
      </c>
      <c r="AS132" s="3">
        <f>AQ130</f>
        <v>154</v>
      </c>
      <c r="AT132" s="3" t="str">
        <f t="shared" si="197"/>
        <v>W</v>
      </c>
      <c r="AU132" s="3">
        <f t="shared" si="198"/>
        <v>2</v>
      </c>
      <c r="AV132" s="3">
        <f t="shared" si="199"/>
        <v>12</v>
      </c>
      <c r="AW132" s="3">
        <f t="shared" si="200"/>
        <v>1498</v>
      </c>
      <c r="AX132" s="3">
        <f t="shared" si="202"/>
        <v>149.80000000000001</v>
      </c>
      <c r="AY132" s="3">
        <f t="shared" si="203"/>
        <v>155</v>
      </c>
    </row>
    <row r="133" spans="2:51" x14ac:dyDescent="0.35">
      <c r="B133" s="3" t="s">
        <v>89</v>
      </c>
      <c r="C133" s="3">
        <v>0</v>
      </c>
      <c r="D133" s="3">
        <v>0</v>
      </c>
      <c r="E133" s="3">
        <v>0</v>
      </c>
      <c r="F133" s="3">
        <v>0</v>
      </c>
      <c r="G133" s="3">
        <f t="shared" si="185"/>
        <v>0</v>
      </c>
      <c r="H133" s="3">
        <v>1</v>
      </c>
      <c r="I133" s="3">
        <f>G128</f>
        <v>153</v>
      </c>
      <c r="J133" s="3" t="str">
        <f t="shared" si="186"/>
        <v xml:space="preserve"> </v>
      </c>
      <c r="K133" s="3">
        <f t="shared" si="187"/>
        <v>0</v>
      </c>
      <c r="L133" s="3">
        <v>0</v>
      </c>
      <c r="M133" s="3">
        <v>0</v>
      </c>
      <c r="N133" s="3">
        <v>0</v>
      </c>
      <c r="O133" s="3">
        <v>0</v>
      </c>
      <c r="P133" s="3">
        <f t="shared" si="188"/>
        <v>0</v>
      </c>
      <c r="Q133" s="3">
        <v>3</v>
      </c>
      <c r="R133" s="3">
        <f>P130</f>
        <v>130</v>
      </c>
      <c r="S133" s="3" t="str">
        <f t="shared" si="189"/>
        <v xml:space="preserve"> </v>
      </c>
      <c r="T133" s="3">
        <f t="shared" si="190"/>
        <v>0</v>
      </c>
      <c r="U133" s="3">
        <v>0</v>
      </c>
      <c r="V133" s="3">
        <v>0</v>
      </c>
      <c r="W133" s="3">
        <v>0</v>
      </c>
      <c r="X133" s="3">
        <v>0</v>
      </c>
      <c r="Y133" s="3">
        <f t="shared" si="191"/>
        <v>0</v>
      </c>
      <c r="Z133" s="3">
        <v>5</v>
      </c>
      <c r="AA133" s="3">
        <f>Y132</f>
        <v>163</v>
      </c>
      <c r="AB133" s="3" t="str">
        <f t="shared" si="192"/>
        <v xml:space="preserve"> </v>
      </c>
      <c r="AC133" s="3">
        <f t="shared" si="193"/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f t="shared" si="194"/>
        <v>0</v>
      </c>
      <c r="AI133" s="3">
        <v>2</v>
      </c>
      <c r="AJ133" s="3">
        <f>AH129</f>
        <v>0</v>
      </c>
      <c r="AK133" s="3" t="str">
        <f t="shared" si="195"/>
        <v xml:space="preserve"> </v>
      </c>
      <c r="AL133" s="3">
        <f t="shared" si="196"/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f t="shared" si="201"/>
        <v>0</v>
      </c>
      <c r="AR133" s="3">
        <v>4</v>
      </c>
      <c r="AS133" s="3">
        <f>AQ131</f>
        <v>158</v>
      </c>
      <c r="AT133" s="3" t="str">
        <f t="shared" si="197"/>
        <v xml:space="preserve"> </v>
      </c>
      <c r="AU133" s="3">
        <f t="shared" si="198"/>
        <v>0</v>
      </c>
      <c r="AV133" s="3">
        <f t="shared" si="199"/>
        <v>4</v>
      </c>
      <c r="AW133" s="3">
        <f t="shared" si="200"/>
        <v>589</v>
      </c>
      <c r="AX133" s="3">
        <f t="shared" si="202"/>
        <v>58.9</v>
      </c>
      <c r="AY133" s="3">
        <f t="shared" si="203"/>
        <v>0</v>
      </c>
    </row>
  </sheetData>
  <phoneticPr fontId="7" type="noConversion"/>
  <pageMargins left="0.75000000000000011" right="0.75000000000000011" top="1" bottom="1" header="0.5" footer="0.5"/>
  <pageSetup paperSize="9" scale="47" orientation="landscape" horizontalDpi="4294967292" verticalDpi="4294967292" r:id="rId1"/>
  <rowBreaks count="1" manualBreakCount="1">
    <brk id="46" max="49" man="1"/>
  </rowBreaks>
  <extLst>
    <ext xmlns:mx="http://schemas.microsoft.com/office/mac/excel/2008/main" uri="{64002731-A6B0-56B0-2670-7721B7C09600}">
      <mx:PLV Mode="0" OnePage="0" WScale="4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view="pageLayout" topLeftCell="A23" workbookViewId="0">
      <selection activeCell="B46" sqref="B46"/>
    </sheetView>
  </sheetViews>
  <sheetFormatPr defaultColWidth="11.1640625" defaultRowHeight="15.5" x14ac:dyDescent="0.35"/>
  <cols>
    <col min="1" max="1" width="3.33203125" customWidth="1"/>
    <col min="2" max="2" width="25" customWidth="1"/>
    <col min="3" max="11" width="4.6640625" customWidth="1"/>
  </cols>
  <sheetData>
    <row r="1" spans="1:11" x14ac:dyDescent="0.35">
      <c r="A1" s="9" t="s">
        <v>50</v>
      </c>
    </row>
    <row r="2" spans="1:11" x14ac:dyDescent="0.35">
      <c r="A2" s="9"/>
    </row>
    <row r="3" spans="1:11" x14ac:dyDescent="0.35">
      <c r="C3" s="30" t="s">
        <v>9</v>
      </c>
      <c r="D3" s="4"/>
      <c r="E3" s="4"/>
      <c r="F3" s="6" t="s">
        <v>3</v>
      </c>
      <c r="G3" s="6"/>
      <c r="H3" s="6"/>
      <c r="I3" s="6"/>
      <c r="J3" s="6"/>
      <c r="K3" s="7"/>
    </row>
    <row r="4" spans="1:11" x14ac:dyDescent="0.35">
      <c r="B4" s="9" t="s">
        <v>18</v>
      </c>
      <c r="C4" s="14" t="s">
        <v>0</v>
      </c>
      <c r="D4" s="12" t="s">
        <v>3</v>
      </c>
      <c r="E4" s="14" t="s">
        <v>4</v>
      </c>
      <c r="F4" s="12"/>
      <c r="G4" s="10" t="s">
        <v>5</v>
      </c>
      <c r="H4" s="10" t="s">
        <v>6</v>
      </c>
      <c r="I4" s="13" t="s">
        <v>6</v>
      </c>
      <c r="J4" s="13" t="s">
        <v>7</v>
      </c>
      <c r="K4" s="13" t="s">
        <v>8</v>
      </c>
    </row>
    <row r="5" spans="1:11" x14ac:dyDescent="0.35">
      <c r="B5" s="8"/>
      <c r="C5" s="29" t="s">
        <v>1</v>
      </c>
      <c r="D5" s="29" t="s">
        <v>2</v>
      </c>
      <c r="E5" s="13" t="s">
        <v>1</v>
      </c>
      <c r="F5" s="13" t="s">
        <v>2</v>
      </c>
      <c r="G5" s="19" t="s">
        <v>16</v>
      </c>
      <c r="H5" s="19"/>
      <c r="I5" s="15" t="s">
        <v>16</v>
      </c>
      <c r="J5" s="15"/>
      <c r="K5" s="15"/>
    </row>
    <row r="6" spans="1:11" x14ac:dyDescent="0.35">
      <c r="A6" s="3">
        <v>1</v>
      </c>
      <c r="B6" s="3" t="s">
        <v>10</v>
      </c>
      <c r="C6" s="3">
        <v>0</v>
      </c>
      <c r="D6" s="3">
        <v>0</v>
      </c>
      <c r="E6" s="3">
        <v>0</v>
      </c>
      <c r="F6" s="3">
        <v>0</v>
      </c>
      <c r="G6" s="3">
        <f t="shared" ref="G6:G11" si="0">SUM(C6:F6)</f>
        <v>0</v>
      </c>
      <c r="H6" s="3">
        <v>6</v>
      </c>
      <c r="I6" s="3">
        <f>G11</f>
        <v>0</v>
      </c>
      <c r="J6" s="3" t="str">
        <f>IF(G6=0," ",IF(G6&gt;I6,"W",IF(G6=I6,"D",IF(G6&lt;I6,"L"))))</f>
        <v xml:space="preserve"> </v>
      </c>
      <c r="K6" s="3">
        <f>IF(G6=0,0,IF(G6&gt;I6,2,IF(G6=I6,1,IF(G6&lt;I6,0))))</f>
        <v>0</v>
      </c>
    </row>
    <row r="7" spans="1:11" x14ac:dyDescent="0.35">
      <c r="A7" s="3">
        <v>2</v>
      </c>
      <c r="B7" s="3" t="s">
        <v>11</v>
      </c>
      <c r="C7" s="3">
        <v>0</v>
      </c>
      <c r="D7" s="3">
        <v>0</v>
      </c>
      <c r="E7" s="3">
        <v>0</v>
      </c>
      <c r="F7" s="3">
        <v>0</v>
      </c>
      <c r="G7" s="3">
        <f t="shared" si="0"/>
        <v>0</v>
      </c>
      <c r="H7" s="3">
        <v>5</v>
      </c>
      <c r="I7" s="3">
        <f>G10</f>
        <v>0</v>
      </c>
      <c r="J7" s="3" t="str">
        <f t="shared" ref="J7:J11" si="1">IF(G7=0," ",IF(G7&gt;I7,"W",IF(G7=I7,"D",IF(G7&lt;I7,"L"))))</f>
        <v xml:space="preserve"> </v>
      </c>
      <c r="K7" s="3">
        <f t="shared" ref="K7:K11" si="2">IF(G7=0,0,IF(G7&gt;I7,2,IF(G7=I7,1,IF(G7&lt;I7,0))))</f>
        <v>0</v>
      </c>
    </row>
    <row r="8" spans="1:11" x14ac:dyDescent="0.35">
      <c r="A8" s="3">
        <v>3</v>
      </c>
      <c r="B8" s="3" t="s">
        <v>12</v>
      </c>
      <c r="C8" s="3">
        <v>0</v>
      </c>
      <c r="D8" s="3">
        <v>0</v>
      </c>
      <c r="E8" s="3">
        <v>0</v>
      </c>
      <c r="F8" s="3">
        <v>0</v>
      </c>
      <c r="G8" s="3">
        <f t="shared" si="0"/>
        <v>0</v>
      </c>
      <c r="H8" s="3">
        <v>4</v>
      </c>
      <c r="I8" s="3">
        <f>G9</f>
        <v>0</v>
      </c>
      <c r="J8" s="3" t="str">
        <f t="shared" si="1"/>
        <v xml:space="preserve"> </v>
      </c>
      <c r="K8" s="3">
        <f t="shared" si="2"/>
        <v>0</v>
      </c>
    </row>
    <row r="9" spans="1:11" x14ac:dyDescent="0.35">
      <c r="A9" s="3">
        <v>4</v>
      </c>
      <c r="B9" s="3" t="s">
        <v>13</v>
      </c>
      <c r="C9" s="3">
        <v>0</v>
      </c>
      <c r="D9" s="3">
        <v>0</v>
      </c>
      <c r="E9" s="3">
        <v>0</v>
      </c>
      <c r="F9" s="3">
        <v>0</v>
      </c>
      <c r="G9" s="3">
        <f t="shared" si="0"/>
        <v>0</v>
      </c>
      <c r="H9" s="3">
        <v>3</v>
      </c>
      <c r="I9" s="3">
        <f>G8</f>
        <v>0</v>
      </c>
      <c r="J9" s="3" t="str">
        <f t="shared" si="1"/>
        <v xml:space="preserve"> </v>
      </c>
      <c r="K9" s="3">
        <f t="shared" si="2"/>
        <v>0</v>
      </c>
    </row>
    <row r="10" spans="1:11" x14ac:dyDescent="0.35">
      <c r="A10" s="3">
        <v>5</v>
      </c>
      <c r="B10" s="3" t="s">
        <v>14</v>
      </c>
      <c r="C10" s="3">
        <v>0</v>
      </c>
      <c r="D10" s="3">
        <v>0</v>
      </c>
      <c r="E10" s="3">
        <v>0</v>
      </c>
      <c r="F10" s="3">
        <v>0</v>
      </c>
      <c r="G10" s="3">
        <f t="shared" si="0"/>
        <v>0</v>
      </c>
      <c r="H10" s="3">
        <v>2</v>
      </c>
      <c r="I10" s="3">
        <f>G7</f>
        <v>0</v>
      </c>
      <c r="J10" s="3" t="str">
        <f t="shared" si="1"/>
        <v xml:space="preserve"> </v>
      </c>
      <c r="K10" s="3">
        <f t="shared" si="2"/>
        <v>0</v>
      </c>
    </row>
    <row r="11" spans="1:11" x14ac:dyDescent="0.35">
      <c r="A11" s="3">
        <v>6</v>
      </c>
      <c r="B11" s="3" t="s">
        <v>15</v>
      </c>
      <c r="C11" s="3">
        <v>0</v>
      </c>
      <c r="D11" s="3">
        <v>0</v>
      </c>
      <c r="E11" s="3">
        <v>0</v>
      </c>
      <c r="F11" s="3">
        <v>0</v>
      </c>
      <c r="G11" s="3">
        <f t="shared" si="0"/>
        <v>0</v>
      </c>
      <c r="H11" s="3">
        <v>1</v>
      </c>
      <c r="I11" s="3">
        <f>G6</f>
        <v>0</v>
      </c>
      <c r="J11" s="3" t="str">
        <f t="shared" si="1"/>
        <v xml:space="preserve"> </v>
      </c>
      <c r="K11" s="3">
        <f t="shared" si="2"/>
        <v>0</v>
      </c>
    </row>
    <row r="13" spans="1:11" x14ac:dyDescent="0.35">
      <c r="C13" t="s">
        <v>3</v>
      </c>
      <c r="D13" t="s">
        <v>3</v>
      </c>
      <c r="E13" t="s">
        <v>3</v>
      </c>
      <c r="F13" t="s">
        <v>3</v>
      </c>
      <c r="G13" t="s">
        <v>3</v>
      </c>
      <c r="H13" t="s">
        <v>3</v>
      </c>
      <c r="I13" t="s">
        <v>3</v>
      </c>
      <c r="J13" t="s">
        <v>3</v>
      </c>
      <c r="K13" t="s">
        <v>3</v>
      </c>
    </row>
    <row r="14" spans="1:11" x14ac:dyDescent="0.35">
      <c r="C14" s="30" t="s">
        <v>9</v>
      </c>
      <c r="D14" s="4"/>
      <c r="E14" s="4"/>
      <c r="F14" s="6" t="s">
        <v>3</v>
      </c>
      <c r="G14" s="6"/>
      <c r="H14" s="6"/>
      <c r="I14" s="6"/>
      <c r="J14" s="6"/>
      <c r="K14" s="7"/>
    </row>
    <row r="15" spans="1:11" x14ac:dyDescent="0.35">
      <c r="B15" s="9" t="s">
        <v>32</v>
      </c>
      <c r="C15" s="14" t="s">
        <v>0</v>
      </c>
      <c r="D15" s="12" t="s">
        <v>3</v>
      </c>
      <c r="E15" s="14" t="s">
        <v>4</v>
      </c>
      <c r="F15" s="12"/>
      <c r="G15" s="10" t="s">
        <v>5</v>
      </c>
      <c r="H15" s="10" t="s">
        <v>6</v>
      </c>
      <c r="I15" s="13" t="s">
        <v>6</v>
      </c>
      <c r="J15" s="13" t="s">
        <v>7</v>
      </c>
      <c r="K15" s="13" t="s">
        <v>8</v>
      </c>
    </row>
    <row r="16" spans="1:11" x14ac:dyDescent="0.35">
      <c r="B16" s="8"/>
      <c r="C16" s="29" t="s">
        <v>1</v>
      </c>
      <c r="D16" s="29" t="s">
        <v>2</v>
      </c>
      <c r="E16" s="13" t="s">
        <v>1</v>
      </c>
      <c r="F16" s="13" t="s">
        <v>2</v>
      </c>
      <c r="G16" s="19" t="s">
        <v>16</v>
      </c>
      <c r="H16" s="19"/>
      <c r="I16" s="15" t="s">
        <v>16</v>
      </c>
      <c r="J16" s="15"/>
      <c r="K16" s="15"/>
    </row>
    <row r="17" spans="1:11" x14ac:dyDescent="0.35">
      <c r="A17" s="3">
        <v>1</v>
      </c>
      <c r="B17" s="3" t="s">
        <v>12</v>
      </c>
      <c r="C17" s="3">
        <v>0</v>
      </c>
      <c r="D17" s="3">
        <v>0</v>
      </c>
      <c r="E17" s="3">
        <v>0</v>
      </c>
      <c r="F17" s="3">
        <v>0</v>
      </c>
      <c r="G17" s="3">
        <f t="shared" ref="G17:G22" si="3">SUM(C17:F17)</f>
        <v>0</v>
      </c>
      <c r="H17" s="3">
        <v>6</v>
      </c>
      <c r="I17" s="3">
        <f>G22</f>
        <v>0</v>
      </c>
      <c r="J17" s="3" t="str">
        <f>IF(G17=0," ",IF(G17&gt;I17,"W",IF(G17=I17,"D",IF(G17&lt;I17,"L"))))</f>
        <v xml:space="preserve"> </v>
      </c>
      <c r="K17" s="3">
        <f>IF(G17=0,0,IF(G17&gt;I17,2,IF(G17=I17,1,IF(G17&lt;I17,0))))</f>
        <v>0</v>
      </c>
    </row>
    <row r="18" spans="1:11" x14ac:dyDescent="0.35">
      <c r="A18" s="3">
        <v>2</v>
      </c>
      <c r="B18" s="3" t="s">
        <v>33</v>
      </c>
      <c r="C18" s="3">
        <v>0</v>
      </c>
      <c r="D18" s="3">
        <v>0</v>
      </c>
      <c r="E18" s="3">
        <v>0</v>
      </c>
      <c r="F18" s="3">
        <v>0</v>
      </c>
      <c r="G18" s="3">
        <f t="shared" si="3"/>
        <v>0</v>
      </c>
      <c r="H18" s="3">
        <v>5</v>
      </c>
      <c r="I18" s="3">
        <f>G21</f>
        <v>0</v>
      </c>
      <c r="J18" s="3" t="str">
        <f t="shared" ref="J18:J22" si="4">IF(G18=0," ",IF(G18&gt;I18,"W",IF(G18=I18,"D",IF(G18&lt;I18,"L"))))</f>
        <v xml:space="preserve"> </v>
      </c>
      <c r="K18" s="3">
        <f t="shared" ref="K18:K22" si="5">IF(G18=0,0,IF(G18&gt;I18,2,IF(G18=I18,1,IF(G18&lt;I18,0))))</f>
        <v>0</v>
      </c>
    </row>
    <row r="19" spans="1:11" x14ac:dyDescent="0.35">
      <c r="A19" s="3">
        <v>3</v>
      </c>
      <c r="B19" s="3" t="s">
        <v>34</v>
      </c>
      <c r="C19" s="3">
        <v>0</v>
      </c>
      <c r="D19" s="3">
        <v>0</v>
      </c>
      <c r="E19" s="3">
        <v>0</v>
      </c>
      <c r="F19" s="3">
        <v>0</v>
      </c>
      <c r="G19" s="3">
        <f t="shared" si="3"/>
        <v>0</v>
      </c>
      <c r="H19" s="3">
        <v>4</v>
      </c>
      <c r="I19" s="3">
        <f>G20</f>
        <v>0</v>
      </c>
      <c r="J19" s="3" t="str">
        <f t="shared" si="4"/>
        <v xml:space="preserve"> </v>
      </c>
      <c r="K19" s="3">
        <f t="shared" si="5"/>
        <v>0</v>
      </c>
    </row>
    <row r="20" spans="1:11" x14ac:dyDescent="0.35">
      <c r="A20" s="3">
        <v>4</v>
      </c>
      <c r="B20" s="3" t="s">
        <v>35</v>
      </c>
      <c r="C20" s="3">
        <v>0</v>
      </c>
      <c r="D20" s="3">
        <v>0</v>
      </c>
      <c r="E20" s="3">
        <v>0</v>
      </c>
      <c r="F20" s="3">
        <v>0</v>
      </c>
      <c r="G20" s="3">
        <f t="shared" si="3"/>
        <v>0</v>
      </c>
      <c r="H20" s="3">
        <v>3</v>
      </c>
      <c r="I20" s="3">
        <f>G19</f>
        <v>0</v>
      </c>
      <c r="J20" s="3" t="str">
        <f t="shared" si="4"/>
        <v xml:space="preserve"> </v>
      </c>
      <c r="K20" s="3">
        <f t="shared" si="5"/>
        <v>0</v>
      </c>
    </row>
    <row r="21" spans="1:11" x14ac:dyDescent="0.35">
      <c r="A21" s="3">
        <v>5</v>
      </c>
      <c r="B21" s="3" t="s">
        <v>36</v>
      </c>
      <c r="C21" s="3">
        <v>0</v>
      </c>
      <c r="D21" s="3">
        <v>0</v>
      </c>
      <c r="E21" s="3">
        <v>0</v>
      </c>
      <c r="F21" s="3">
        <v>0</v>
      </c>
      <c r="G21" s="3">
        <f t="shared" si="3"/>
        <v>0</v>
      </c>
      <c r="H21" s="3">
        <v>2</v>
      </c>
      <c r="I21" s="3">
        <f>G18</f>
        <v>0</v>
      </c>
      <c r="J21" s="3" t="str">
        <f t="shared" si="4"/>
        <v xml:space="preserve"> </v>
      </c>
      <c r="K21" s="3">
        <f t="shared" si="5"/>
        <v>0</v>
      </c>
    </row>
    <row r="22" spans="1:11" x14ac:dyDescent="0.35">
      <c r="A22" s="3">
        <v>6</v>
      </c>
      <c r="B22" s="3" t="s">
        <v>37</v>
      </c>
      <c r="C22" s="3">
        <v>0</v>
      </c>
      <c r="D22" s="3">
        <v>0</v>
      </c>
      <c r="E22" s="3">
        <v>0</v>
      </c>
      <c r="F22" s="3">
        <v>0</v>
      </c>
      <c r="G22" s="3">
        <f t="shared" si="3"/>
        <v>0</v>
      </c>
      <c r="H22" s="3">
        <v>1</v>
      </c>
      <c r="I22" s="3">
        <f>G17</f>
        <v>0</v>
      </c>
      <c r="J22" s="3" t="str">
        <f t="shared" si="4"/>
        <v xml:space="preserve"> </v>
      </c>
      <c r="K22" s="3">
        <f t="shared" si="5"/>
        <v>0</v>
      </c>
    </row>
    <row r="25" spans="1:11" x14ac:dyDescent="0.35">
      <c r="C25" s="30" t="s">
        <v>9</v>
      </c>
      <c r="D25" s="4"/>
      <c r="E25" s="4"/>
      <c r="F25" s="6" t="s">
        <v>3</v>
      </c>
      <c r="G25" s="6"/>
      <c r="H25" s="6"/>
      <c r="I25" s="6"/>
      <c r="J25" s="6"/>
      <c r="K25" s="7"/>
    </row>
    <row r="26" spans="1:11" x14ac:dyDescent="0.35">
      <c r="B26" s="9" t="s">
        <v>31</v>
      </c>
      <c r="C26" s="14" t="s">
        <v>0</v>
      </c>
      <c r="D26" s="12" t="s">
        <v>3</v>
      </c>
      <c r="E26" s="14" t="s">
        <v>4</v>
      </c>
      <c r="F26" s="12"/>
      <c r="G26" s="10" t="s">
        <v>5</v>
      </c>
      <c r="H26" s="10" t="s">
        <v>6</v>
      </c>
      <c r="I26" s="13" t="s">
        <v>6</v>
      </c>
      <c r="J26" s="13" t="s">
        <v>7</v>
      </c>
      <c r="K26" s="13" t="s">
        <v>8</v>
      </c>
    </row>
    <row r="27" spans="1:11" x14ac:dyDescent="0.35">
      <c r="B27" s="8"/>
      <c r="C27" s="29" t="s">
        <v>1</v>
      </c>
      <c r="D27" s="29" t="s">
        <v>2</v>
      </c>
      <c r="E27" s="13" t="s">
        <v>1</v>
      </c>
      <c r="F27" s="13" t="s">
        <v>2</v>
      </c>
      <c r="G27" s="19" t="s">
        <v>16</v>
      </c>
      <c r="H27" s="19"/>
      <c r="I27" s="15" t="s">
        <v>16</v>
      </c>
      <c r="J27" s="15"/>
      <c r="K27" s="15"/>
    </row>
    <row r="28" spans="1:11" x14ac:dyDescent="0.35">
      <c r="A28" s="3">
        <v>1</v>
      </c>
      <c r="B28" s="3" t="s">
        <v>38</v>
      </c>
      <c r="C28" s="3">
        <v>0</v>
      </c>
      <c r="D28" s="3">
        <v>0</v>
      </c>
      <c r="E28" s="3">
        <v>0</v>
      </c>
      <c r="F28" s="3">
        <v>0</v>
      </c>
      <c r="G28" s="3">
        <f t="shared" ref="G28:G33" si="6">SUM(C28:F28)</f>
        <v>0</v>
      </c>
      <c r="H28" s="3">
        <v>6</v>
      </c>
      <c r="I28" s="3">
        <f>G33</f>
        <v>0</v>
      </c>
      <c r="J28" s="3" t="str">
        <f>IF(G28=0," ",IF(G28&gt;I28,"W",IF(G28=I28,"D",IF(G28&lt;I28,"L"))))</f>
        <v xml:space="preserve"> </v>
      </c>
      <c r="K28" s="3">
        <f>IF(G28=0,0,IF(G28&gt;I28,2,IF(G28=I28,1,IF(G28&lt;I28,0))))</f>
        <v>0</v>
      </c>
    </row>
    <row r="29" spans="1:11" x14ac:dyDescent="0.35">
      <c r="A29" s="3">
        <v>2</v>
      </c>
      <c r="B29" s="3" t="s">
        <v>39</v>
      </c>
      <c r="C29" s="3">
        <v>0</v>
      </c>
      <c r="D29" s="3">
        <v>0</v>
      </c>
      <c r="E29" s="3">
        <v>0</v>
      </c>
      <c r="F29" s="3">
        <v>0</v>
      </c>
      <c r="G29" s="3">
        <f t="shared" si="6"/>
        <v>0</v>
      </c>
      <c r="H29" s="3">
        <v>5</v>
      </c>
      <c r="I29" s="3">
        <f>G32</f>
        <v>0</v>
      </c>
      <c r="J29" s="3" t="str">
        <f t="shared" ref="J29:J33" si="7">IF(G29=0," ",IF(G29&gt;I29,"W",IF(G29=I29,"D",IF(G29&lt;I29,"L"))))</f>
        <v xml:space="preserve"> </v>
      </c>
      <c r="K29" s="3">
        <f t="shared" ref="K29:K33" si="8">IF(G29=0,0,IF(G29&gt;I29,2,IF(G29=I29,1,IF(G29&lt;I29,0))))</f>
        <v>0</v>
      </c>
    </row>
    <row r="30" spans="1:11" x14ac:dyDescent="0.35">
      <c r="A30" s="3">
        <v>3</v>
      </c>
      <c r="B30" s="3" t="s">
        <v>40</v>
      </c>
      <c r="C30" s="3">
        <v>0</v>
      </c>
      <c r="D30" s="3">
        <v>0</v>
      </c>
      <c r="E30" s="3">
        <v>0</v>
      </c>
      <c r="F30" s="3">
        <v>0</v>
      </c>
      <c r="G30" s="3">
        <f t="shared" si="6"/>
        <v>0</v>
      </c>
      <c r="H30" s="3">
        <v>4</v>
      </c>
      <c r="I30" s="3">
        <f>G31</f>
        <v>0</v>
      </c>
      <c r="J30" s="3" t="str">
        <f t="shared" si="7"/>
        <v xml:space="preserve"> </v>
      </c>
      <c r="K30" s="3">
        <f t="shared" si="8"/>
        <v>0</v>
      </c>
    </row>
    <row r="31" spans="1:11" x14ac:dyDescent="0.35">
      <c r="A31" s="3">
        <v>4</v>
      </c>
      <c r="B31" s="3" t="s">
        <v>41</v>
      </c>
      <c r="C31" s="3">
        <v>0</v>
      </c>
      <c r="D31" s="3">
        <v>0</v>
      </c>
      <c r="E31" s="3">
        <v>0</v>
      </c>
      <c r="F31" s="3">
        <v>0</v>
      </c>
      <c r="G31" s="3">
        <f t="shared" si="6"/>
        <v>0</v>
      </c>
      <c r="H31" s="3">
        <v>3</v>
      </c>
      <c r="I31" s="3">
        <f>G30</f>
        <v>0</v>
      </c>
      <c r="J31" s="3" t="str">
        <f t="shared" si="7"/>
        <v xml:space="preserve"> </v>
      </c>
      <c r="K31" s="3">
        <f t="shared" si="8"/>
        <v>0</v>
      </c>
    </row>
    <row r="32" spans="1:11" x14ac:dyDescent="0.35">
      <c r="A32" s="3">
        <v>5</v>
      </c>
      <c r="B32" s="3" t="s">
        <v>42</v>
      </c>
      <c r="C32" s="3">
        <v>0</v>
      </c>
      <c r="D32" s="3">
        <v>0</v>
      </c>
      <c r="E32" s="3">
        <v>0</v>
      </c>
      <c r="F32" s="3">
        <v>0</v>
      </c>
      <c r="G32" s="3">
        <f t="shared" si="6"/>
        <v>0</v>
      </c>
      <c r="H32" s="3">
        <v>2</v>
      </c>
      <c r="I32" s="3">
        <f>G29</f>
        <v>0</v>
      </c>
      <c r="J32" s="3" t="str">
        <f t="shared" si="7"/>
        <v xml:space="preserve"> </v>
      </c>
      <c r="K32" s="3">
        <f t="shared" si="8"/>
        <v>0</v>
      </c>
    </row>
    <row r="33" spans="1:11" x14ac:dyDescent="0.35">
      <c r="A33" s="3">
        <v>6</v>
      </c>
      <c r="B33" s="3" t="s">
        <v>43</v>
      </c>
      <c r="C33" s="3">
        <v>0</v>
      </c>
      <c r="D33" s="3">
        <v>0</v>
      </c>
      <c r="E33" s="3">
        <v>0</v>
      </c>
      <c r="F33" s="3">
        <v>0</v>
      </c>
      <c r="G33" s="3">
        <f t="shared" si="6"/>
        <v>0</v>
      </c>
      <c r="H33" s="3">
        <v>1</v>
      </c>
      <c r="I33" s="3">
        <f>G28</f>
        <v>0</v>
      </c>
      <c r="J33" s="3" t="str">
        <f t="shared" si="7"/>
        <v xml:space="preserve"> </v>
      </c>
      <c r="K33" s="3">
        <f t="shared" si="8"/>
        <v>0</v>
      </c>
    </row>
    <row r="36" spans="1:11" x14ac:dyDescent="0.35">
      <c r="C36" s="30" t="s">
        <v>9</v>
      </c>
      <c r="D36" s="4"/>
      <c r="E36" s="4"/>
      <c r="F36" s="6" t="s">
        <v>3</v>
      </c>
      <c r="G36" s="6"/>
      <c r="H36" s="6"/>
      <c r="I36" s="6"/>
      <c r="J36" s="6"/>
      <c r="K36" s="7"/>
    </row>
    <row r="37" spans="1:11" x14ac:dyDescent="0.35">
      <c r="B37" s="9" t="s">
        <v>30</v>
      </c>
      <c r="C37" s="14" t="s">
        <v>0</v>
      </c>
      <c r="D37" s="12" t="s">
        <v>3</v>
      </c>
      <c r="E37" s="14" t="s">
        <v>4</v>
      </c>
      <c r="F37" s="12"/>
      <c r="G37" s="10" t="s">
        <v>5</v>
      </c>
      <c r="H37" s="10" t="s">
        <v>6</v>
      </c>
      <c r="I37" s="13" t="s">
        <v>6</v>
      </c>
      <c r="J37" s="13" t="s">
        <v>7</v>
      </c>
      <c r="K37" s="13" t="s">
        <v>8</v>
      </c>
    </row>
    <row r="38" spans="1:11" x14ac:dyDescent="0.35">
      <c r="B38" s="8"/>
      <c r="C38" s="29" t="s">
        <v>1</v>
      </c>
      <c r="D38" s="29" t="s">
        <v>2</v>
      </c>
      <c r="E38" s="13" t="s">
        <v>1</v>
      </c>
      <c r="F38" s="13" t="s">
        <v>2</v>
      </c>
      <c r="G38" s="19" t="s">
        <v>16</v>
      </c>
      <c r="H38" s="19"/>
      <c r="I38" s="15" t="s">
        <v>16</v>
      </c>
      <c r="J38" s="15"/>
      <c r="K38" s="15"/>
    </row>
    <row r="39" spans="1:11" x14ac:dyDescent="0.35">
      <c r="A39" s="3">
        <v>1</v>
      </c>
      <c r="B39" s="3" t="s">
        <v>44</v>
      </c>
      <c r="C39" s="3">
        <v>0</v>
      </c>
      <c r="D39" s="3">
        <v>0</v>
      </c>
      <c r="E39" s="3">
        <v>0</v>
      </c>
      <c r="F39" s="3">
        <v>0</v>
      </c>
      <c r="G39" s="3">
        <f t="shared" ref="G39:G44" si="9">SUM(C39:F39)</f>
        <v>0</v>
      </c>
      <c r="H39" s="3">
        <v>6</v>
      </c>
      <c r="I39" s="3">
        <f>G44</f>
        <v>0</v>
      </c>
      <c r="J39" s="3" t="str">
        <f>IF(G39=0," ",IF(G39&gt;I39,"W",IF(G39=I39,"D",IF(G39&lt;I39,"L"))))</f>
        <v xml:space="preserve"> </v>
      </c>
      <c r="K39" s="3">
        <f>IF(G39=0,0,IF(G39&gt;I39,2,IF(G39=I39,1,IF(G39&lt;I39,0))))</f>
        <v>0</v>
      </c>
    </row>
    <row r="40" spans="1:11" x14ac:dyDescent="0.35">
      <c r="A40" s="3">
        <v>2</v>
      </c>
      <c r="B40" s="3" t="s">
        <v>45</v>
      </c>
      <c r="C40" s="3">
        <v>0</v>
      </c>
      <c r="D40" s="3">
        <v>0</v>
      </c>
      <c r="E40" s="3">
        <v>0</v>
      </c>
      <c r="F40" s="3">
        <v>0</v>
      </c>
      <c r="G40" s="3">
        <f t="shared" si="9"/>
        <v>0</v>
      </c>
      <c r="H40" s="3">
        <v>5</v>
      </c>
      <c r="I40" s="3">
        <f>G43</f>
        <v>0</v>
      </c>
      <c r="J40" s="3" t="str">
        <f t="shared" ref="J40:J44" si="10">IF(G40=0," ",IF(G40&gt;I40,"W",IF(G40=I40,"D",IF(G40&lt;I40,"L"))))</f>
        <v xml:space="preserve"> </v>
      </c>
      <c r="K40" s="3">
        <f t="shared" ref="K40:K44" si="11">IF(G40=0,0,IF(G40&gt;I40,2,IF(G40=I40,1,IF(G40&lt;I40,0))))</f>
        <v>0</v>
      </c>
    </row>
    <row r="41" spans="1:11" x14ac:dyDescent="0.35">
      <c r="A41" s="3">
        <v>3</v>
      </c>
      <c r="B41" s="3" t="s">
        <v>46</v>
      </c>
      <c r="C41" s="3">
        <v>0</v>
      </c>
      <c r="D41" s="3">
        <v>0</v>
      </c>
      <c r="E41" s="3">
        <v>0</v>
      </c>
      <c r="F41" s="3">
        <v>0</v>
      </c>
      <c r="G41" s="3">
        <f t="shared" si="9"/>
        <v>0</v>
      </c>
      <c r="H41" s="3">
        <v>4</v>
      </c>
      <c r="I41" s="3">
        <f>G42</f>
        <v>0</v>
      </c>
      <c r="J41" s="3" t="str">
        <f t="shared" si="10"/>
        <v xml:space="preserve"> </v>
      </c>
      <c r="K41" s="3">
        <f t="shared" si="11"/>
        <v>0</v>
      </c>
    </row>
    <row r="42" spans="1:11" x14ac:dyDescent="0.35">
      <c r="A42" s="3">
        <v>4</v>
      </c>
      <c r="B42" s="3" t="s">
        <v>47</v>
      </c>
      <c r="C42" s="3">
        <v>0</v>
      </c>
      <c r="D42" s="3">
        <v>0</v>
      </c>
      <c r="E42" s="3">
        <v>0</v>
      </c>
      <c r="F42" s="3">
        <v>0</v>
      </c>
      <c r="G42" s="3">
        <f t="shared" si="9"/>
        <v>0</v>
      </c>
      <c r="H42" s="3">
        <v>3</v>
      </c>
      <c r="I42" s="3">
        <f>G41</f>
        <v>0</v>
      </c>
      <c r="J42" s="3" t="str">
        <f t="shared" si="10"/>
        <v xml:space="preserve"> </v>
      </c>
      <c r="K42" s="3">
        <f t="shared" si="11"/>
        <v>0</v>
      </c>
    </row>
    <row r="43" spans="1:11" x14ac:dyDescent="0.35">
      <c r="A43" s="3">
        <v>5</v>
      </c>
      <c r="B43" s="3" t="s">
        <v>48</v>
      </c>
      <c r="C43" s="3">
        <v>0</v>
      </c>
      <c r="D43" s="3">
        <v>0</v>
      </c>
      <c r="E43" s="3">
        <v>0</v>
      </c>
      <c r="F43" s="3">
        <v>0</v>
      </c>
      <c r="G43" s="3">
        <f t="shared" si="9"/>
        <v>0</v>
      </c>
      <c r="H43" s="3">
        <v>2</v>
      </c>
      <c r="I43" s="3">
        <f>G40</f>
        <v>0</v>
      </c>
      <c r="J43" s="3" t="str">
        <f t="shared" si="10"/>
        <v xml:space="preserve"> </v>
      </c>
      <c r="K43" s="3">
        <f t="shared" si="11"/>
        <v>0</v>
      </c>
    </row>
    <row r="44" spans="1:11" x14ac:dyDescent="0.35">
      <c r="A44" s="3">
        <v>6</v>
      </c>
      <c r="B44" s="3" t="s">
        <v>49</v>
      </c>
      <c r="C44" s="27">
        <v>0</v>
      </c>
      <c r="D44" s="27">
        <v>0</v>
      </c>
      <c r="E44" s="27">
        <v>0</v>
      </c>
      <c r="F44" s="27">
        <v>0</v>
      </c>
      <c r="G44" s="27">
        <f t="shared" si="9"/>
        <v>0</v>
      </c>
      <c r="H44" s="27">
        <v>1</v>
      </c>
      <c r="I44" s="27">
        <f>G39</f>
        <v>0</v>
      </c>
      <c r="J44" s="27" t="str">
        <f t="shared" si="10"/>
        <v xml:space="preserve"> </v>
      </c>
      <c r="K44" s="27">
        <f t="shared" si="11"/>
        <v>0</v>
      </c>
    </row>
    <row r="45" spans="1:11" x14ac:dyDescent="0.35">
      <c r="C45" s="28" t="s">
        <v>3</v>
      </c>
      <c r="D45" s="28" t="s">
        <v>3</v>
      </c>
      <c r="E45" s="28" t="s">
        <v>3</v>
      </c>
      <c r="F45" s="28" t="s">
        <v>3</v>
      </c>
      <c r="G45" s="28" t="s">
        <v>3</v>
      </c>
      <c r="H45" s="28" t="s">
        <v>3</v>
      </c>
      <c r="I45" s="28" t="s">
        <v>3</v>
      </c>
      <c r="J45" s="28" t="s">
        <v>3</v>
      </c>
      <c r="K45" s="28" t="s">
        <v>3</v>
      </c>
    </row>
  </sheetData>
  <phoneticPr fontId="7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Lodge</dc:creator>
  <cp:lastModifiedBy>ilodg</cp:lastModifiedBy>
  <cp:lastPrinted>2019-01-09T21:51:30Z</cp:lastPrinted>
  <dcterms:created xsi:type="dcterms:W3CDTF">2019-01-07T19:05:16Z</dcterms:created>
  <dcterms:modified xsi:type="dcterms:W3CDTF">2023-03-16T15:21:55Z</dcterms:modified>
</cp:coreProperties>
</file>