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61D1E9C0-4804-4241-A4A3-0950B6F6F8BA}" xr6:coauthVersionLast="47" xr6:coauthVersionMax="47" xr10:uidLastSave="{00000000-0000-0000-0000-000000000000}"/>
  <bookViews>
    <workbookView xWindow="-110" yWindow="-110" windowWidth="19420" windowHeight="10300" activeTab="9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4" l="1"/>
  <c r="O69" i="4"/>
  <c r="D70" i="4"/>
  <c r="F74" i="4" s="1"/>
  <c r="D69" i="4"/>
  <c r="O72" i="4"/>
  <c r="O72" i="3"/>
  <c r="D69" i="3"/>
  <c r="AC40" i="10"/>
  <c r="AC39" i="10"/>
  <c r="AC38" i="10"/>
  <c r="AC35" i="10"/>
  <c r="AC33" i="10"/>
  <c r="AC30" i="10"/>
  <c r="AC29" i="10"/>
  <c r="AC28" i="10"/>
  <c r="AC25" i="10"/>
  <c r="AC24" i="10"/>
  <c r="AC23" i="10"/>
  <c r="AC20" i="10"/>
  <c r="AC19" i="10"/>
  <c r="AC18" i="10"/>
  <c r="AC15" i="10"/>
  <c r="AC14" i="10"/>
  <c r="AC13" i="10"/>
  <c r="AC40" i="9"/>
  <c r="AC39" i="9"/>
  <c r="AC38" i="9"/>
  <c r="AC35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40" i="8"/>
  <c r="AC39" i="8"/>
  <c r="AC38" i="8"/>
  <c r="AC35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40" i="7"/>
  <c r="AC39" i="7"/>
  <c r="AC38" i="7"/>
  <c r="AC35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0" i="6"/>
  <c r="AC39" i="6"/>
  <c r="AC38" i="6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Q73" i="9"/>
  <c r="Q71" i="8"/>
  <c r="Q73" i="7"/>
  <c r="Q70" i="7"/>
  <c r="Q71" i="5"/>
  <c r="Q75" i="5"/>
  <c r="Q74" i="4"/>
  <c r="Q69" i="4"/>
  <c r="F72" i="9"/>
  <c r="F75" i="9"/>
  <c r="F70" i="9"/>
  <c r="F72" i="8"/>
  <c r="F70" i="7"/>
  <c r="F73" i="6"/>
  <c r="F71" i="4"/>
  <c r="D79" i="3"/>
  <c r="K79" i="3" s="1"/>
  <c r="D81" i="3"/>
  <c r="K81" i="3" s="1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C71" i="11"/>
  <c r="K81" i="1"/>
  <c r="D80" i="3"/>
  <c r="K80" i="3" s="1"/>
  <c r="D80" i="4"/>
  <c r="K81" i="6"/>
  <c r="C70" i="11"/>
  <c r="K80" i="1"/>
  <c r="D79" i="4"/>
  <c r="K80" i="6"/>
  <c r="J70" i="11"/>
  <c r="C69" i="11"/>
  <c r="K79" i="1"/>
  <c r="D78" i="3"/>
  <c r="K78" i="3"/>
  <c r="K78" i="4" s="1"/>
  <c r="D78" i="4"/>
  <c r="K79" i="6"/>
  <c r="J69" i="11"/>
  <c r="C68" i="11"/>
  <c r="K78" i="1"/>
  <c r="D77" i="3"/>
  <c r="K77" i="3"/>
  <c r="D77" i="4"/>
  <c r="K78" i="6"/>
  <c r="J68" i="11"/>
  <c r="C67" i="11"/>
  <c r="K77" i="1"/>
  <c r="D76" i="3"/>
  <c r="K76" i="3"/>
  <c r="K76" i="4" s="1"/>
  <c r="D76" i="4"/>
  <c r="K77" i="6"/>
  <c r="J67" i="11"/>
  <c r="V75" i="2"/>
  <c r="V74" i="3" s="1"/>
  <c r="V74" i="4" s="1"/>
  <c r="V75" i="5" s="1"/>
  <c r="V75" i="6" s="1"/>
  <c r="V75" i="7" s="1"/>
  <c r="V75" i="8" s="1"/>
  <c r="V75" i="9" s="1"/>
  <c r="Q75" i="2"/>
  <c r="Q75" i="7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9"/>
  <c r="P63" i="11"/>
  <c r="Q73" i="2"/>
  <c r="Q72" i="4"/>
  <c r="Q73" i="6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7"/>
  <c r="I72" i="1"/>
  <c r="I72" i="2" s="1"/>
  <c r="H72" i="1"/>
  <c r="G72" i="1"/>
  <c r="Q71" i="2"/>
  <c r="Q71" i="7"/>
  <c r="P60" i="11"/>
  <c r="Q70" i="2"/>
  <c r="Q70" i="5"/>
  <c r="Q70" i="9"/>
  <c r="F70" i="2"/>
  <c r="F70" i="5"/>
  <c r="F70" i="6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R57" i="5" s="1"/>
  <c r="R57" i="6" s="1"/>
  <c r="R57" i="7" s="1"/>
  <c r="R57" i="8" s="1"/>
  <c r="U57" i="5"/>
  <c r="Q57" i="6"/>
  <c r="Q57" i="7"/>
  <c r="Q57" i="9"/>
  <c r="T57" i="5"/>
  <c r="S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U53" i="6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G40" i="8" s="1"/>
  <c r="J40" i="8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G39" i="8" s="1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Q53" i="3"/>
  <c r="Q53" i="2"/>
  <c r="V53" i="2"/>
  <c r="V53" i="3" s="1"/>
  <c r="V53" i="5"/>
  <c r="V53" i="6" s="1"/>
  <c r="V53" i="7" s="1"/>
  <c r="Q54" i="3"/>
  <c r="Q54" i="2"/>
  <c r="Q72" i="8"/>
  <c r="Q72" i="7"/>
  <c r="Q72" i="5"/>
  <c r="Q71" i="4"/>
  <c r="Q72" i="2"/>
  <c r="Q74" i="9"/>
  <c r="Q74" i="7"/>
  <c r="Q74" i="6"/>
  <c r="Q74" i="5"/>
  <c r="Q73" i="4"/>
  <c r="Q74" i="2"/>
  <c r="Q58" i="3"/>
  <c r="Q58" i="2"/>
  <c r="Q55" i="3"/>
  <c r="Q55" i="2"/>
  <c r="V58" i="5"/>
  <c r="V58" i="6" s="1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J36" i="2"/>
  <c r="J36" i="3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U29" i="2"/>
  <c r="I30" i="1"/>
  <c r="I30" i="2" s="1"/>
  <c r="H30" i="1"/>
  <c r="H30" i="2" s="1"/>
  <c r="H30" i="3" s="1"/>
  <c r="G30" i="1"/>
  <c r="G30" i="2" s="1"/>
  <c r="S30" i="1"/>
  <c r="I31" i="1"/>
  <c r="I31" i="2" s="1"/>
  <c r="I31" i="3" s="1"/>
  <c r="I31" i="4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H37" i="1"/>
  <c r="H37" i="2" s="1"/>
  <c r="H37" i="3" s="1"/>
  <c r="H37" i="4" s="1"/>
  <c r="G37" i="1"/>
  <c r="H38" i="1"/>
  <c r="H38" i="2" s="1"/>
  <c r="H38" i="3" s="1"/>
  <c r="H38" i="4" s="1"/>
  <c r="J39" i="2"/>
  <c r="J39" i="3" s="1"/>
  <c r="J39" i="4" s="1"/>
  <c r="J39" i="5" s="1"/>
  <c r="H36" i="1"/>
  <c r="H36" i="2" s="1"/>
  <c r="H36" i="3" s="1"/>
  <c r="H36" i="4" s="1"/>
  <c r="U37" i="2"/>
  <c r="J38" i="2"/>
  <c r="J38" i="3" s="1"/>
  <c r="J38" i="4" s="1"/>
  <c r="U38" i="2"/>
  <c r="U38" i="3" s="1"/>
  <c r="U38" i="4" s="1"/>
  <c r="U38" i="5" s="1"/>
  <c r="U38" i="6" s="1"/>
  <c r="U38" i="7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G48" i="1"/>
  <c r="G48" i="2" s="1"/>
  <c r="T48" i="1"/>
  <c r="S48" i="1"/>
  <c r="R48" i="1"/>
  <c r="R48" i="2" s="1"/>
  <c r="R48" i="3" s="1"/>
  <c r="R48" i="4" s="1"/>
  <c r="T49" i="1"/>
  <c r="R40" i="1"/>
  <c r="R40" i="2" s="1"/>
  <c r="S40" i="1"/>
  <c r="S40" i="2" s="1"/>
  <c r="S40" i="3" s="1"/>
  <c r="S40" i="4" s="1"/>
  <c r="S40" i="5" s="1"/>
  <c r="S40" i="6" s="1"/>
  <c r="S40" i="7" s="1"/>
  <c r="S40" i="8" s="1"/>
  <c r="J46" i="2"/>
  <c r="J47" i="2"/>
  <c r="J47" i="3" s="1"/>
  <c r="J47" i="4" s="1"/>
  <c r="J48" i="2"/>
  <c r="J49" i="2"/>
  <c r="J50" i="2"/>
  <c r="R50" i="1"/>
  <c r="T58" i="6"/>
  <c r="T58" i="7" s="1"/>
  <c r="T58" i="8" s="1"/>
  <c r="G53" i="1"/>
  <c r="I53" i="1"/>
  <c r="J58" i="1"/>
  <c r="J58" i="2" s="1"/>
  <c r="J58" i="3" s="1"/>
  <c r="J58" i="4" s="1"/>
  <c r="J58" i="5" s="1"/>
  <c r="J58" i="6" s="1"/>
  <c r="J58" i="7" s="1"/>
  <c r="J58" i="8" s="1"/>
  <c r="H58" i="1"/>
  <c r="H58" i="2" s="1"/>
  <c r="G58" i="1"/>
  <c r="G58" i="2" s="1"/>
  <c r="R58" i="6"/>
  <c r="R58" i="7" s="1"/>
  <c r="R58" i="8" s="1"/>
  <c r="S58" i="5"/>
  <c r="S58" i="6" s="1"/>
  <c r="S58" i="7" s="1"/>
  <c r="S58" i="8" s="1"/>
  <c r="U58" i="6"/>
  <c r="U58" i="7" s="1"/>
  <c r="U58" i="8" s="1"/>
  <c r="R55" i="6"/>
  <c r="S55" i="6"/>
  <c r="S55" i="7" s="1"/>
  <c r="S55" i="8" s="1"/>
  <c r="S55" i="9" s="1"/>
  <c r="S55" i="10" s="1"/>
  <c r="T55" i="6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K80" i="4"/>
  <c r="AC21" i="10" l="1"/>
  <c r="Q71" i="10"/>
  <c r="AC26" i="10"/>
  <c r="AC41" i="10"/>
  <c r="AC36" i="9"/>
  <c r="AC16" i="9"/>
  <c r="S58" i="9"/>
  <c r="I37" i="9"/>
  <c r="U58" i="9"/>
  <c r="U58" i="10" s="1"/>
  <c r="T58" i="9"/>
  <c r="Q72" i="9"/>
  <c r="J58" i="9"/>
  <c r="J58" i="10" s="1"/>
  <c r="R58" i="9"/>
  <c r="G39" i="9"/>
  <c r="G39" i="10" s="1"/>
  <c r="G40" i="9"/>
  <c r="G40" i="10" s="1"/>
  <c r="AC31" i="9"/>
  <c r="J40" i="9"/>
  <c r="H48" i="9"/>
  <c r="H48" i="10" s="1"/>
  <c r="S40" i="9"/>
  <c r="S40" i="10" s="1"/>
  <c r="R57" i="9"/>
  <c r="R57" i="10" s="1"/>
  <c r="V57" i="10"/>
  <c r="K58" i="10"/>
  <c r="V53" i="10"/>
  <c r="V56" i="10"/>
  <c r="F70" i="8"/>
  <c r="AC26" i="8"/>
  <c r="AC41" i="8"/>
  <c r="J39" i="8"/>
  <c r="J39" i="9" s="1"/>
  <c r="J39" i="10" s="1"/>
  <c r="AC21" i="8"/>
  <c r="U38" i="8"/>
  <c r="U38" i="9" s="1"/>
  <c r="U38" i="10" s="1"/>
  <c r="F28" i="11"/>
  <c r="S54" i="7"/>
  <c r="S54" i="8" s="1"/>
  <c r="S54" i="9" s="1"/>
  <c r="S54" i="10" s="1"/>
  <c r="U55" i="7"/>
  <c r="U55" i="8" s="1"/>
  <c r="U55" i="9" s="1"/>
  <c r="U55" i="10" s="1"/>
  <c r="R55" i="7"/>
  <c r="R55" i="8" s="1"/>
  <c r="R55" i="9" s="1"/>
  <c r="R55" i="10" s="1"/>
  <c r="T55" i="7"/>
  <c r="T55" i="8" s="1"/>
  <c r="T55" i="9" s="1"/>
  <c r="T55" i="10" s="1"/>
  <c r="AC36" i="7"/>
  <c r="U35" i="7"/>
  <c r="U35" i="8" s="1"/>
  <c r="U35" i="9" s="1"/>
  <c r="U35" i="10" s="1"/>
  <c r="AC31" i="7"/>
  <c r="AC16" i="7"/>
  <c r="J39" i="6"/>
  <c r="AC41" i="6"/>
  <c r="AC21" i="6"/>
  <c r="AC26" i="6"/>
  <c r="H36" i="5"/>
  <c r="H36" i="6" s="1"/>
  <c r="H36" i="7" s="1"/>
  <c r="H36" i="8" s="1"/>
  <c r="H36" i="9" s="1"/>
  <c r="H36" i="10" s="1"/>
  <c r="H37" i="5"/>
  <c r="H37" i="6" s="1"/>
  <c r="H37" i="7" s="1"/>
  <c r="H37" i="8" s="1"/>
  <c r="H37" i="9" s="1"/>
  <c r="H37" i="10" s="1"/>
  <c r="R53" i="5"/>
  <c r="R53" i="6" s="1"/>
  <c r="R53" i="7" s="1"/>
  <c r="R53" i="8" s="1"/>
  <c r="R53" i="9" s="1"/>
  <c r="R53" i="10" s="1"/>
  <c r="Q73" i="5"/>
  <c r="S53" i="5"/>
  <c r="S53" i="6" s="1"/>
  <c r="R48" i="5"/>
  <c r="R48" i="6" s="1"/>
  <c r="R48" i="7" s="1"/>
  <c r="R48" i="8" s="1"/>
  <c r="R48" i="9" s="1"/>
  <c r="Q40" i="11" s="1"/>
  <c r="J38" i="5"/>
  <c r="J38" i="6" s="1"/>
  <c r="J38" i="7" s="1"/>
  <c r="J38" i="8" s="1"/>
  <c r="J38" i="9" s="1"/>
  <c r="J38" i="10" s="1"/>
  <c r="H38" i="5"/>
  <c r="H38" i="6" s="1"/>
  <c r="H38" i="7" s="1"/>
  <c r="H38" i="8" s="1"/>
  <c r="H38" i="9" s="1"/>
  <c r="H38" i="10" s="1"/>
  <c r="T53" i="5"/>
  <c r="T53" i="6" s="1"/>
  <c r="I57" i="5"/>
  <c r="I57" i="6" s="1"/>
  <c r="I57" i="7" s="1"/>
  <c r="I57" i="8" s="1"/>
  <c r="I57" i="9" s="1"/>
  <c r="J32" i="5"/>
  <c r="J32" i="6" s="1"/>
  <c r="J32" i="7" s="1"/>
  <c r="J32" i="8" s="1"/>
  <c r="J32" i="9" s="1"/>
  <c r="J32" i="10" s="1"/>
  <c r="AC31" i="5"/>
  <c r="I31" i="5"/>
  <c r="I31" i="6" s="1"/>
  <c r="I31" i="7" s="1"/>
  <c r="I31" i="8" s="1"/>
  <c r="I31" i="9" s="1"/>
  <c r="H24" i="11" s="1"/>
  <c r="AC16" i="5"/>
  <c r="AC36" i="5"/>
  <c r="AC26" i="4"/>
  <c r="J36" i="4"/>
  <c r="J36" i="5" s="1"/>
  <c r="J36" i="6" s="1"/>
  <c r="J36" i="7" s="1"/>
  <c r="J36" i="8" s="1"/>
  <c r="J36" i="9" s="1"/>
  <c r="J36" i="10" s="1"/>
  <c r="H30" i="4"/>
  <c r="H30" i="5" s="1"/>
  <c r="H30" i="6" s="1"/>
  <c r="H30" i="7" s="1"/>
  <c r="H30" i="8" s="1"/>
  <c r="H30" i="9" s="1"/>
  <c r="H30" i="10" s="1"/>
  <c r="U53" i="7"/>
  <c r="U53" i="8" s="1"/>
  <c r="U53" i="9" s="1"/>
  <c r="U53" i="10" s="1"/>
  <c r="U57" i="6"/>
  <c r="U57" i="7" s="1"/>
  <c r="U57" i="8" s="1"/>
  <c r="U57" i="9" s="1"/>
  <c r="U57" i="10" s="1"/>
  <c r="J29" i="4"/>
  <c r="J29" i="5" s="1"/>
  <c r="J29" i="6" s="1"/>
  <c r="J29" i="7" s="1"/>
  <c r="J29" i="8" s="1"/>
  <c r="J29" i="9" s="1"/>
  <c r="J29" i="10" s="1"/>
  <c r="R74" i="4"/>
  <c r="R75" i="5" s="1"/>
  <c r="R75" i="6" s="1"/>
  <c r="R75" i="7" s="1"/>
  <c r="R75" i="8" s="1"/>
  <c r="J31" i="4"/>
  <c r="J31" i="5" s="1"/>
  <c r="J31" i="6" s="1"/>
  <c r="J31" i="7" s="1"/>
  <c r="J31" i="8" s="1"/>
  <c r="J31" i="9" s="1"/>
  <c r="J31" i="10" s="1"/>
  <c r="AC21" i="4"/>
  <c r="AC41" i="4"/>
  <c r="J16" i="3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F17" i="11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U28" i="6" s="1"/>
  <c r="U28" i="7" s="1"/>
  <c r="U28" i="8" s="1"/>
  <c r="U28" i="9" s="1"/>
  <c r="U28" i="10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S58" i="10"/>
  <c r="R58" i="10"/>
  <c r="G29" i="5"/>
  <c r="G29" i="6" s="1"/>
  <c r="G29" i="7" s="1"/>
  <c r="G29" i="8" s="1"/>
  <c r="G29" i="9" s="1"/>
  <c r="F26" i="11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46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H21" i="11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G57" i="10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S40" i="11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G25" i="10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T40" i="10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G30" i="10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O71" i="6" s="1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2" i="11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S72" i="2"/>
  <c r="T72" i="2"/>
  <c r="T71" i="3" s="1"/>
  <c r="T71" i="4" s="1"/>
  <c r="T72" i="5" s="1"/>
  <c r="T72" i="6" s="1"/>
  <c r="T72" i="7" s="1"/>
  <c r="T72" i="8" s="1"/>
  <c r="T72" i="9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Q14" i="11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I47" i="10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G50" i="10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H50" i="11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T25" i="10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V71" i="1"/>
  <c r="V71" i="2" s="1"/>
  <c r="V70" i="3" s="1"/>
  <c r="V70" i="4" s="1"/>
  <c r="V71" i="5" s="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U58" i="2"/>
  <c r="U58" i="3" s="1"/>
  <c r="T58" i="2"/>
  <c r="T58" i="3" s="1"/>
  <c r="F32" i="11" l="1"/>
  <c r="R72" i="9"/>
  <c r="R72" i="10" s="1"/>
  <c r="F49" i="11"/>
  <c r="T48" i="10"/>
  <c r="H41" i="11"/>
  <c r="F14" i="11"/>
  <c r="R48" i="10"/>
  <c r="I31" i="10"/>
  <c r="Q19" i="11"/>
  <c r="G53" i="10"/>
  <c r="G23" i="10"/>
  <c r="H43" i="11"/>
  <c r="F40" i="11"/>
  <c r="Q71" i="6"/>
  <c r="Q70" i="6"/>
  <c r="V71" i="6"/>
  <c r="V71" i="7" s="1"/>
  <c r="V71" i="8" s="1"/>
  <c r="V71" i="9" s="1"/>
  <c r="U61" i="11" s="1"/>
  <c r="F21" i="11"/>
  <c r="I56" i="10"/>
  <c r="S29" i="11"/>
  <c r="T37" i="10"/>
  <c r="G29" i="10"/>
  <c r="T49" i="10"/>
  <c r="Q30" i="11"/>
  <c r="F51" i="11"/>
  <c r="Q32" i="11"/>
  <c r="H23" i="11"/>
  <c r="I30" i="10"/>
  <c r="I28" i="10"/>
  <c r="S14" i="11"/>
  <c r="R26" i="10"/>
  <c r="S39" i="11"/>
  <c r="F44" i="11"/>
  <c r="F43" i="11"/>
  <c r="G51" i="10"/>
  <c r="R38" i="10"/>
  <c r="Q25" i="11"/>
  <c r="R75" i="9"/>
  <c r="Q65" i="11" s="1"/>
  <c r="G31" i="10"/>
  <c r="S16" i="11"/>
  <c r="R25" i="10"/>
  <c r="R46" i="10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V71" i="10" l="1"/>
  <c r="R75" i="10"/>
  <c r="H71" i="3"/>
  <c r="H71" i="4" s="1"/>
  <c r="H72" i="5" s="1"/>
  <c r="H72" i="6" s="1"/>
  <c r="H72" i="7" s="1"/>
  <c r="H72" i="8" s="1"/>
  <c r="H72" i="9" s="1"/>
  <c r="G71" i="3"/>
  <c r="G71" i="4" s="1"/>
  <c r="G72" i="5" s="1"/>
  <c r="G72" i="6" s="1"/>
  <c r="G72" i="7" s="1"/>
  <c r="G72" i="8" s="1"/>
  <c r="G72" i="9" s="1"/>
  <c r="H62" i="11"/>
  <c r="J71" i="3"/>
  <c r="J71" i="4" s="1"/>
  <c r="J72" i="5" s="1"/>
  <c r="J72" i="6" s="1"/>
  <c r="J72" i="7" s="1"/>
  <c r="J72" i="8" s="1"/>
  <c r="J72" i="9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H74" i="1"/>
  <c r="H74" i="2" s="1"/>
  <c r="H73" i="3" s="1"/>
  <c r="H73" i="4" s="1"/>
  <c r="H74" i="5" s="1"/>
  <c r="H74" i="6" s="1"/>
  <c r="H74" i="7" s="1"/>
  <c r="H74" i="8" s="1"/>
  <c r="H74" i="9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H64" i="11"/>
  <c r="F63" i="11"/>
  <c r="G73" i="10"/>
  <c r="I73" i="10"/>
  <c r="H63" i="11"/>
  <c r="R70" i="10"/>
  <c r="Q60" i="11"/>
  <c r="T70" i="10"/>
  <c r="S60" i="11"/>
  <c r="Q64" i="11"/>
  <c r="R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<sst xmlns="http://schemas.openxmlformats.org/spreadsheetml/2006/main" count="3561" uniqueCount="183">
  <si>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</si>
  <si>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</si>
  <si>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</si>
  <si>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</si>
  <si>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</si>
  <si>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</si>
  <si>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</si>
  <si>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</si>
  <si>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</si>
  <si>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</si>
  <si>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</si>
  <si>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</si>
  <si>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</si>
  <si>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</si>
  <si>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</si>
  <si>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</si>
  <si>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</si>
  <si>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</si>
  <si>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</si>
  <si>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</si>
  <si>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</si>
  <si>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</si>
  <si>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</si>
  <si>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</si>
  <si>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</si>
  <si>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</si>
  <si>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</si>
  <si>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</si>
  <si>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</si>
  <si>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</si>
  <si>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</si>
  <si>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</si>
  <si>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</si>
  <si>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</si>
  <si>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</si>
  <si>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</si>
  <si>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</si>
  <si>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</si>
  <si>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</si>
  <si>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</si>
  <si>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</si>
  <si>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</si>
  <si>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</si>
  <si>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</si>
  <si>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</si>
  <si>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</si>
  <si>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</si>
  <si>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</si>
  <si>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</si>
  <si>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</si>
  <si>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</si>
  <si>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</si>
  <si>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</si>
  <si>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</si>
  <si>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</si>
  <si>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</si>
  <si>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</si>
  <si>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</si>
  <si>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</si>
  <si>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</si>
  <si>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</si>
  <si>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</si>
  <si>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</si>
  <si>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</si>
  <si>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</si>
  <si>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</si>
  <si>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</si>
  <si>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</si>
  <si>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</si>
  <si>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</si>
  <si>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</si>
  <si>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</si>
  <si>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</si>
  <si>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</si>
  <si>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</si>
  <si>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</si>
  <si>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</si>
  <si>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</si>
  <si>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</si>
  <si>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</si>
  <si>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</si>
  <si>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</si>
  <si>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</si>
  <si>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</si>
  <si>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</si>
  <si>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</si>
  <si>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</si>
  <si>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</si>
  <si>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</si>
  <si>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</si>
  <si>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</si>
  <si>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</si>
  <si>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</si>
  <si>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</si>
  <si>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</si>
  <si>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</si>
  <si>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</si>
  <si>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</si>
  <si>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</si>
  <si>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</si>
  <si>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</si>
  <si>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</si>
  <si>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</si>
  <si>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</si>
  <si>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</si>
  <si>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</si>
  <si>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</si>
  <si>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</si>
  <si>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</si>
  <si>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</si>
  <si>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</si>
  <si>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</si>
  <si>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</si>
  <si>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</si>
  <si>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</si>
  <si>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</si>
  <si>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</si>
  <si>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</si>
  <si>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</si>
  <si>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</si>
  <si>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</si>
  <si>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</si>
  <si>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</si>
  <si>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</si>
  <si>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</si>
  <si>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</si>
  <si>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</si>
  <si>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</si>
  <si>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</si>
  <si>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</si>
  <si>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</si>
  <si>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</si>
  <si>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</si>
  <si>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</si>
  <si>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</si>
  <si>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</si>
  <si>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</si>
  <si>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</si>
  <si>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</si>
  <si>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</si>
  <si>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</si>
  <si>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</si>
  <si>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</si>
  <si>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</si>
  <si>
    <t>gs194-8=186</t>
  </si>
  <si>
    <t>gs200-7=193</t>
  </si>
  <si>
    <t>gs137-4=133</t>
  </si>
  <si>
    <t>Cottingham  gs 516+20=536</t>
  </si>
  <si>
    <t>Cottingham  gs 508+20=528</t>
  </si>
  <si>
    <t xml:space="preserve">B Roberts -8 point handicap </t>
  </si>
  <si>
    <t>gs193-8=185</t>
  </si>
  <si>
    <t>gs194-7=187</t>
  </si>
  <si>
    <t>gs193-4=189</t>
  </si>
  <si>
    <t>Cottingham  gs 502 + 20=522</t>
  </si>
  <si>
    <t>gs 502 + 20=522</t>
  </si>
  <si>
    <t>gs195-8=187</t>
  </si>
  <si>
    <t>gs190-4=186</t>
  </si>
  <si>
    <t>gs186-4=182</t>
  </si>
  <si>
    <t>gs+20=368</t>
  </si>
  <si>
    <t>Cottingham  gs 348+20=368</t>
  </si>
  <si>
    <t>C Fletcher(sub)</t>
  </si>
  <si>
    <t>gs199-8=191</t>
  </si>
  <si>
    <t>gs 196-7=189</t>
  </si>
  <si>
    <t>gs176-4=172</t>
  </si>
  <si>
    <t>gs 199-4=195</t>
  </si>
  <si>
    <t>C Fletcher (Sub)</t>
  </si>
  <si>
    <t>gs 194-8=186</t>
  </si>
  <si>
    <t>gs196-4=192</t>
  </si>
  <si>
    <t>gs172-4=168</t>
  </si>
  <si>
    <t>Cottingham  gs 524+20=544</t>
  </si>
  <si>
    <t>gs 524 +20=544</t>
  </si>
  <si>
    <t>gs523+20=543</t>
  </si>
  <si>
    <t>Cottingham  gs 523+20=543</t>
  </si>
  <si>
    <t>gs198-8=190</t>
  </si>
  <si>
    <t>gs196-7=189</t>
  </si>
  <si>
    <t>gs171-4=167</t>
  </si>
  <si>
    <t>gs 200_8=192</t>
  </si>
  <si>
    <t>gs 187-4=183</t>
  </si>
  <si>
    <t>gs 173-4=169</t>
  </si>
  <si>
    <t>gs 187-7=180</t>
  </si>
  <si>
    <t>gs  518+20=538</t>
  </si>
  <si>
    <t>Cottingham  gs 518+20=538</t>
  </si>
  <si>
    <t>C Fletcher(Sub)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</si>
</sst>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3" fillId="0" borderId="0" xfId="0" applyFont="1"/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6" xfId="0" applyFont="1" applyBorder="1" applyAlignment="1">
      <alignment horizontal="center" vertical="center"/>
    </xf>
    <xf numFmtId="166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15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15"/>
      <c r="S12" s="55"/>
      <c r="T12" s="55"/>
      <c r="U12" s="55"/>
      <c r="V12" s="55"/>
      <c r="W12" s="55"/>
      <c r="X12" s="55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16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3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17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3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46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3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17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46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3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46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17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3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47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1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1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3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1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07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16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1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44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4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17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44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44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44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26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2">
        <v>6</v>
      </c>
      <c r="C58" s="114"/>
      <c r="D58" s="123" t="s">
        <v>62</v>
      </c>
      <c r="E58" s="124">
        <v>3</v>
      </c>
      <c r="F58" s="124" t="str">
        <f>IF(AND(D55="NCR",D58="NCR"),"V",IF(AND(D55="NCR",D58="BYE"),"V",IF(AND(D55="BYE",D58="NCR"),"V",IF(AND(D55="BYE",D58="BYE"),"V",IF(D58&gt;D55,"W",IF(D58&lt;D55,"L","D"))))))</f>
        <v>D</v>
      </c>
      <c r="G58" s="124">
        <f t="shared" si="42"/>
        <v>0</v>
      </c>
      <c r="H58" s="124">
        <f t="shared" si="43"/>
        <v>1</v>
      </c>
      <c r="I58" s="124">
        <f t="shared" si="44"/>
        <v>0</v>
      </c>
      <c r="J58" s="124">
        <f t="shared" si="45"/>
        <v>1</v>
      </c>
      <c r="K58" s="124" t="s">
        <v>62</v>
      </c>
      <c r="L58" s="125">
        <v>2</v>
      </c>
      <c r="M58" s="122">
        <v>6</v>
      </c>
      <c r="N58" s="114" t="s">
        <v>62</v>
      </c>
      <c r="O58" s="123" t="s">
        <v>62</v>
      </c>
      <c r="P58" s="124">
        <v>3</v>
      </c>
      <c r="Q58" s="124" t="str">
        <f>IF(AND(O55="NCR",O58="NCR"),"V",IF(AND(O55="NCR",O58="BYE"),"V",IF(AND(O55="BYE",O58="NCR"),"V",IF(AND(O55="BYE",O58="BYE"),"V",IF(O58&gt;O55,"W",IF(O58&lt;O55,"L","D"))))))</f>
        <v>D</v>
      </c>
      <c r="R58" s="124">
        <f t="shared" si="46"/>
        <v>0</v>
      </c>
      <c r="S58" s="124">
        <f t="shared" si="47"/>
        <v>1</v>
      </c>
      <c r="T58" s="124">
        <f t="shared" si="48"/>
        <v>0</v>
      </c>
      <c r="U58" s="124">
        <f t="shared" si="49"/>
        <v>1</v>
      </c>
      <c r="V58" s="124" t="str">
        <f t="shared" si="50"/>
        <v xml:space="preserve"> </v>
      </c>
      <c r="W58" s="125">
        <v>4</v>
      </c>
      <c r="X58" s="56"/>
      <c r="Y58" s="1"/>
      <c r="Z58" s="1"/>
      <c r="AA58" s="126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4"/>
      <c r="E59" s="67"/>
      <c r="F59" s="128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56"/>
      <c r="Y59" s="1"/>
      <c r="Z59" s="1"/>
      <c r="AA59" s="126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4"/>
      <c r="E60" s="67"/>
      <c r="F60" s="67" t="s">
        <v>88</v>
      </c>
      <c r="G60" s="67"/>
      <c r="H60" s="67"/>
      <c r="I60" s="67"/>
      <c r="J60" s="67"/>
      <c r="K60" s="67"/>
      <c r="L60" s="94"/>
      <c r="M60" s="67" t="s">
        <v>62</v>
      </c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4" t="s">
        <v>62</v>
      </c>
      <c r="X60" s="56"/>
      <c r="Y60" s="1"/>
      <c r="Z60" s="1"/>
      <c r="AA60" s="126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4"/>
      <c r="E61" s="67"/>
      <c r="F61" s="67" t="s">
        <v>90</v>
      </c>
      <c r="G61" s="67"/>
      <c r="H61" s="67"/>
      <c r="I61" s="67"/>
      <c r="J61" s="67"/>
      <c r="K61" s="67"/>
      <c r="L61" s="94"/>
      <c r="M61" s="67" t="s">
        <v>62</v>
      </c>
      <c r="N61" s="75"/>
      <c r="O61" s="94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4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4"/>
      <c r="E62" s="67"/>
      <c r="F62" s="67" t="s">
        <v>92</v>
      </c>
      <c r="G62" s="67"/>
      <c r="H62" s="67"/>
      <c r="I62" s="67"/>
      <c r="J62" s="67"/>
      <c r="K62" s="67"/>
      <c r="L62" s="94"/>
      <c r="M62" s="67" t="s">
        <v>62</v>
      </c>
      <c r="N62" s="75" t="s">
        <v>62</v>
      </c>
      <c r="O62" s="94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4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16" t="s">
        <v>13</v>
      </c>
      <c r="M69" s="118"/>
      <c r="N69" s="119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44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0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0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44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0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0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45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0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0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44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0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0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44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0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0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44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1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1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44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2" t="s">
        <v>13</v>
      </c>
      <c r="M76" s="88"/>
      <c r="N76" s="89"/>
      <c r="O76" s="86"/>
      <c r="P76" s="86"/>
      <c r="Q76" s="86"/>
      <c r="R76" s="86"/>
      <c r="S76" s="86"/>
      <c r="T76" s="86"/>
      <c r="U76" s="86"/>
      <c r="V76" s="86"/>
      <c r="W76" s="87"/>
      <c r="X76" s="56"/>
      <c r="Y76" s="1"/>
      <c r="Z76" s="1"/>
      <c r="AA76" s="39" t="s">
        <v>68</v>
      </c>
      <c r="AB76" s="144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0">
        <v>1</v>
      </c>
      <c r="C77" s="81" t="s">
        <v>62</v>
      </c>
      <c r="D77" s="90" t="s">
        <v>62</v>
      </c>
      <c r="E77" s="83">
        <v>2</v>
      </c>
      <c r="F77" s="83" t="s">
        <v>8</v>
      </c>
      <c r="G77" s="83">
        <v>1</v>
      </c>
      <c r="H77" s="83">
        <v>0</v>
      </c>
      <c r="I77" s="83">
        <v>0</v>
      </c>
      <c r="J77" s="83">
        <v>2</v>
      </c>
      <c r="K77" s="83" t="str">
        <f t="shared" si="56"/>
        <v xml:space="preserve"> </v>
      </c>
      <c r="L77" s="84"/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0">
        <v>2</v>
      </c>
      <c r="C78" s="81" t="s">
        <v>62</v>
      </c>
      <c r="D78" s="90" t="s">
        <v>62</v>
      </c>
      <c r="E78" s="83">
        <v>1</v>
      </c>
      <c r="F78" s="83" t="s">
        <v>10</v>
      </c>
      <c r="G78" s="83">
        <v>0</v>
      </c>
      <c r="H78" s="83">
        <v>0</v>
      </c>
      <c r="I78" s="83">
        <v>1</v>
      </c>
      <c r="J78" s="83">
        <v>0</v>
      </c>
      <c r="K78" s="83" t="str">
        <f t="shared" si="56"/>
        <v xml:space="preserve"> </v>
      </c>
      <c r="L78" s="84"/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0">
        <v>3</v>
      </c>
      <c r="C79" s="81" t="s">
        <v>62</v>
      </c>
      <c r="D79" s="90" t="s">
        <v>62</v>
      </c>
      <c r="E79" s="83">
        <v>6</v>
      </c>
      <c r="F79" s="83" t="s">
        <v>8</v>
      </c>
      <c r="G79" s="83">
        <v>1</v>
      </c>
      <c r="H79" s="83">
        <v>0</v>
      </c>
      <c r="I79" s="83">
        <v>0</v>
      </c>
      <c r="J79" s="83">
        <v>2</v>
      </c>
      <c r="K79" s="83" t="str">
        <f t="shared" si="56"/>
        <v xml:space="preserve"> </v>
      </c>
      <c r="L79" s="84"/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0">
        <v>4</v>
      </c>
      <c r="C80" s="81" t="s">
        <v>62</v>
      </c>
      <c r="D80" s="90" t="s">
        <v>62</v>
      </c>
      <c r="E80" s="83">
        <v>5</v>
      </c>
      <c r="F80" s="83" t="s">
        <v>8</v>
      </c>
      <c r="G80" s="83">
        <v>1</v>
      </c>
      <c r="H80" s="83">
        <v>0</v>
      </c>
      <c r="I80" s="83">
        <v>0</v>
      </c>
      <c r="J80" s="83">
        <v>2</v>
      </c>
      <c r="K80" s="83" t="str">
        <f t="shared" si="56"/>
        <v xml:space="preserve"> </v>
      </c>
      <c r="L80" s="84"/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0">
        <v>5</v>
      </c>
      <c r="C81" s="81" t="s">
        <v>62</v>
      </c>
      <c r="D81" s="90" t="s">
        <v>62</v>
      </c>
      <c r="E81" s="83">
        <v>4</v>
      </c>
      <c r="F81" s="83" t="s">
        <v>10</v>
      </c>
      <c r="G81" s="83">
        <v>0</v>
      </c>
      <c r="H81" s="83">
        <v>0</v>
      </c>
      <c r="I81" s="83">
        <v>1</v>
      </c>
      <c r="J81" s="83">
        <v>0</v>
      </c>
      <c r="K81" s="83" t="str">
        <f t="shared" si="56"/>
        <v xml:space="preserve"> </v>
      </c>
      <c r="L81" s="84"/>
      <c r="M81" s="8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2">
        <v>6</v>
      </c>
      <c r="C82" s="92" t="s">
        <v>62</v>
      </c>
      <c r="D82" s="103" t="s">
        <v>62</v>
      </c>
      <c r="E82" s="100">
        <v>3</v>
      </c>
      <c r="F82" s="100" t="s">
        <v>10</v>
      </c>
      <c r="G82" s="100">
        <v>0</v>
      </c>
      <c r="H82" s="100">
        <v>0</v>
      </c>
      <c r="I82" s="100">
        <v>1</v>
      </c>
      <c r="J82" s="100">
        <v>0</v>
      </c>
      <c r="K82" s="100" t="str">
        <f t="shared" si="56"/>
        <v xml:space="preserve"> </v>
      </c>
      <c r="L82" s="101"/>
      <c r="M82" s="110"/>
      <c r="N82" s="81"/>
      <c r="O82" s="82"/>
      <c r="P82" s="83"/>
      <c r="Q82" s="83"/>
      <c r="R82" s="83"/>
      <c r="S82" s="83"/>
      <c r="T82" s="83"/>
      <c r="U82" s="83"/>
      <c r="V82" s="83"/>
      <c r="W82" s="84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5" t="s">
        <v>62</v>
      </c>
      <c r="C83" s="91"/>
      <c r="D83" s="108" t="s">
        <v>62</v>
      </c>
      <c r="E83" s="85"/>
      <c r="F83" s="85"/>
      <c r="G83" s="85"/>
      <c r="H83" s="85"/>
      <c r="I83" s="85"/>
      <c r="J83" s="85"/>
      <c r="K83" s="85" t="str">
        <f t="shared" si="56"/>
        <v xml:space="preserve"> </v>
      </c>
      <c r="L83" s="98"/>
      <c r="M83" s="85"/>
      <c r="N83" s="109"/>
      <c r="O83" s="98"/>
      <c r="P83" s="85"/>
      <c r="Q83" s="85"/>
      <c r="R83" s="85"/>
      <c r="S83" s="85"/>
      <c r="T83" s="85"/>
      <c r="U83" s="85"/>
      <c r="V83" s="85"/>
      <c r="W83" s="98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FX102"/>
  <sheetViews>
    <sheetView tabSelected="1" defaultGridColor="0" colorId="22" zoomScale="87" workbookViewId="0">
      <selection activeCell="C40" sqref="C40:L4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>
        <v>192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W</v>
      </c>
      <c r="G14" s="19">
        <f>IF(F14="w",'RD9'!G14+1,'RD9'!G14)</f>
        <v>5</v>
      </c>
      <c r="H14" s="19">
        <f>IF(F14="d",'RD9'!H14+1,'RD9'!H14)</f>
        <v>0</v>
      </c>
      <c r="I14" s="19">
        <f>IF(OR(F14="l","ncr"),'RD9'!I14+1,'RD9'!I14)</f>
        <v>5</v>
      </c>
      <c r="J14" s="19">
        <f>IF(F14="w",'RD9'!J14+2,IF(F14="d",'RD9'!J14+1,'RD9'!J14))</f>
        <v>10</v>
      </c>
      <c r="K14" s="19">
        <f>D14+'RD9'!K14</f>
        <v>1882</v>
      </c>
      <c r="L14" s="31">
        <v>2</v>
      </c>
      <c r="M14" s="5">
        <v>1</v>
      </c>
      <c r="N14" t="s">
        <v>15</v>
      </c>
      <c r="O14" s="64">
        <v>191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8</v>
      </c>
      <c r="S14" s="19">
        <f>IF(Q14="d",'RD9'!S14+1,'RD9'!S14)</f>
        <v>1</v>
      </c>
      <c r="T14" s="19">
        <f>IF(OR(Q14="l","ncr"),'RD9'!T14+1,'RD9'!T14)</f>
        <v>1</v>
      </c>
      <c r="U14" s="19">
        <f>IF(Q14="w",'RD9'!U14+2,IF(Q14="d",'RD9'!U14+1,'RD9'!U14))</f>
        <v>17</v>
      </c>
      <c r="V14" s="19">
        <f>O14+'RD9'!V14</f>
        <v>1904</v>
      </c>
      <c r="W14" s="31">
        <v>2</v>
      </c>
      <c r="X14" s="1"/>
      <c r="Y14" s="1"/>
      <c r="Z14" s="1"/>
      <c r="AA14" t="s">
        <v>17</v>
      </c>
      <c r="AB14" s="35"/>
      <c r="AC14" s="36">
        <f>SUM(O15)</f>
        <v>191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>
        <v>180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W</v>
      </c>
      <c r="G15" s="19">
        <f>IF(F15="w",'RD9'!G15+1,'RD9'!G15)</f>
        <v>4</v>
      </c>
      <c r="H15" s="19">
        <f>IF(F15="d",'RD9'!H15+1,'RD9'!H15)</f>
        <v>1</v>
      </c>
      <c r="I15" s="19">
        <f>IF(OR(F15="l","ncr"),'RD9'!I15+1,'RD9'!I15)</f>
        <v>5</v>
      </c>
      <c r="J15" s="19">
        <f>IF(F15="w",'RD9'!J15+2,IF(F15="d",'RD9'!J15+1,'RD9'!J15))</f>
        <v>9</v>
      </c>
      <c r="K15" s="19">
        <f>D15+'RD9'!K15</f>
        <v>1870</v>
      </c>
      <c r="L15" s="31">
        <v>3</v>
      </c>
      <c r="M15" s="5">
        <v>2</v>
      </c>
      <c r="N15" t="s">
        <v>17</v>
      </c>
      <c r="O15" s="64">
        <v>191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W</v>
      </c>
      <c r="R15" s="19">
        <f>IF(Q15="w",'RD9'!R15+1,'RD9'!R15)</f>
        <v>6</v>
      </c>
      <c r="S15" s="19">
        <f>IF(Q15="d",'RD9'!S15+1,'RD9'!S15)</f>
        <v>0</v>
      </c>
      <c r="T15" s="19">
        <f>IF(OR(Q15="l","ncr"),'RD9'!T15+1,'RD9'!T15)</f>
        <v>4</v>
      </c>
      <c r="U15" s="19">
        <f>IF(Q15="w",'RD9'!U15+2,IF(Q15="d",'RD9'!U15+1,'RD9'!U15))</f>
        <v>12</v>
      </c>
      <c r="V15" s="19">
        <f>O15+'RD9'!V15</f>
        <v>1848</v>
      </c>
      <c r="W15" s="31">
        <v>3</v>
      </c>
      <c r="X15" s="1"/>
      <c r="Y15" s="1"/>
      <c r="Z15" s="1"/>
      <c r="AA15" t="s">
        <v>19</v>
      </c>
      <c r="AB15" s="38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>
        <v>183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L</v>
      </c>
      <c r="G16" s="19">
        <f>IF(F16="w",'RD9'!G16+1,'RD9'!G16)</f>
        <v>4</v>
      </c>
      <c r="H16" s="19">
        <f>IF(F16="d",'RD9'!H16+1,'RD9'!H16)</f>
        <v>1</v>
      </c>
      <c r="I16" s="19">
        <f>IF(OR(F16="l","ncr"),'RD9'!I16+1,'RD9'!I16)</f>
        <v>5</v>
      </c>
      <c r="J16" s="19">
        <f>IF(F16="w",'RD9'!J16+2,IF(F16="d",'RD9'!J16+1,'RD9'!J16))</f>
        <v>9</v>
      </c>
      <c r="K16" s="19">
        <f>D16+'RD9'!K16</f>
        <v>1816</v>
      </c>
      <c r="L16" s="31">
        <v>4</v>
      </c>
      <c r="M16" s="5">
        <v>3</v>
      </c>
      <c r="N16" s="55" t="s">
        <v>21</v>
      </c>
      <c r="O16" s="64">
        <v>184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W</v>
      </c>
      <c r="R16" s="19">
        <f>IF(Q16="w",'RD9'!R16+1,'RD9'!R16)</f>
        <v>3</v>
      </c>
      <c r="S16" s="19">
        <f>IF(Q16="d",'RD9'!S16+1,'RD9'!S16)</f>
        <v>0</v>
      </c>
      <c r="T16" s="19">
        <f>IF(OR(Q16="l","ncr"),'RD9'!T16+1,'RD9'!T16)</f>
        <v>7</v>
      </c>
      <c r="U16" s="19">
        <f>IF(Q16="w",'RD9'!U16+2,IF(Q16="d",'RD9'!U16+1,'RD9'!U16))</f>
        <v>6</v>
      </c>
      <c r="V16" s="19">
        <f>O16+'RD9'!V16</f>
        <v>1815</v>
      </c>
      <c r="W16" s="31">
        <v>5</v>
      </c>
      <c r="X16" s="1"/>
      <c r="Y16" s="1"/>
      <c r="Z16" s="1"/>
      <c r="AA16" s="34"/>
      <c r="AB16" s="38"/>
      <c r="AC16" s="143">
        <f>SUM(AC13:AC15)</f>
        <v>563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>
        <v>169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L</v>
      </c>
      <c r="G17" s="19">
        <f>IF(F17="w",'RD9'!G17+1,'RD9'!G17)</f>
        <v>4</v>
      </c>
      <c r="H17" s="19">
        <f>IF(F17="d",'RD9'!H17+1,'RD9'!H17)</f>
        <v>0</v>
      </c>
      <c r="I17" s="19">
        <f>IF(OR(F17="l","ncr"),'RD9'!I17+1,'RD9'!I17)</f>
        <v>6</v>
      </c>
      <c r="J17" s="19">
        <f>IF(F17="w",'RD9'!J17+2,IF(F17="d",'RD9'!J17+1,'RD9'!J17))</f>
        <v>8</v>
      </c>
      <c r="K17" s="19">
        <f>D17+'RD9'!K17</f>
        <v>1816</v>
      </c>
      <c r="L17" s="31">
        <v>5</v>
      </c>
      <c r="M17" s="5">
        <v>4</v>
      </c>
      <c r="N17" s="55" t="s">
        <v>23</v>
      </c>
      <c r="O17" s="64">
        <v>177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L</v>
      </c>
      <c r="R17" s="19">
        <f>IF(Q17="w",'RD9'!R17+1,'RD9'!R17)</f>
        <v>0</v>
      </c>
      <c r="S17" s="19">
        <f>IF(Q17="d",'RD9'!S17+1,'RD9'!S17)</f>
        <v>0</v>
      </c>
      <c r="T17" s="19">
        <f>IF(OR(Q17="l","ncr"),'RD9'!T17+1,'RD9'!T17)</f>
        <v>10</v>
      </c>
      <c r="U17" s="19">
        <f>IF(Q17="w",'RD9'!U17+2,IF(Q17="d",'RD9'!U17+1,'RD9'!U17))</f>
        <v>0</v>
      </c>
      <c r="V17" s="19">
        <f>O17+'RD9'!V17</f>
        <v>1788</v>
      </c>
      <c r="W17" s="31">
        <v>4</v>
      </c>
      <c r="X17" s="1"/>
      <c r="Y17" s="1"/>
      <c r="Z17" s="1"/>
      <c r="AA17" s="146" t="s">
        <v>24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151" t="s">
        <v>25</v>
      </c>
      <c r="D18" s="127">
        <v>194</v>
      </c>
      <c r="E18" s="153">
        <v>3</v>
      </c>
      <c r="F18" s="153" t="str">
        <f>IF(AND(D18="NCR",D16="NCR"),"V",IF(AND(D18="NCR",D16="BYE"),"V",IF(AND(D18="BYE",D16="NCR"),"V",IF(AND(D18="BYE",D16="BYE"),"V",IF(D18&gt;D16,"W",IF(D18&lt;D16,"L","D"))))))</f>
        <v>W</v>
      </c>
      <c r="G18" s="153">
        <f>IF(F18="w",'RD9'!G18+1,'RD9'!G18)</f>
        <v>10</v>
      </c>
      <c r="H18" s="153">
        <f>IF(F18="d",'RD9'!H18+1,'RD9'!H18)</f>
        <v>0</v>
      </c>
      <c r="I18" s="153">
        <f>IF(OR(F18="l","ncr"),'RD9'!I18+1,'RD9'!I18)</f>
        <v>0</v>
      </c>
      <c r="J18" s="153">
        <f>IF(F18="w",'RD9'!J18+2,IF(F18="d",'RD9'!J18+1,'RD9'!J18))</f>
        <v>20</v>
      </c>
      <c r="K18" s="153">
        <f>D18+'RD9'!K18</f>
        <v>1927</v>
      </c>
      <c r="L18" s="150">
        <v>1</v>
      </c>
      <c r="M18" s="5">
        <v>5</v>
      </c>
      <c r="N18" s="55" t="s">
        <v>26</v>
      </c>
      <c r="O18" s="64">
        <v>177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L</v>
      </c>
      <c r="R18" s="19">
        <f>IF(Q18="w",'RD9'!R18+1,'RD9'!R18)</f>
        <v>3</v>
      </c>
      <c r="S18" s="19">
        <f>IF(Q18="d",'RD9'!S18+1,'RD9'!S18)</f>
        <v>1</v>
      </c>
      <c r="T18" s="19">
        <f>IF(OR(Q18="l","ncr"),'RD9'!T18+1,'RD9'!T18)</f>
        <v>6</v>
      </c>
      <c r="U18" s="19">
        <f>IF(Q18="w",'RD9'!U18+2,IF(Q18="d",'RD9'!U18+1,'RD9'!U18))</f>
        <v>7</v>
      </c>
      <c r="V18" s="19">
        <f>O18+'RD9'!V18</f>
        <v>1822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>
        <v>187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L</v>
      </c>
      <c r="G19" s="19">
        <f>IF(F19="w",'RD9'!G19+1,'RD9'!G19)</f>
        <v>2</v>
      </c>
      <c r="H19" s="19">
        <f>IF(F19="d",'RD9'!H19+1,'RD9'!H19)</f>
        <v>0</v>
      </c>
      <c r="I19" s="19">
        <f>IF(OR(F19="l","ncr"),'RD9'!I19+1,'RD9'!I19)</f>
        <v>8</v>
      </c>
      <c r="J19" s="19">
        <f>IF(F19="w",'RD9'!J19+2,IF(F19="d",'RD9'!J19+1,'RD9'!J19))</f>
        <v>4</v>
      </c>
      <c r="K19" s="19">
        <f>D19+'RD9'!K19</f>
        <v>1870</v>
      </c>
      <c r="L19" s="31">
        <v>6</v>
      </c>
      <c r="M19" s="5">
        <v>6</v>
      </c>
      <c r="N19" s="151" t="s">
        <v>28</v>
      </c>
      <c r="O19" s="127">
        <v>191</v>
      </c>
      <c r="P19" s="153">
        <v>1</v>
      </c>
      <c r="Q19" s="153" t="str">
        <f>IF(AND(O19="NCR",O14="NCR"),"V",IF(AND(O19="NCR",O14="BYE"),"V",IF(AND(O19="BYE",O14="NCR"),"V",IF(AND(O19="BYE",O14="BYE"),"V",IF(O19&gt;O14,"W",IF(O19&lt;O14,"L","D"))))))</f>
        <v>D</v>
      </c>
      <c r="R19" s="153">
        <f>IF(Q19="w",'RD9'!R19+1,'RD9'!R19)</f>
        <v>8</v>
      </c>
      <c r="S19" s="153">
        <f>IF(Q19="d",'RD9'!S19+1,'RD9'!S19)</f>
        <v>2</v>
      </c>
      <c r="T19" s="153">
        <f>IF(OR(Q19="l","ncr"),'RD9'!T19+1,'RD9'!T19)</f>
        <v>0</v>
      </c>
      <c r="U19" s="153">
        <f>IF(Q19="w",'RD9'!U19+2,IF(Q19="d",'RD9'!U19+1,'RD9'!U19))</f>
        <v>18</v>
      </c>
      <c r="V19" s="153">
        <f>O19+'RD9'!V19</f>
        <v>1868</v>
      </c>
      <c r="W19" s="150">
        <v>1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t="s">
        <v>31</v>
      </c>
      <c r="AB20" s="38"/>
      <c r="AC20" s="36">
        <f>SUM(O22)</f>
        <v>179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>
        <v>181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W</v>
      </c>
      <c r="G21" s="19">
        <f>IF(F21="w",'RD9'!G21+1,'RD9'!G21)</f>
        <v>6</v>
      </c>
      <c r="H21" s="19">
        <f>IF(F21="d",'RD9'!H21+1,'RD9'!H21)</f>
        <v>0</v>
      </c>
      <c r="I21" s="19">
        <f>IF(OR(F21="l","ncr"),'RD9'!I21+1,'RD9'!I21)</f>
        <v>4</v>
      </c>
      <c r="J21" s="19">
        <f>IF(F21="w",'RD9'!J21+2,IF(F21="d",'RD9'!J21+1,'RD9'!J21))</f>
        <v>12</v>
      </c>
      <c r="K21" s="19">
        <f>D21+'RD9'!K21</f>
        <v>1817</v>
      </c>
      <c r="L21" s="31">
        <v>3</v>
      </c>
      <c r="M21" s="5">
        <v>1</v>
      </c>
      <c r="N21" s="55" t="s">
        <v>32</v>
      </c>
      <c r="O21" s="64" t="s">
        <v>105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W</v>
      </c>
      <c r="R21" s="19">
        <f>IF(Q21="w",'RD9'!R21+1,'RD9'!R21)</f>
        <v>3</v>
      </c>
      <c r="S21" s="19">
        <f>IF(Q21="d",'RD9'!S21+1,'RD9'!S21)</f>
        <v>0</v>
      </c>
      <c r="T21" s="19">
        <f>IF(OR(Q21="l","ncr"),'RD9'!T21+1,'RD9'!T21)</f>
        <v>7</v>
      </c>
      <c r="U21" s="19">
        <f>IF(Q21="w",'RD9'!U21+2,IF(Q21="d",'RD9'!U21+1,'RD9'!U21))</f>
        <v>6</v>
      </c>
      <c r="V21" s="19">
        <f>O21+'RD9'!V21</f>
        <v>505</v>
      </c>
      <c r="W21" s="31">
        <v>5</v>
      </c>
      <c r="X21" s="1"/>
      <c r="Y21" s="1"/>
      <c r="Z21" s="1"/>
      <c r="AA21" s="34"/>
      <c r="AB21" s="40"/>
      <c r="AC21" s="143">
        <f>SUM(AC18:AC20)</f>
        <v>550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>
        <v>187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W</v>
      </c>
      <c r="G22" s="19">
        <f>IF(F22="w",'RD9'!G22+1,'RD9'!G22)</f>
        <v>7</v>
      </c>
      <c r="H22" s="19">
        <f>IF(F22="d",'RD9'!H22+1,'RD9'!H22)</f>
        <v>0</v>
      </c>
      <c r="I22" s="19">
        <f>IF(OR(F22="l","ncr"),'RD9'!I22+1,'RD9'!I22)</f>
        <v>3</v>
      </c>
      <c r="J22" s="19">
        <f>IF(F22="w",'RD9'!J22+2,IF(F22="d",'RD9'!J22+1,'RD9'!J22))</f>
        <v>14</v>
      </c>
      <c r="K22" s="19">
        <f>D22+'RD9'!K22</f>
        <v>1845</v>
      </c>
      <c r="L22" s="31">
        <v>2</v>
      </c>
      <c r="M22" s="5">
        <v>2</v>
      </c>
      <c r="N22" s="151" t="s">
        <v>31</v>
      </c>
      <c r="O22" s="127">
        <v>179</v>
      </c>
      <c r="P22" s="153">
        <v>4</v>
      </c>
      <c r="Q22" s="153" t="str">
        <f>IF(AND(O22="NCR",O24="NCR"),"V",IF(AND(O22="NCR",O24="BYE"),"V",IF(AND(O22="BYE",O24="NCR"),"V",IF(AND(O22="BYE",O24="BYE"),"V",IF(O22&gt;O24,"W",IF(O22&lt;O24,"L","D"))))))</f>
        <v>W</v>
      </c>
      <c r="R22" s="153">
        <f>IF(Q22="w",'RD9'!R22+1,'RD9'!R22)</f>
        <v>9</v>
      </c>
      <c r="S22" s="153">
        <f>IF(Q22="d",'RD9'!S22+1,'RD9'!S22)</f>
        <v>1</v>
      </c>
      <c r="T22" s="153">
        <f>IF(OR(Q22="l","ncr"),'RD9'!T22+1,'RD9'!T22)</f>
        <v>0</v>
      </c>
      <c r="U22" s="153">
        <f>IF(Q22="w",'RD9'!U22+2,IF(Q22="d",'RD9'!U22+1,'RD9'!U22))</f>
        <v>19</v>
      </c>
      <c r="V22" s="153">
        <f>O22+'RD9'!V22</f>
        <v>1773</v>
      </c>
      <c r="W22" s="150">
        <v>1</v>
      </c>
      <c r="X22" s="1"/>
      <c r="Y22" s="1"/>
      <c r="Z22" s="1"/>
      <c r="AA22" s="146" t="s">
        <v>34</v>
      </c>
      <c r="AB22" s="35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>
        <v>174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L</v>
      </c>
      <c r="G23" s="19">
        <f>IF(F23="w",'RD9'!G23+1,'RD9'!G23)</f>
        <v>4</v>
      </c>
      <c r="H23" s="19">
        <f>IF(F23="d",'RD9'!H23+1,'RD9'!H23)</f>
        <v>0</v>
      </c>
      <c r="I23" s="19">
        <f>IF(OR(F23="l","ncr"),'RD9'!I23+1,'RD9'!I23)</f>
        <v>6</v>
      </c>
      <c r="J23" s="19">
        <f>IF(F23="w",'RD9'!J23+2,IF(F23="d",'RD9'!J23+1,'RD9'!J23))</f>
        <v>8</v>
      </c>
      <c r="K23" s="19">
        <f>D23+'RD9'!K23</f>
        <v>1783</v>
      </c>
      <c r="L23" s="31">
        <v>5</v>
      </c>
      <c r="M23" s="5">
        <v>3</v>
      </c>
      <c r="N23" s="55" t="s">
        <v>36</v>
      </c>
      <c r="O23" s="64">
        <v>165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L</v>
      </c>
      <c r="R23" s="19">
        <f>IF(Q23="w",'RD9'!R23+1,'RD9'!R23)</f>
        <v>5</v>
      </c>
      <c r="S23" s="19">
        <f>IF(Q23="d",'RD9'!S23+1,'RD9'!S23)</f>
        <v>0</v>
      </c>
      <c r="T23" s="19">
        <f>IF(OR(Q23="l","ncr"),'RD9'!T23+1,'RD9'!T23)</f>
        <v>5</v>
      </c>
      <c r="U23" s="19">
        <f>IF(Q23="w",'RD9'!U23+2,IF(Q23="d",'RD9'!U23+1,'RD9'!U23))</f>
        <v>10</v>
      </c>
      <c r="V23" s="19">
        <f>O23+'RD9'!V23</f>
        <v>1679</v>
      </c>
      <c r="W23" s="31">
        <v>4</v>
      </c>
      <c r="X23" s="1"/>
      <c r="Y23" s="1"/>
      <c r="Z23" s="1"/>
      <c r="AA23" s="43" t="s">
        <v>25</v>
      </c>
      <c r="AB23" s="35"/>
      <c r="AC23" s="36">
        <f>SUM(D18)</f>
        <v>194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>
        <v>186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L</v>
      </c>
      <c r="G24" s="19">
        <f>IF(F24="w",'RD9'!G24+1,'RD9'!G24)</f>
        <v>5</v>
      </c>
      <c r="H24" s="19">
        <f>IF(F24="d",'RD9'!H24+1,'RD9'!H24)</f>
        <v>0</v>
      </c>
      <c r="I24" s="19">
        <f>IF(OR(F24="l","ncr"),'RD9'!I24+1,'RD9'!I24)</f>
        <v>5</v>
      </c>
      <c r="J24" s="19">
        <f>IF(F24="w",'RD9'!J24+2,IF(F24="d",'RD9'!J24+1,'RD9'!J24))</f>
        <v>10</v>
      </c>
      <c r="K24" s="19">
        <f>D24+'RD9'!K24</f>
        <v>1852</v>
      </c>
      <c r="L24" s="31">
        <v>4</v>
      </c>
      <c r="M24" s="5">
        <v>4</v>
      </c>
      <c r="N24" s="55" t="s">
        <v>38</v>
      </c>
      <c r="O24" s="64">
        <v>175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L</v>
      </c>
      <c r="R24" s="19">
        <f>IF(Q24="w",'RD9'!R24+1,'RD9'!R24)</f>
        <v>5</v>
      </c>
      <c r="S24" s="19">
        <f>IF(Q24="d",'RD9'!S24+1,'RD9'!S24)</f>
        <v>1</v>
      </c>
      <c r="T24" s="19">
        <f>IF(OR(Q24="l","ncr"),'RD9'!T24+1,'RD9'!T24)</f>
        <v>4</v>
      </c>
      <c r="U24" s="19">
        <f>IF(Q24="w",'RD9'!U24+2,IF(Q24="d",'RD9'!U24+1,'RD9'!U24))</f>
        <v>11</v>
      </c>
      <c r="V24" s="19">
        <f>O24+'RD9'!V24</f>
        <v>1745</v>
      </c>
      <c r="W24" s="31">
        <v>3</v>
      </c>
      <c r="X24" s="1"/>
      <c r="Y24" s="1"/>
      <c r="Z24" s="1"/>
      <c r="AA24" s="43" t="s">
        <v>39</v>
      </c>
      <c r="AB24" s="35"/>
      <c r="AC24" s="36">
        <f>SUM(D29)</f>
        <v>170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151" t="s">
        <v>40</v>
      </c>
      <c r="D25" s="127">
        <v>185</v>
      </c>
      <c r="E25" s="153">
        <v>3</v>
      </c>
      <c r="F25" s="153" t="str">
        <f>IF(AND(D25="NCR",D23="NCR"),"V",IF(AND(D25="NCR",D23="BYE"),"V",IF(AND(D25="BYE",D23="NCR"),"V",IF(AND(D25="BYE",D23="BYE"),"V",IF(D25&gt;D23,"W",IF(D25&lt;D23,"L","D"))))))</f>
        <v>W</v>
      </c>
      <c r="G25" s="153">
        <f>IF(F25="w",'RD9'!G25+1,'RD9'!G25)</f>
        <v>8</v>
      </c>
      <c r="H25" s="153">
        <f>IF(F25="d",'RD9'!H25+1,'RD9'!H25)</f>
        <v>0</v>
      </c>
      <c r="I25" s="153">
        <f>IF(OR(F25="l","ncr"),'RD9'!I25+1,'RD9'!I25)</f>
        <v>2</v>
      </c>
      <c r="J25" s="153">
        <f>IF(F25="w",'RD9'!J25+2,IF(F25="d",'RD9'!J25+1,'RD9'!J25))</f>
        <v>16</v>
      </c>
      <c r="K25" s="153">
        <f>D25+'RD9'!K25</f>
        <v>1868</v>
      </c>
      <c r="L25" s="150">
        <v>1</v>
      </c>
      <c r="M25" s="5">
        <v>5</v>
      </c>
      <c r="N25" s="55" t="s">
        <v>41</v>
      </c>
      <c r="O25" s="64">
        <v>172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W</v>
      </c>
      <c r="R25" s="19">
        <f>IF(Q25="w",'RD9'!R25+1,'RD9'!R25)</f>
        <v>7</v>
      </c>
      <c r="S25" s="19">
        <f>IF(Q25="d",'RD9'!S25+1,'RD9'!S25)</f>
        <v>0</v>
      </c>
      <c r="T25" s="19">
        <f>IF(OR(Q25="l","ncr"),'RD9'!T25+1,'RD9'!T25)</f>
        <v>3</v>
      </c>
      <c r="U25" s="19">
        <f>IF(Q25="w",'RD9'!U25+2,IF(Q25="d",'RD9'!U25+1,'RD9'!U25))</f>
        <v>14</v>
      </c>
      <c r="V25" s="19">
        <f>O25+'RD9'!V25</f>
        <v>1709</v>
      </c>
      <c r="W25" s="31">
        <v>2</v>
      </c>
      <c r="X25" s="1"/>
      <c r="Y25" s="1"/>
      <c r="Z25" s="1"/>
      <c r="AA25" s="43" t="s">
        <v>42</v>
      </c>
      <c r="AB25" s="38"/>
      <c r="AC25" s="36">
        <f>SUM(D37)</f>
        <v>154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L</v>
      </c>
      <c r="G26" s="19">
        <f>IF(F26="w",'RD9'!G26+1,'RD9'!G26)</f>
        <v>0</v>
      </c>
      <c r="H26" s="19">
        <f>IF(F26="d",'RD9'!H26+1,'RD9'!H26)</f>
        <v>0</v>
      </c>
      <c r="I26" s="19">
        <f>IF(OR(F26="l","ncr"),'RD9'!I26+1,'RD9'!I26)</f>
        <v>10</v>
      </c>
      <c r="J26" s="19">
        <f>IF(F26="w",'RD9'!J26+2,IF(F26="d",'RD9'!J26+1,'RD9'!J26))</f>
        <v>0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L</v>
      </c>
      <c r="R26" s="19">
        <f>IF(Q26="w",'RD9'!R26+1,'RD9'!R26)</f>
        <v>0</v>
      </c>
      <c r="S26" s="19">
        <f>IF(Q26="d",'RD9'!S26+1,'RD9'!S26)</f>
        <v>0</v>
      </c>
      <c r="T26" s="19">
        <f>IF(OR(Q26="l","ncr"),'RD9'!T26+1,'RD9'!T26)</f>
        <v>10</v>
      </c>
      <c r="U26" s="19">
        <f>IF(Q26="w",'RD9'!U26+2,IF(Q26="d",'RD9'!U26+1,'RD9'!U26))</f>
        <v>0</v>
      </c>
      <c r="V26" s="19">
        <f>O26+'RD9'!V26</f>
        <v>0</v>
      </c>
      <c r="W26" s="31">
        <v>6</v>
      </c>
      <c r="X26" s="1"/>
      <c r="Y26" s="1" t="s">
        <v>180</v>
      </c>
      <c r="Z26" s="1"/>
      <c r="AB26" s="38"/>
      <c r="AC26" s="143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s="146" t="s">
        <v>46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105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L</v>
      </c>
      <c r="G28" s="19">
        <f>IF(F28="w",'RD9'!G28+1,'RD9'!G28)</f>
        <v>2</v>
      </c>
      <c r="H28" s="19">
        <f>IF(F28="d",'RD9'!H28+1,'RD9'!H28)</f>
        <v>1</v>
      </c>
      <c r="I28" s="19">
        <f>IF(OR(F28="l","ncr"),'RD9'!I28+1,'RD9'!I28)</f>
        <v>7</v>
      </c>
      <c r="J28" s="19">
        <f>IF(F28="w",'RD9'!J28+2,IF(F28="d",'RD9'!J28+1,'RD9'!J28))</f>
        <v>5</v>
      </c>
      <c r="K28" s="19">
        <f>D28+'RD9'!K28</f>
        <v>692</v>
      </c>
      <c r="L28" s="31">
        <v>5</v>
      </c>
      <c r="M28" s="5">
        <v>1</v>
      </c>
      <c r="N28" s="151" t="s">
        <v>48</v>
      </c>
      <c r="O28" s="127">
        <v>172</v>
      </c>
      <c r="P28" s="153">
        <v>6</v>
      </c>
      <c r="Q28" s="153" t="str">
        <f>IF(AND(O28="NCR",O33="NCR"),"V",IF(AND(O28="NCR",O33="BYE"),"V",IF(AND(O28="BYE",O33="NCR"),"V",IF(AND(O28="BYE",O33="BYE"),"V",IF(O28&gt;O33,"W",IF(O28&lt;O33,"L","D"))))))</f>
        <v>W</v>
      </c>
      <c r="R28" s="153">
        <f>IF(Q28="w",'RD9'!R28+1,'RD9'!R28)</f>
        <v>8</v>
      </c>
      <c r="S28" s="153">
        <f>IF(Q28="d",'RD9'!S28+1,'RD9'!S28)</f>
        <v>0</v>
      </c>
      <c r="T28" s="153">
        <f>IF(OR(Q28="l","ncr"),'RD9'!T28+1,'RD9'!T28)</f>
        <v>2</v>
      </c>
      <c r="U28" s="153">
        <f>IF(Q28="w",'RD9'!U28+2,IF(Q28="d",'RD9'!U28+1,'RD9'!U28))</f>
        <v>16</v>
      </c>
      <c r="V28" s="153">
        <f>O28+'RD9'!V28</f>
        <v>1721</v>
      </c>
      <c r="W28" s="150">
        <v>1</v>
      </c>
      <c r="X28" s="1"/>
      <c r="Y28" s="1"/>
      <c r="Z28" s="1"/>
      <c r="AA28" t="s">
        <v>35</v>
      </c>
      <c r="AC28" s="36">
        <f>SUM(D23)</f>
        <v>174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>
        <v>170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W</v>
      </c>
      <c r="G29" s="19">
        <f>IF(F29="w",'RD9'!G29+1,'RD9'!G29)</f>
        <v>4</v>
      </c>
      <c r="H29" s="19">
        <f>IF(F29="d",'RD9'!H29+1,'RD9'!H29)</f>
        <v>0</v>
      </c>
      <c r="I29" s="19">
        <f>IF(OR(F29="l","ncr"),'RD9'!I29+1,'RD9'!I29)</f>
        <v>6</v>
      </c>
      <c r="J29" s="19">
        <f>IF(F29="w",'RD9'!J29+2,IF(F29="d",'RD9'!J29+1,'RD9'!J29))</f>
        <v>8</v>
      </c>
      <c r="K29" s="19">
        <f>D29+'RD9'!K29</f>
        <v>1491</v>
      </c>
      <c r="L29" s="31">
        <v>4</v>
      </c>
      <c r="M29" s="5">
        <v>2</v>
      </c>
      <c r="N29" s="55" t="s">
        <v>49</v>
      </c>
      <c r="O29" s="64">
        <v>169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L</v>
      </c>
      <c r="R29" s="19">
        <f>IF(Q29="w",'RD9'!R29+1,'RD9'!R29)</f>
        <v>5</v>
      </c>
      <c r="S29" s="19">
        <f>IF(Q29="d",'RD9'!S29+1,'RD9'!S29)</f>
        <v>0</v>
      </c>
      <c r="T29" s="19">
        <f>IF(OR(Q29="l","ncr"),'RD9'!T29+1,'RD9'!T29)</f>
        <v>5</v>
      </c>
      <c r="U29" s="19">
        <f>IF(Q29="w",'RD9'!U29+2,IF(Q29="d",'RD9'!U29+1,'RD9'!U29))</f>
        <v>10</v>
      </c>
      <c r="V29" s="19">
        <f>O29+'RD9'!V29</f>
        <v>1661</v>
      </c>
      <c r="W29" s="31">
        <v>4</v>
      </c>
      <c r="X29" s="1"/>
      <c r="Y29" s="1"/>
      <c r="Z29" s="1"/>
      <c r="AA29" t="s">
        <v>50</v>
      </c>
      <c r="AC29" s="36">
        <f>SUM(D35)</f>
        <v>162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151" t="s">
        <v>51</v>
      </c>
      <c r="D30" s="127">
        <v>168</v>
      </c>
      <c r="E30" s="153">
        <v>5</v>
      </c>
      <c r="F30" s="153" t="str">
        <f>IF(AND(D30="NCR",D32="NCR"),"V",IF(AND(D30="NCR",D32="BYE"),"V",IF(AND(D30="BYE",D32="NCR"),"V",IF(AND(D30="BYE",D32="BYE"),"V",IF(D30&gt;D32,"W",IF(D30&lt;D32,"L","D"))))))</f>
        <v>L</v>
      </c>
      <c r="G30" s="153">
        <f>IF(F30="w",'RD9'!G30+1,'RD9'!G30)</f>
        <v>9</v>
      </c>
      <c r="H30" s="153">
        <f>IF(F30="d",'RD9'!H30+1,'RD9'!H30)</f>
        <v>0</v>
      </c>
      <c r="I30" s="153">
        <f>IF(OR(F30="l","ncr"),'RD9'!I30+1,'RD9'!I30)</f>
        <v>1</v>
      </c>
      <c r="J30" s="153">
        <f>IF(F30="w",'RD9'!J30+2,IF(F30="d",'RD9'!J30+1,'RD9'!J30))</f>
        <v>18</v>
      </c>
      <c r="K30" s="153">
        <f>D30+'RD9'!K30</f>
        <v>1705</v>
      </c>
      <c r="L30" s="150">
        <v>1</v>
      </c>
      <c r="M30" s="5">
        <v>3</v>
      </c>
      <c r="N30" s="55" t="s">
        <v>52</v>
      </c>
      <c r="O30" s="64">
        <v>167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W</v>
      </c>
      <c r="R30" s="19">
        <f>IF(Q30="w",'RD9'!R30+1,'RD9'!R30)</f>
        <v>6</v>
      </c>
      <c r="S30" s="19">
        <f>IF(Q30="d",'RD9'!S30+1,'RD9'!S30)</f>
        <v>0</v>
      </c>
      <c r="T30" s="19">
        <f>IF(OR(Q30="l","ncr"),'RD9'!T30+1,'RD9'!T30)</f>
        <v>4</v>
      </c>
      <c r="U30" s="19">
        <f>IF(Q30="w",'RD9'!U30+2,IF(Q30="d",'RD9'!U30+1,'RD9'!U30))</f>
        <v>12</v>
      </c>
      <c r="V30" s="19">
        <f>O30+'RD9'!V30</f>
        <v>1636</v>
      </c>
      <c r="W30" s="31">
        <v>2</v>
      </c>
      <c r="X30" s="1"/>
      <c r="Y30" s="1"/>
      <c r="Z30" s="1"/>
      <c r="AA30" t="s">
        <v>51</v>
      </c>
      <c r="AB30" s="38"/>
      <c r="AC30" s="36">
        <f>SUM(D30)</f>
        <v>168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105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L</v>
      </c>
      <c r="G31" s="19">
        <f>IF(F31="w",'RD9'!G31+1,'RD9'!G31)</f>
        <v>0</v>
      </c>
      <c r="H31" s="19">
        <f>IF(F31="d",'RD9'!H31+1,'RD9'!H31)</f>
        <v>1</v>
      </c>
      <c r="I31" s="19">
        <f>IF(OR(F31="l","ncr"),'RD9'!I31+1,'RD9'!I31)</f>
        <v>9</v>
      </c>
      <c r="J31" s="19">
        <f>IF(F31="w",'RD9'!J31+2,IF(F31="d",'RD9'!J31+1,'RD9'!J31))</f>
        <v>1</v>
      </c>
      <c r="K31" s="19">
        <f>D31+'RD9'!K31</f>
        <v>496</v>
      </c>
      <c r="L31" s="31">
        <v>6</v>
      </c>
      <c r="M31" s="5">
        <v>4</v>
      </c>
      <c r="N31" s="55" t="s">
        <v>54</v>
      </c>
      <c r="O31" s="64">
        <v>173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W</v>
      </c>
      <c r="R31" s="19">
        <f>IF(Q31="w",'RD9'!R31+1,'RD9'!R31)</f>
        <v>5</v>
      </c>
      <c r="S31" s="19">
        <f>IF(Q31="d",'RD9'!S31+1,'RD9'!S31)</f>
        <v>0</v>
      </c>
      <c r="T31" s="19">
        <f>IF(OR(Q31="l","ncr"),'RD9'!T31+1,'RD9'!T31)</f>
        <v>5</v>
      </c>
      <c r="U31" s="19">
        <f>IF(Q31="w",'RD9'!U31+2,IF(Q31="d",'RD9'!U31+1,'RD9'!U31))</f>
        <v>10</v>
      </c>
      <c r="V31" s="19">
        <f>O31+'RD9'!V31</f>
        <v>1700</v>
      </c>
      <c r="W31" s="31">
        <v>3</v>
      </c>
      <c r="X31" s="1"/>
      <c r="Y31" s="1"/>
      <c r="Z31" s="1"/>
      <c r="AA31" s="36"/>
      <c r="AB31" s="38"/>
      <c r="AC31" s="143">
        <f>SUM(AC28:AC30)</f>
        <v>504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>
        <v>177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W</v>
      </c>
      <c r="G32" s="19">
        <f>IF(F32="w",'RD9'!G32+1,'RD9'!G32)</f>
        <v>8</v>
      </c>
      <c r="H32" s="19">
        <f>IF(F32="d",'RD9'!H32+1,'RD9'!H32)</f>
        <v>0</v>
      </c>
      <c r="I32" s="19">
        <f>IF(OR(F32="l","ncr"),'RD9'!I32+1,'RD9'!I32)</f>
        <v>2</v>
      </c>
      <c r="J32" s="19">
        <f>IF(F32="w",'RD9'!J32+2,IF(F32="d",'RD9'!J32+1,'RD9'!J32))</f>
        <v>16</v>
      </c>
      <c r="K32" s="19">
        <f>D32+'RD9'!K32</f>
        <v>1695</v>
      </c>
      <c r="L32" s="31">
        <v>2</v>
      </c>
      <c r="M32" s="5">
        <v>5</v>
      </c>
      <c r="N32" s="55" t="s">
        <v>56</v>
      </c>
      <c r="O32" s="64">
        <v>147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L</v>
      </c>
      <c r="R32" s="19">
        <f>IF(Q32="w",'RD9'!R32+1,'RD9'!R32)</f>
        <v>1</v>
      </c>
      <c r="S32" s="19">
        <f>IF(Q32="d",'RD9'!S32+1,'RD9'!S32)</f>
        <v>1</v>
      </c>
      <c r="T32" s="19">
        <f>IF(OR(Q32="l","ncr"),'RD9'!T32+1,'RD9'!T32)</f>
        <v>8</v>
      </c>
      <c r="U32" s="19">
        <f>IF(Q32="w",'RD9'!U32+2,IF(Q32="d",'RD9'!U32+1,'RD9'!U32))</f>
        <v>3</v>
      </c>
      <c r="V32" s="19">
        <f>O32+'RD9'!V32</f>
        <v>1640</v>
      </c>
      <c r="W32" s="31">
        <v>6</v>
      </c>
      <c r="X32" s="1"/>
      <c r="Y32" s="1"/>
      <c r="Z32" s="1"/>
      <c r="AA32" s="146" t="s">
        <v>57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>
        <v>167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W</v>
      </c>
      <c r="G33" s="19">
        <f>IF(F33="w",'RD9'!G33+1,'RD9'!G33)</f>
        <v>6</v>
      </c>
      <c r="H33" s="19">
        <f>IF(F33="d",'RD9'!H33+1,'RD9'!H33)</f>
        <v>0</v>
      </c>
      <c r="I33" s="19">
        <f>IF(OR(F33="l","ncr"),'RD9'!I33+1,'RD9'!I33)</f>
        <v>4</v>
      </c>
      <c r="J33" s="19">
        <f>IF(F33="w",'RD9'!J33+2,IF(F33="d",'RD9'!J33+1,'RD9'!J33))</f>
        <v>12</v>
      </c>
      <c r="K33" s="19">
        <f>D33+'RD9'!K33</f>
        <v>1701</v>
      </c>
      <c r="L33" s="31">
        <v>3</v>
      </c>
      <c r="M33" s="5">
        <v>6</v>
      </c>
      <c r="N33" s="55" t="s">
        <v>59</v>
      </c>
      <c r="O33" s="64">
        <v>171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L</v>
      </c>
      <c r="R33" s="19">
        <f>IF(Q33="w",'RD9'!R33+1,'RD9'!R33)</f>
        <v>4</v>
      </c>
      <c r="S33" s="19">
        <f>IF(Q33="d",'RD9'!S33+1,'RD9'!S33)</f>
        <v>1</v>
      </c>
      <c r="T33" s="19">
        <f>IF(OR(Q33="l","ncr"),'RD9'!T33+1,'RD9'!T33)</f>
        <v>5</v>
      </c>
      <c r="U33" s="19">
        <f>IF(Q33="w",'RD9'!U33+2,IF(Q33="d",'RD9'!U33+1,'RD9'!U33))</f>
        <v>9</v>
      </c>
      <c r="V33" s="19">
        <f>O33+'RD9'!V33</f>
        <v>1682</v>
      </c>
      <c r="W33" s="31">
        <v>5</v>
      </c>
      <c r="X33" s="1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182</v>
      </c>
      <c r="AB34" s="35"/>
      <c r="AC34" s="36">
        <v>88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>
        <v>162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L</v>
      </c>
      <c r="G35" s="19">
        <f>IF(F35="w",'RD9'!G35+1,'RD9'!G35)</f>
        <v>6</v>
      </c>
      <c r="H35" s="19">
        <f>IF(F35="d",'RD9'!H35+1,'RD9'!H35)</f>
        <v>0</v>
      </c>
      <c r="I35" s="19">
        <f>IF(OR(F35="l","ncr"),'RD9'!I35+1,'RD9'!I35)</f>
        <v>4</v>
      </c>
      <c r="J35" s="19">
        <f>IF(F35="w",'RD9'!J35+2,IF(F35="d",'RD9'!J35+1,'RD9'!J35))</f>
        <v>12</v>
      </c>
      <c r="K35" s="19">
        <f>D35+'RD9'!K35</f>
        <v>1683</v>
      </c>
      <c r="L35" s="31">
        <v>2</v>
      </c>
      <c r="M35" s="5">
        <v>1</v>
      </c>
      <c r="N35" s="151" t="s">
        <v>63</v>
      </c>
      <c r="O35" s="127">
        <v>170</v>
      </c>
      <c r="P35" s="153">
        <v>6</v>
      </c>
      <c r="Q35" s="153" t="str">
        <f>IF(AND(O35="NCR",O40="NCR"),"V",IF(AND(O35="NCR",O40="BYE"),"V",IF(AND(O35="BYE",O40="NCR"),"V",IF(AND(O35="BYE",O40="BYE"),"V",IF(O35&gt;O40,"W",IF(O35&lt;O40,"L","D"))))))</f>
        <v>W</v>
      </c>
      <c r="R35" s="153">
        <f>IF(Q35="w",'RD9'!R35+1,'RD9'!R35)</f>
        <v>7</v>
      </c>
      <c r="S35" s="153">
        <f>IF(Q35="d",'RD9'!S35+1,'RD9'!S35)</f>
        <v>2</v>
      </c>
      <c r="T35" s="153">
        <f>IF(OR(Q35="l","ncr"),'RD9'!T35+1,'RD9'!T35)</f>
        <v>1</v>
      </c>
      <c r="U35" s="153">
        <f>IF(Q35="w",'RD9'!U35+2,IF(Q35="d",'RD9'!U35+1,'RD9'!U35))</f>
        <v>16</v>
      </c>
      <c r="V35" s="153">
        <f>O35+'RD9'!V35</f>
        <v>1611</v>
      </c>
      <c r="W35" s="150">
        <v>1</v>
      </c>
      <c r="X35" s="1"/>
      <c r="Y35" s="1"/>
      <c r="Z35" s="1"/>
      <c r="AA35" t="s">
        <v>64</v>
      </c>
      <c r="AB35" s="38"/>
      <c r="AC35" s="36">
        <f>SUM(D40)</f>
        <v>171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>
        <v>166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W</v>
      </c>
      <c r="G36" s="19">
        <f>IF(F36="w",'RD9'!G36+1,'RD9'!G36)</f>
        <v>6</v>
      </c>
      <c r="H36" s="19">
        <f>IF(F36="d",'RD9'!H36+1,'RD9'!H36)</f>
        <v>0</v>
      </c>
      <c r="I36" s="19">
        <f>IF(OR(F36="l","ncr"),'RD9'!I36+1,'RD9'!I36)</f>
        <v>4</v>
      </c>
      <c r="J36" s="19">
        <f>IF(F36="w",'RD9'!J36+2,IF(F36="d",'RD9'!J36+1,'RD9'!J36))</f>
        <v>12</v>
      </c>
      <c r="K36" s="19">
        <f>D36+'RD9'!K36</f>
        <v>1625</v>
      </c>
      <c r="L36" s="31">
        <v>3</v>
      </c>
      <c r="M36" s="5">
        <v>2</v>
      </c>
      <c r="N36" s="55" t="s">
        <v>66</v>
      </c>
      <c r="O36" s="64">
        <v>162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W</v>
      </c>
      <c r="R36" s="19">
        <f>IF(Q36="w",'RD9'!R36+1,'RD9'!R36)</f>
        <v>6</v>
      </c>
      <c r="S36" s="19">
        <f>IF(Q36="d",'RD9'!S36+1,'RD9'!S36)</f>
        <v>1</v>
      </c>
      <c r="T36" s="19">
        <f>IF(OR(Q36="l","ncr"),'RD9'!T36+1,'RD9'!T36)</f>
        <v>3</v>
      </c>
      <c r="U36" s="19">
        <f>IF(Q36="w",'RD9'!U36+2,IF(Q36="d",'RD9'!U36+1,'RD9'!U36))</f>
        <v>13</v>
      </c>
      <c r="V36" s="19">
        <f>O36+'RD9'!V36</f>
        <v>1607</v>
      </c>
      <c r="W36" s="31">
        <v>3</v>
      </c>
      <c r="X36" s="1"/>
      <c r="Y36" s="1"/>
      <c r="Z36" s="1"/>
      <c r="AA36" s="34"/>
      <c r="AB36" s="38"/>
      <c r="AC36" s="143">
        <f>SUM(AC33:AC35)</f>
        <v>436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>
        <v>154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L</v>
      </c>
      <c r="G37" s="19">
        <f>IF(F37="w",'RD9'!G37+1,'RD9'!G37)</f>
        <v>1</v>
      </c>
      <c r="H37" s="19">
        <f>IF(F37="d",'RD9'!H37+1,'RD9'!H37)</f>
        <v>0</v>
      </c>
      <c r="I37" s="19">
        <f>IF(OR(F37="l","ncr"),'RD9'!I37+1,'RD9'!I37)</f>
        <v>9</v>
      </c>
      <c r="J37" s="19">
        <f>IF(F37="w",'RD9'!J37+2,IF(F37="d",'RD9'!J37+1,'RD9'!J37))</f>
        <v>2</v>
      </c>
      <c r="K37" s="19">
        <f>D37+'RD9'!K37</f>
        <v>1537</v>
      </c>
      <c r="L37" s="31">
        <v>6</v>
      </c>
      <c r="M37" s="5">
        <v>3</v>
      </c>
      <c r="N37" s="55" t="s">
        <v>67</v>
      </c>
      <c r="O37" s="64">
        <v>153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W</v>
      </c>
      <c r="R37" s="19">
        <f>IF(Q37="w",'RD9'!R37+1,'RD9'!R37)</f>
        <v>7</v>
      </c>
      <c r="S37" s="19">
        <f>IF(Q37="d",'RD9'!S37+1,'RD9'!S37)</f>
        <v>1</v>
      </c>
      <c r="T37" s="19">
        <f>IF(OR(Q37="l","ncr"),'RD9'!T37+1,'RD9'!T37)</f>
        <v>2</v>
      </c>
      <c r="U37" s="19">
        <f>IF(Q37="w",'RD9'!U37+2,IF(Q37="d",'RD9'!U37+1,'RD9'!U37))</f>
        <v>15</v>
      </c>
      <c r="V37" s="19">
        <f>O37+'RD9'!V37</f>
        <v>1532</v>
      </c>
      <c r="W37" s="31">
        <v>2</v>
      </c>
      <c r="X37" s="1"/>
      <c r="Y37" s="1"/>
      <c r="Z37" s="1"/>
      <c r="AA37" s="147" t="s">
        <v>68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>
        <v>143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L</v>
      </c>
      <c r="G38" s="19">
        <f>IF(F38="w",'RD9'!G38+1,'RD9'!G38)</f>
        <v>5</v>
      </c>
      <c r="H38" s="19">
        <f>IF(F38="d",'RD9'!H38+1,'RD9'!H38)</f>
        <v>0</v>
      </c>
      <c r="I38" s="19">
        <f>IF(OR(F38="l","ncr"),'RD9'!I38+1,'RD9'!I38)</f>
        <v>5</v>
      </c>
      <c r="J38" s="19">
        <f>IF(F38="w",'RD9'!J38+2,IF(F38="d",'RD9'!J38+1,'RD9'!J38))</f>
        <v>10</v>
      </c>
      <c r="K38" s="19">
        <f>D38+'RD9'!K38</f>
        <v>1605</v>
      </c>
      <c r="L38" s="31">
        <v>4</v>
      </c>
      <c r="M38" s="5">
        <v>4</v>
      </c>
      <c r="N38" s="55" t="s">
        <v>70</v>
      </c>
      <c r="O38" s="64">
        <v>97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L</v>
      </c>
      <c r="R38" s="19">
        <f>IF(Q38="w",'RD9'!R38+1,'RD9'!R38)</f>
        <v>2</v>
      </c>
      <c r="S38" s="19">
        <f>IF(Q38="d",'RD9'!S38+1,'RD9'!S38)</f>
        <v>0</v>
      </c>
      <c r="T38" s="19">
        <f>IF(OR(Q38="l","ncr"),'RD9'!T38+1,'RD9'!T38)</f>
        <v>8</v>
      </c>
      <c r="U38" s="19">
        <f>IF(Q38="w",'RD9'!U38+2,IF(Q38="d",'RD9'!U38+1,'RD9'!U38))</f>
        <v>4</v>
      </c>
      <c r="V38" s="19">
        <f>O38+'RD9'!V38</f>
        <v>1095</v>
      </c>
      <c r="W38" s="31">
        <v>5</v>
      </c>
      <c r="X38" s="1"/>
      <c r="Y38" s="1"/>
      <c r="Z38" s="1"/>
      <c r="AA38" t="s">
        <v>36</v>
      </c>
      <c r="AB38" s="41"/>
      <c r="AC38" s="45">
        <f>SUM(O23)</f>
        <v>165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>
        <v>161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W</v>
      </c>
      <c r="G39" s="19">
        <f>IF(F39="w",'RD9'!G39+1,'RD9'!G39)</f>
        <v>3</v>
      </c>
      <c r="H39" s="19">
        <f>IF(F39="d",'RD9'!H39+1,'RD9'!H39)</f>
        <v>0</v>
      </c>
      <c r="I39" s="19">
        <f>IF(OR(F39="l","ncr"),'RD9'!I39+1,'RD9'!I39)</f>
        <v>7</v>
      </c>
      <c r="J39" s="19">
        <f>IF(F39="w",'RD9'!J39+2,IF(F39="d",'RD9'!J39+1,'RD9'!J39))</f>
        <v>6</v>
      </c>
      <c r="K39" s="19">
        <f>D39+'RD9'!K39</f>
        <v>1603</v>
      </c>
      <c r="L39" s="31">
        <v>5</v>
      </c>
      <c r="M39" s="5">
        <v>5</v>
      </c>
      <c r="N39" s="55" t="s">
        <v>72</v>
      </c>
      <c r="O39" s="64">
        <v>149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L</v>
      </c>
      <c r="R39" s="19">
        <f>IF(Q39="w",'RD9'!R39+1,'RD9'!R39)</f>
        <v>6</v>
      </c>
      <c r="S39" s="19">
        <f>IF(Q39="d",'RD9'!S39+1,'RD9'!S39)</f>
        <v>0</v>
      </c>
      <c r="T39" s="19">
        <f>IF(OR(Q39="l","ncr"),'RD9'!T39+1,'RD9'!T39)</f>
        <v>4</v>
      </c>
      <c r="U39" s="19">
        <f>IF(Q39="w",'RD9'!U39+2,IF(Q39="d",'RD9'!U39+1,'RD9'!U39))</f>
        <v>12</v>
      </c>
      <c r="V39" s="19">
        <f>O39+'RD9'!V39</f>
        <v>1526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143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56" t="s">
        <v>64</v>
      </c>
      <c r="D40" s="157">
        <v>171</v>
      </c>
      <c r="E40" s="158">
        <v>1</v>
      </c>
      <c r="F40" s="158" t="str">
        <f>IF(AND(D40="NCR",D35="NCR"),"V",IF(AND(D40="NCR",D35="BYE"),"V",IF(AND(D40="BYE",D35="NCR"),"V",IF(AND(D40="BYE",D35="BYE"),"V",IF(D40&gt;D35,"W",IF(D40&lt;D35,"L","D"))))))</f>
        <v>W</v>
      </c>
      <c r="G40" s="158">
        <f>IF(F40="w",'RD9'!G40+1,'RD9'!G40)</f>
        <v>9</v>
      </c>
      <c r="H40" s="158">
        <f>IF(F40="d",'RD9'!H40+1,'RD9'!H40)</f>
        <v>0</v>
      </c>
      <c r="I40" s="158">
        <v>1</v>
      </c>
      <c r="J40" s="158">
        <v>18</v>
      </c>
      <c r="K40" s="158">
        <f>D40+'RD9'!K40</f>
        <v>1786</v>
      </c>
      <c r="L40" s="159">
        <v>1</v>
      </c>
      <c r="M40" s="26">
        <v>6</v>
      </c>
      <c r="N40" s="111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L</v>
      </c>
      <c r="R40" s="25">
        <f>IF(Q40="w",'RD9'!R40+1,'RD9'!R40)</f>
        <v>0</v>
      </c>
      <c r="S40" s="25">
        <f>IF(Q40="d",'RD9'!S40+1,'RD9'!S40)</f>
        <v>0</v>
      </c>
      <c r="T40" s="25">
        <f>IF(OR(Q40="l","ncr"),'RD9'!T40+1,'RD9'!T40)</f>
        <v>10</v>
      </c>
      <c r="U40" s="25">
        <f>IF(Q40="w",'RD9'!U40+2,IF(Q40="d",'RD9'!U40+1,'RD9'!U40))</f>
        <v>0</v>
      </c>
      <c r="V40" s="25">
        <f>O40+'RD9'!V40</f>
        <v>0</v>
      </c>
      <c r="W40" s="33">
        <v>6</v>
      </c>
      <c r="X40" s="1"/>
      <c r="Y40" s="1"/>
      <c r="Z40" s="1"/>
      <c r="AA40" t="s">
        <v>71</v>
      </c>
      <c r="AB40" s="38"/>
      <c r="AC40" s="45">
        <f>SUM(D39)</f>
        <v>161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39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39"/>
      <c r="X41" s="1"/>
      <c r="Y41" s="1"/>
      <c r="Z41" s="1"/>
      <c r="AA41" s="36"/>
      <c r="AB41" s="34"/>
      <c r="AC41" s="143">
        <f>SUM(AC38:AC40)</f>
        <v>469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1"/>
      <c r="D42" s="75"/>
      <c r="E42" s="11"/>
      <c r="F42" s="11"/>
      <c r="G42" s="11"/>
      <c r="H42" s="11"/>
      <c r="I42" s="11"/>
      <c r="J42" s="11"/>
      <c r="K42" s="11"/>
      <c r="L42" s="139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39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39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39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39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39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2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105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L</v>
      </c>
      <c r="G46" s="19">
        <f>IF(F46="w",'RD9'!G46+1,'RD9'!G46)</f>
        <v>3</v>
      </c>
      <c r="H46" s="19">
        <f>IF(F46="d",'RD9'!H46+1,'RD9'!H46)</f>
        <v>0</v>
      </c>
      <c r="I46" s="19">
        <f>IF(OR(F46="l","ncr"),'RD9'!I46+1,'RD9'!I46)</f>
        <v>7</v>
      </c>
      <c r="J46" s="19">
        <f>IF(F46="w",'RD9'!J46+2,IF(F46="d",'RD9'!J46+1,'RD9'!J46))</f>
        <v>6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>
        <v>155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W</v>
      </c>
      <c r="G47" s="19">
        <f>IF(F47="w",'RD9'!G47+1,'RD9'!G47)</f>
        <v>5</v>
      </c>
      <c r="H47" s="19">
        <f>IF(F47="d",'RD9'!H47+1,'RD9'!H47)</f>
        <v>0</v>
      </c>
      <c r="I47" s="19">
        <f>IF(OR(F47="l","ncr"),'RD9'!I47+1,'RD9'!I47)</f>
        <v>5</v>
      </c>
      <c r="J47" s="19">
        <f>IF(F47="w",'RD9'!J47+2,IF(F47="d",'RD9'!J47+1,'RD9'!J47))</f>
        <v>10</v>
      </c>
      <c r="K47" s="19">
        <f>D47+'RD9'!K47</f>
        <v>1508</v>
      </c>
      <c r="L47" s="31">
        <v>3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44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>
        <v>155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W</v>
      </c>
      <c r="G48" s="19">
        <f>IF(F48="w",'RD9'!G48+1,'RD9'!G48)</f>
        <v>7</v>
      </c>
      <c r="H48" s="19">
        <f>IF(F48="d",'RD9'!H48+1,'RD9'!H48)</f>
        <v>0</v>
      </c>
      <c r="I48" s="19">
        <f>IF(OR(F48="l","ncr"),'RD9'!I48+1,'RD9'!I48)</f>
        <v>3</v>
      </c>
      <c r="J48" s="19">
        <f>IF(F48="w",'RD9'!J48+2,IF(F48="d",'RD9'!J48+1,'RD9'!J48))</f>
        <v>14</v>
      </c>
      <c r="K48" s="19">
        <f>D48+'RD9'!K48</f>
        <v>1509</v>
      </c>
      <c r="L48" s="31">
        <v>2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105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L</v>
      </c>
      <c r="G49" s="19">
        <f>IF(F49="w",'RD9'!G49+1,'RD9'!G49)</f>
        <v>0</v>
      </c>
      <c r="H49" s="19">
        <f>IF(F49="d",'RD9'!H49+1,'RD9'!H49)</f>
        <v>0</v>
      </c>
      <c r="I49" s="19">
        <f>IF(OR(F49="l","ncr"),'RD9'!I49+1,'RD9'!I49)</f>
        <v>10</v>
      </c>
      <c r="J49" s="19">
        <f>IF(F49="w",'RD9'!J49+2,IF(F49="d",'RD9'!J49+1,'RD9'!J49))</f>
        <v>0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s="152" t="s">
        <v>82</v>
      </c>
      <c r="D50" s="127">
        <v>145</v>
      </c>
      <c r="E50" s="153">
        <v>3</v>
      </c>
      <c r="F50" s="153" t="str">
        <f>IF(AND(D50="NCR",D48="NCR"),"V",IF(AND(D50="NCR",D48="BYE"),"V",IF(AND(D50="BYE",D48="NCR"),"V",IF(AND(D50="BYE",D48="BYE"),"V",IF(D50&gt;D48,"W",IF(D50&lt;D48,"L","D"))))))</f>
        <v>L</v>
      </c>
      <c r="G50" s="153">
        <f>IF(F50="w",'RD9'!G50+1,'RD9'!G50)</f>
        <v>9</v>
      </c>
      <c r="H50" s="153">
        <f>IF(F50="d",'RD9'!H50+1,'RD9'!H50)</f>
        <v>0</v>
      </c>
      <c r="I50" s="153">
        <f>IF(OR(F50="l","ncr"),'RD9'!I50+1,'RD9'!I50)</f>
        <v>1</v>
      </c>
      <c r="J50" s="153">
        <f>IF(F50="w",'RD9'!J50+2,IF(F50="d",'RD9'!J50+1,'RD9'!J50))</f>
        <v>18</v>
      </c>
      <c r="K50" s="153">
        <f>D50+'RD9'!K50</f>
        <v>1556</v>
      </c>
      <c r="L50" s="150">
        <v>1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>
        <v>130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W</v>
      </c>
      <c r="G51" s="19">
        <f>IF(F51="w",'RD9'!G51+1,'RD9'!G51)</f>
        <v>5</v>
      </c>
      <c r="H51" s="19">
        <f>IF(F51="d",'RD9'!H51+1,'RD9'!H51)</f>
        <v>0</v>
      </c>
      <c r="I51" s="19">
        <f>IF(OR(F51="l","ncr"),'RD9'!I51+1,'RD9'!I51)</f>
        <v>5</v>
      </c>
      <c r="J51" s="19">
        <f>IF(F51="w",'RD9'!J51+2,IF(F51="d",'RD9'!J51+1,'RD9'!J51))</f>
        <v>10</v>
      </c>
      <c r="K51" s="19">
        <f>D51+'RD9'!K51</f>
        <v>1378</v>
      </c>
      <c r="L51" s="31">
        <v>4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44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44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44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44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14"/>
      <c r="D58" s="123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38" t="s">
        <v>62</v>
      </c>
      <c r="O58" s="123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4"/>
      <c r="E60" s="5"/>
      <c r="F60" s="5" t="s">
        <v>176</v>
      </c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4"/>
      <c r="E61" s="5"/>
      <c r="F61" s="5" t="s">
        <v>179</v>
      </c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39"/>
      <c r="E62" s="11" t="s">
        <v>177</v>
      </c>
      <c r="G62" s="11"/>
      <c r="H62" s="11"/>
      <c r="I62" s="11"/>
      <c r="J62" s="11"/>
      <c r="K62" s="11"/>
      <c r="L62" s="139"/>
      <c r="M62" s="139"/>
      <c r="N62" s="11"/>
      <c r="O62" s="139"/>
      <c r="P62" s="11"/>
      <c r="Q62" s="11"/>
      <c r="R62" s="11"/>
      <c r="S62" s="11"/>
      <c r="T62" s="11"/>
      <c r="U62" s="11"/>
      <c r="V62" s="11"/>
      <c r="W62" s="139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39"/>
      <c r="E63" s="11" t="s">
        <v>178</v>
      </c>
      <c r="G63" s="11"/>
      <c r="H63" s="11"/>
      <c r="I63" s="11"/>
      <c r="J63" s="11"/>
      <c r="K63" s="11"/>
      <c r="L63" s="139"/>
      <c r="M63" s="139"/>
      <c r="N63" s="11"/>
      <c r="O63" s="139"/>
      <c r="P63" s="11"/>
      <c r="Q63" s="11"/>
      <c r="R63" s="11"/>
      <c r="S63" s="11"/>
      <c r="T63" s="11"/>
      <c r="U63" s="11"/>
      <c r="V63" s="11"/>
      <c r="W63" s="139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39"/>
      <c r="E64" s="11"/>
      <c r="F64" s="11"/>
      <c r="G64" s="11"/>
      <c r="H64" s="11"/>
      <c r="I64" s="11"/>
      <c r="J64" s="11"/>
      <c r="K64" s="11"/>
      <c r="L64" s="139"/>
      <c r="M64" s="139"/>
      <c r="N64" s="11"/>
      <c r="O64" s="139"/>
      <c r="P64" s="11"/>
      <c r="Q64" s="11"/>
      <c r="R64" s="11"/>
      <c r="S64" s="11"/>
      <c r="T64" s="11"/>
      <c r="U64" s="11"/>
      <c r="V64" s="11"/>
      <c r="W64" s="139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181</v>
      </c>
      <c r="D65" s="139"/>
      <c r="E65" s="11"/>
      <c r="F65" s="11"/>
      <c r="G65" s="11"/>
      <c r="H65" s="11"/>
      <c r="I65" s="11"/>
      <c r="J65" s="11"/>
      <c r="K65" s="11"/>
      <c r="L65" s="139"/>
      <c r="M65" s="139"/>
      <c r="N65" s="11"/>
      <c r="O65" s="139"/>
      <c r="P65" s="11"/>
      <c r="Q65" s="11"/>
      <c r="R65" s="11"/>
      <c r="S65" s="11"/>
      <c r="T65" s="11"/>
      <c r="U65" s="11"/>
      <c r="V65" s="11"/>
      <c r="W65" s="139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2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132</v>
      </c>
      <c r="L67" s="95"/>
      <c r="M67" s="94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39"/>
      <c r="E68" s="11"/>
      <c r="F68" s="11"/>
      <c r="G68" s="11"/>
      <c r="H68" s="11"/>
      <c r="I68" s="11"/>
      <c r="J68" s="11"/>
      <c r="K68" s="11"/>
      <c r="L68" s="139"/>
      <c r="M68" s="139"/>
      <c r="N68" s="11"/>
      <c r="O68" s="139"/>
      <c r="P68" s="11"/>
      <c r="Q68" s="11"/>
      <c r="R68" s="11"/>
      <c r="S68" s="11"/>
      <c r="T68" s="11"/>
      <c r="U68" s="11"/>
      <c r="V68" s="11"/>
      <c r="W68" s="139"/>
      <c r="X68" s="1"/>
      <c r="Y68" s="1"/>
      <c r="Z68" s="39" t="s">
        <v>79</v>
      </c>
      <c r="AA68" s="144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1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44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2" t="s">
        <v>3</v>
      </c>
      <c r="D70" s="154">
        <v>563</v>
      </c>
      <c r="E70" s="155">
        <v>6</v>
      </c>
      <c r="F70" s="155" t="str">
        <f>IF(AND(D70="NCR",D75="NCR"),"V",IF(AND(D70="NCR",D75="BYE"),"V",IF(AND(D70="BYE",D75="NCR"),"V",IF(AND(D70="BYE",D75="BYE"),"V",IF(D70&gt;D75,"W",IF(D70&lt;D75,"L","D"))))))</f>
        <v>W</v>
      </c>
      <c r="G70" s="155">
        <f>IF(F70="w",'RD9'!G70+1,'RD9'!G70)</f>
        <v>9</v>
      </c>
      <c r="H70" s="155">
        <f>IF(F70="d",'RD9'!H70+1,'RD9'!H70)</f>
        <v>0</v>
      </c>
      <c r="I70" s="155">
        <f>IF(OR(F70="l","ncr"),'RD9'!I70+1,'RD9'!I70)</f>
        <v>1</v>
      </c>
      <c r="J70" s="155">
        <f>IF(F70="w",'RD9'!J70+2,IF(F70="d",'RD9'!J70+1,'RD9'!J70))</f>
        <v>18</v>
      </c>
      <c r="K70" s="155">
        <f>D70+'RD9'!K70</f>
        <v>5569</v>
      </c>
      <c r="L70" s="149">
        <v>1</v>
      </c>
      <c r="M70" s="94">
        <v>1</v>
      </c>
      <c r="N70" t="s">
        <v>46</v>
      </c>
      <c r="O70" s="154">
        <v>504</v>
      </c>
      <c r="P70" s="155">
        <v>6</v>
      </c>
      <c r="Q70" s="155" t="str">
        <f>IF(AND(O70="NCR",O75="NCR"),"V",IF(AND(O70="NCR",O75="BYE"),"V",IF(AND(O70="BYE",O75="NCR"),"V",IF(AND(O70="BYE",O75="BYE"),"V",IF(O70&gt;O75,"W",IF(O70&lt;O75,"L","D"))))))</f>
        <v>L</v>
      </c>
      <c r="R70" s="155">
        <f>IF(Q70="w",'RD9'!R70+1,'RD9'!R70)</f>
        <v>9</v>
      </c>
      <c r="S70" s="155">
        <f>IF(Q70="d",'RD9'!S70+1,'RD9'!S70)</f>
        <v>0</v>
      </c>
      <c r="T70" s="155">
        <f>IF(OR(Q70="l","ncr"),'RD9'!T70+1,'RD9'!T70)</f>
        <v>1</v>
      </c>
      <c r="U70" s="155">
        <f>IF(Q70="w",'RD9'!U70+2,IF(Q70="d",'RD9'!U70+1,'RD9'!U70))</f>
        <v>18</v>
      </c>
      <c r="V70" s="155">
        <f>O70+'RD9'!V70</f>
        <v>5171</v>
      </c>
      <c r="W70" s="149">
        <v>1</v>
      </c>
      <c r="X70" s="1"/>
      <c r="Y70" s="1"/>
      <c r="Z70" s="39" t="s">
        <v>34</v>
      </c>
      <c r="AA70" s="145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550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IF(F71="w",'RD9'!G71+1,'RD9'!G71)</f>
        <v>7</v>
      </c>
      <c r="H71" s="65">
        <f>IF(F71="d",'RD9'!H71+1,'RD9'!H71)</f>
        <v>0</v>
      </c>
      <c r="I71" s="65">
        <f>IF(OR(F71="l","ncr"),'RD9'!I71+1,'RD9'!I71)</f>
        <v>3</v>
      </c>
      <c r="J71" s="65">
        <f>IF(F71="w",'RD9'!J71+2,IF(F71="d",'RD9'!J71+1,'RD9'!J71))</f>
        <v>14</v>
      </c>
      <c r="K71" s="65">
        <f>D71+'RD9'!K71</f>
        <v>5458</v>
      </c>
      <c r="L71" s="66">
        <v>2</v>
      </c>
      <c r="M71" s="94">
        <v>2</v>
      </c>
      <c r="N71" t="s">
        <v>57</v>
      </c>
      <c r="O71" s="120">
        <v>436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IF(Q71="w",'RD9'!R71+1,'RD9'!R71)</f>
        <v>4</v>
      </c>
      <c r="S71" s="65">
        <f>IF(Q71="d",'RD9'!S71+1,'RD9'!S71)</f>
        <v>0</v>
      </c>
      <c r="T71" s="65">
        <f>IF(OR(Q71="l","ncr"),'RD9'!T71+1,'RD9'!T71)</f>
        <v>6</v>
      </c>
      <c r="U71" s="65">
        <f>IF(Q71="w",'RD9'!U71+2,IF(Q71="d",'RD9'!U71+1,'RD9'!U71))</f>
        <v>8</v>
      </c>
      <c r="V71" s="65">
        <f>O71+'RD9'!V71</f>
        <v>4740</v>
      </c>
      <c r="W71" s="66">
        <v>4</v>
      </c>
      <c r="X71" s="1"/>
      <c r="Y71" s="1"/>
      <c r="Z71" s="34"/>
      <c r="AA71" s="144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5</v>
      </c>
      <c r="F72" s="65" t="s">
        <v>10</v>
      </c>
      <c r="G72" s="65">
        <f>IF(F72="w",'RD9'!G72+1,'RD9'!G72)</f>
        <v>0</v>
      </c>
      <c r="H72" s="65">
        <v>0</v>
      </c>
      <c r="I72" s="65">
        <v>10</v>
      </c>
      <c r="J72" s="65">
        <v>0</v>
      </c>
      <c r="K72" s="65">
        <f>D72+'RD9'!K72</f>
        <v>0</v>
      </c>
      <c r="L72" s="66">
        <v>5</v>
      </c>
      <c r="M72" s="94">
        <v>3</v>
      </c>
      <c r="N72" t="s">
        <v>99</v>
      </c>
      <c r="O72" s="120" t="s">
        <v>62</v>
      </c>
      <c r="P72" s="65">
        <v>5</v>
      </c>
      <c r="Q72" s="65" t="s">
        <v>10</v>
      </c>
      <c r="R72" s="65">
        <f>IF(Q72="w",'RD9'!R72+1,'RD9'!R72)</f>
        <v>0</v>
      </c>
      <c r="S72" s="65">
        <v>0</v>
      </c>
      <c r="T72" s="65">
        <v>10</v>
      </c>
      <c r="U72" s="65">
        <v>0</v>
      </c>
      <c r="V72" s="65">
        <f>O72+'RD9'!V72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538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IF(F73="w",'RD9'!G73+1,'RD9'!G73)</f>
        <v>4</v>
      </c>
      <c r="H73" s="65">
        <f>IF(F73="d",'RD9'!H73+1,'RD9'!H73)</f>
        <v>0</v>
      </c>
      <c r="I73" s="65">
        <f>IF(OR(F73="l","ncr"),'RD9'!I73+1,'RD9'!I73)</f>
        <v>6</v>
      </c>
      <c r="J73" s="65">
        <f>IF(F73="w",'RD9'!J73+2,IF(F73="d",'RD9'!J73+1,'RD9'!J73))</f>
        <v>8</v>
      </c>
      <c r="K73" s="65">
        <f>D73+'RD9'!K73</f>
        <v>5155</v>
      </c>
      <c r="L73" s="66">
        <v>3</v>
      </c>
      <c r="M73" s="94">
        <v>4</v>
      </c>
      <c r="N73" t="s">
        <v>68</v>
      </c>
      <c r="O73" s="120">
        <v>469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IF(Q73="w",'RD9'!R73+1,'RD9'!R73)</f>
        <v>6</v>
      </c>
      <c r="S73" s="65">
        <f>IF(Q73="d",'RD9'!S73+1,'RD9'!S73)</f>
        <v>0</v>
      </c>
      <c r="T73" s="65">
        <f>IF(OR(Q73="l","ncr"),'RD9'!T73+1,'RD9'!T73)</f>
        <v>4</v>
      </c>
      <c r="U73" s="65">
        <f>IF(Q73="w",'RD9'!U73+2,IF(Q73="d",'RD9'!U73+1,'RD9'!U73))</f>
        <v>12</v>
      </c>
      <c r="V73" s="65">
        <f>O73+'RD9'!V73</f>
        <v>4887</v>
      </c>
      <c r="W73" s="66">
        <v>2</v>
      </c>
      <c r="X73" s="1"/>
      <c r="Y73" s="1"/>
      <c r="Z73" s="34" t="s">
        <v>46</v>
      </c>
      <c r="AA73" s="144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3</v>
      </c>
      <c r="F74" s="65" t="s">
        <v>10</v>
      </c>
      <c r="G74" s="65">
        <f>IF(F74="w",'RD9'!G74+1,'RD9'!G74)</f>
        <v>0</v>
      </c>
      <c r="H74" s="65">
        <v>0</v>
      </c>
      <c r="I74" s="65">
        <v>10</v>
      </c>
      <c r="J74" s="65">
        <v>0</v>
      </c>
      <c r="K74" s="65">
        <f>D74+'RD9'!K74</f>
        <v>0</v>
      </c>
      <c r="L74" s="66">
        <v>6</v>
      </c>
      <c r="M74" s="94">
        <v>5</v>
      </c>
      <c r="N74" t="s">
        <v>100</v>
      </c>
      <c r="O74" s="120" t="s">
        <v>62</v>
      </c>
      <c r="P74" s="65">
        <v>3</v>
      </c>
      <c r="Q74" s="65" t="s">
        <v>10</v>
      </c>
      <c r="R74" s="65">
        <f>IF(Q74="w",'RD9'!R74+1,'RD9'!R74)</f>
        <v>0</v>
      </c>
      <c r="S74" s="65">
        <v>0</v>
      </c>
      <c r="T74" s="65">
        <v>10</v>
      </c>
      <c r="U74" s="65">
        <v>0</v>
      </c>
      <c r="V74" s="65">
        <f>O74+'RD9'!V74</f>
        <v>0</v>
      </c>
      <c r="W74" s="66">
        <v>6</v>
      </c>
      <c r="X74" s="1"/>
      <c r="Y74" s="1"/>
      <c r="Z74" s="34" t="s">
        <v>57</v>
      </c>
      <c r="AA74" s="144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554</v>
      </c>
      <c r="E75" s="124">
        <v>1</v>
      </c>
      <c r="F75" s="124" t="str">
        <f>IF(AND(D75="NCR",D70="NCR"),"V",IF(AND(D75="NCR",D70="BYE"),"V",IF(AND(D75="BYE",D70="NCR"),"V",IF(AND(D75="BYE",D70="BYE"),"V",IF(D75&gt;D70,"W",IF(D75&lt;D70,"L","D"))))))</f>
        <v>L</v>
      </c>
      <c r="G75" s="124">
        <f>IF(F75="w",'RD9'!G75+1,'RD9'!G75)</f>
        <v>4</v>
      </c>
      <c r="H75" s="124">
        <f>IF(F75="d",'RD9'!H75+1,'RD9'!H75)</f>
        <v>0</v>
      </c>
      <c r="I75" s="124">
        <f>IF(OR(F75="l","ncr"),'RD9'!I75+1,'RD9'!I75)</f>
        <v>6</v>
      </c>
      <c r="J75" s="124">
        <f>IF(F75="w",'RD9'!J75+2,IF(F75="d",'RD9'!J75+1,'RD9'!J75))</f>
        <v>8</v>
      </c>
      <c r="K75" s="124">
        <f>D75+'RD9'!K75</f>
        <v>3302.3</v>
      </c>
      <c r="L75" s="125">
        <v>4</v>
      </c>
      <c r="M75" s="135">
        <v>6</v>
      </c>
      <c r="N75" t="s">
        <v>101</v>
      </c>
      <c r="O75" s="121">
        <v>518.5</v>
      </c>
      <c r="P75" s="124">
        <v>1</v>
      </c>
      <c r="Q75" s="124" t="str">
        <f>IF(AND(O75="NCR",O70="NCR"),"V",IF(AND(O75="NCR",O70="BYE"),"V",IF(AND(O75="BYE",O70="NCR"),"V",IF(AND(O75="BYE",O70="BYE"),"V",IF(O75&gt;O70,"W",IF(O75&lt;O70,"L","D"))))))</f>
        <v>W</v>
      </c>
      <c r="R75" s="124">
        <f>IF(Q75="w",'RD9'!R75+1,'RD9'!R75)</f>
        <v>5</v>
      </c>
      <c r="S75" s="124">
        <f>IF(Q75="d",'RD9'!S75+1,'RD9'!S75)</f>
        <v>0</v>
      </c>
      <c r="T75" s="124">
        <f>IF(OR(Q75="l","ncr"),'RD9'!T75+1,'RD9'!T75)</f>
        <v>5</v>
      </c>
      <c r="U75" s="124">
        <f>IF(Q75="w",'RD9'!U75+2,IF(Q75="d",'RD9'!U75+1,'RD9'!U75))</f>
        <v>10</v>
      </c>
      <c r="V75" s="124">
        <f>O75+'RD9'!V75</f>
        <v>3076.2</v>
      </c>
      <c r="W75" s="125">
        <v>3</v>
      </c>
      <c r="X75" s="1"/>
      <c r="Y75" s="1"/>
      <c r="Z75" s="39" t="s">
        <v>68</v>
      </c>
      <c r="AA75" s="144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C76" s="56"/>
      <c r="D76" s="85"/>
      <c r="E76" s="85"/>
      <c r="F76" s="85"/>
      <c r="G76" s="85"/>
      <c r="H76" s="85"/>
      <c r="I76" s="85"/>
      <c r="J76" s="85"/>
      <c r="K76" s="85"/>
      <c r="L76" s="98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1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36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8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1677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3</v>
      </c>
      <c r="G8" s="19">
        <v>0</v>
      </c>
      <c r="H8" s="19">
        <f>IF(OR(E8="l","ncr"),'RD9'!I15+1,'RD9'!I15)</f>
        <v>5</v>
      </c>
      <c r="I8" s="19">
        <v>0</v>
      </c>
      <c r="J8" s="19">
        <f>C8+'RD9'!K15</f>
        <v>1690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8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1713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4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1633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5</v>
      </c>
      <c r="T9" s="19">
        <v>0</v>
      </c>
      <c r="U9" s="19">
        <f>N9+'RD9'!V18</f>
        <v>1645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9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1733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5</v>
      </c>
      <c r="R10" s="19">
        <v>0</v>
      </c>
      <c r="S10" s="19">
        <f>IF(OR(P10="l","ncr"),'RD9'!T15+1,'RD9'!T15)</f>
        <v>4</v>
      </c>
      <c r="T10" s="19">
        <v>0</v>
      </c>
      <c r="U10" s="19">
        <f>N10+'RD9'!V15</f>
        <v>1657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5</v>
      </c>
      <c r="I11" s="19">
        <v>0</v>
      </c>
      <c r="J11" s="19">
        <f>C11+'RD9'!K17</f>
        <v>1647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9</v>
      </c>
      <c r="T11" s="19">
        <v>0</v>
      </c>
      <c r="U11" s="19">
        <f>N11+'RD9'!V17</f>
        <v>1611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2</v>
      </c>
      <c r="G12" s="19">
        <v>0</v>
      </c>
      <c r="H12" s="19">
        <f>IF(OR(E12="l","ncr"),'RD9'!I19+1,'RD9'!I19)</f>
        <v>7</v>
      </c>
      <c r="I12" s="19">
        <v>0</v>
      </c>
      <c r="J12" s="19">
        <f>C12+'RD9'!K19</f>
        <v>1683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7</v>
      </c>
      <c r="T12" s="19">
        <v>0</v>
      </c>
      <c r="U12" s="19">
        <f>N12+'RD9'!V16</f>
        <v>1631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7</v>
      </c>
      <c r="G14" s="19">
        <v>0</v>
      </c>
      <c r="H14" s="19">
        <f>IF(OR(E14="l","ncr"),'RD9'!I25+1,'RD9'!I25)</f>
        <v>2</v>
      </c>
      <c r="I14" s="19">
        <v>0</v>
      </c>
      <c r="J14" s="19">
        <f>C14+'RD9'!K25</f>
        <v>1683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6</v>
      </c>
      <c r="R14" s="19">
        <v>0</v>
      </c>
      <c r="S14" s="19">
        <f>IF(OR(P14="l","ncr"),'RD9'!T25+1,'RD9'!T25)</f>
        <v>3</v>
      </c>
      <c r="T14" s="19">
        <v>0</v>
      </c>
      <c r="U14" s="19">
        <f>N14+'RD9'!V25</f>
        <v>1537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5</v>
      </c>
      <c r="G15" s="19">
        <v>0</v>
      </c>
      <c r="H15" s="19">
        <f>IF(OR(E15="l","ncr"),'RD9'!I21+1,'RD9'!I21)</f>
        <v>4</v>
      </c>
      <c r="I15" s="19">
        <v>0</v>
      </c>
      <c r="J15" s="19">
        <f>C15+'RD9'!K21</f>
        <v>1636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9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6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1658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7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5</v>
      </c>
      <c r="I17" s="19">
        <v>0</v>
      </c>
      <c r="J17" s="19">
        <f>C17+'RD9'!K23</f>
        <v>1609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5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1514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134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9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8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1594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5</v>
      </c>
      <c r="G19" s="19">
        <v>0</v>
      </c>
      <c r="H19" s="19">
        <f>IF(OR(E19="l","ncr"),'RD9'!I24+1,'RD9'!I24)</f>
        <v>4</v>
      </c>
      <c r="I19" s="19">
        <v>0</v>
      </c>
      <c r="J19" s="19">
        <f>C19+'RD9'!K24</f>
        <v>1666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5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1570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9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1537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7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1549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6</v>
      </c>
      <c r="I22" s="19">
        <v>0</v>
      </c>
      <c r="J22" s="19">
        <f>C22+'RD9'!K28</f>
        <v>692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4</v>
      </c>
      <c r="T22" s="19">
        <v>0</v>
      </c>
      <c r="U22" s="19">
        <f>N22+'RD9'!V30</f>
        <v>1469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5</v>
      </c>
      <c r="G23" s="19">
        <v>0</v>
      </c>
      <c r="H23" s="19">
        <f>IF(OR(E23="l","ncr"),'RD9'!I33+1,'RD9'!I33)</f>
        <v>4</v>
      </c>
      <c r="I23" s="19">
        <v>0</v>
      </c>
      <c r="J23" s="19">
        <f>C23+'RD9'!K33</f>
        <v>1534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4</v>
      </c>
      <c r="R23" s="19">
        <v>0</v>
      </c>
      <c r="S23" s="19">
        <f>IF(OR(P23="l","ncr"),'RD9'!T33+1,'RD9'!T33)</f>
        <v>4</v>
      </c>
      <c r="T23" s="19">
        <v>0</v>
      </c>
      <c r="U23" s="19">
        <f>N23+'RD9'!V33</f>
        <v>1511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8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4</v>
      </c>
      <c r="T24" s="19">
        <v>0</v>
      </c>
      <c r="U24" s="19">
        <f>N24+'RD9'!V29</f>
        <v>1492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7</v>
      </c>
      <c r="G25" s="19">
        <v>0</v>
      </c>
      <c r="H25" s="19">
        <f>IF(OR(E25="l","ncr"),'RD9'!I32+1,'RD9'!I32)</f>
        <v>2</v>
      </c>
      <c r="I25" s="19">
        <v>0</v>
      </c>
      <c r="J25" s="19">
        <f>C25+'RD9'!K32</f>
        <v>1518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5</v>
      </c>
      <c r="T25" s="19">
        <v>0</v>
      </c>
      <c r="U25" s="19">
        <f>N25+'RD9'!V31</f>
        <v>1527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3</v>
      </c>
      <c r="G26" s="19">
        <v>0</v>
      </c>
      <c r="H26" s="19">
        <f>IF(OR(E26="l","ncr"),'RD9'!I29+1,'RD9'!I29)</f>
        <v>6</v>
      </c>
      <c r="I26" s="19">
        <v>0</v>
      </c>
      <c r="J26" s="19">
        <f>C26+'RD9'!K29</f>
        <v>1321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7</v>
      </c>
      <c r="T26" s="19">
        <v>0</v>
      </c>
      <c r="U26" s="19">
        <f>N26+'RD9'!V32</f>
        <v>1493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8</v>
      </c>
      <c r="G28" s="19">
        <v>0</v>
      </c>
      <c r="H28" s="19">
        <f>IF(OR(E28="l","ncr"),'RD9'!I40+1,'RD9'!I40)</f>
        <v>1</v>
      </c>
      <c r="I28" s="19">
        <v>0</v>
      </c>
      <c r="J28" s="19">
        <f>C28+'RD9'!K40</f>
        <v>1615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6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1379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5</v>
      </c>
      <c r="G29" s="19">
        <v>0</v>
      </c>
      <c r="H29" s="19">
        <f>IF(OR(E29="l","ncr"),'RD9'!I36+1,'RD9'!I36)</f>
        <v>4</v>
      </c>
      <c r="I29" s="19">
        <v>0</v>
      </c>
      <c r="J29" s="19">
        <f>C29+'RD9'!K36</f>
        <v>1459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9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6</v>
      </c>
      <c r="G30" s="19">
        <v>0</v>
      </c>
      <c r="H30" s="19">
        <f>IF(OR(E30="l","ncr"),'RD9'!I35+1,'RD9'!I35)</f>
        <v>3</v>
      </c>
      <c r="I30" s="19">
        <v>0</v>
      </c>
      <c r="J30" s="19">
        <f>C30+'RD9'!K35</f>
        <v>1521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6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1441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5</v>
      </c>
      <c r="G31" s="19">
        <v>0</v>
      </c>
      <c r="H31" s="19">
        <f>IF(OR(E31="l","ncr"),'RD9'!I38+1,'RD9'!I38)</f>
        <v>4</v>
      </c>
      <c r="I31" s="19">
        <v>0</v>
      </c>
      <c r="J31" s="19">
        <f>C31+'RD9'!K38</f>
        <v>1462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2</v>
      </c>
      <c r="R31" s="19">
        <v>0</v>
      </c>
      <c r="S31" s="19">
        <f>IF(OR(P31="l","ncr"),'RD9'!T38+1,'RD9'!T38)</f>
        <v>7</v>
      </c>
      <c r="T31" s="19">
        <v>0</v>
      </c>
      <c r="U31" s="19">
        <f>N31+'RD9'!V38</f>
        <v>998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2</v>
      </c>
      <c r="G32" s="19">
        <v>0</v>
      </c>
      <c r="H32" s="19">
        <f>IF(OR(E32="l","ncr"),'RD9'!I39+1,'RD9'!I39)</f>
        <v>7</v>
      </c>
      <c r="I32" s="19">
        <v>0</v>
      </c>
      <c r="J32" s="19">
        <f>C32+'RD9'!K39</f>
        <v>1442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6</v>
      </c>
      <c r="R32" s="19">
        <v>0</v>
      </c>
      <c r="S32" s="19">
        <f>IF(OR(P32="l","ncr"),'RD9'!T39+1,'RD9'!T39)</f>
        <v>3</v>
      </c>
      <c r="T32" s="19">
        <v>0</v>
      </c>
      <c r="U32" s="19">
        <f>N32+'RD9'!V39</f>
        <v>1377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1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1</v>
      </c>
      <c r="G33" s="25">
        <v>0</v>
      </c>
      <c r="H33" s="25">
        <f>IF(OR(E33="l","ncr"),'RD9'!I37+1,'RD9'!I37)</f>
        <v>8</v>
      </c>
      <c r="I33" s="25">
        <v>0</v>
      </c>
      <c r="J33" s="25">
        <f>C33+'RD9'!K37</f>
        <v>1383</v>
      </c>
      <c r="K33" s="33">
        <v>6</v>
      </c>
      <c r="L33" s="26">
        <v>2</v>
      </c>
      <c r="M33" s="111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5</v>
      </c>
      <c r="R33" s="25">
        <v>0</v>
      </c>
      <c r="S33" s="25">
        <f>IF(OR(P33="l","ncr"),'RD9'!T36+1,'RD9'!T36)</f>
        <v>3</v>
      </c>
      <c r="T33" s="25">
        <v>0</v>
      </c>
      <c r="U33" s="25">
        <f>N33+'RD9'!V36</f>
        <v>1445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1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9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135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9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1411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4</v>
      </c>
      <c r="G41" s="19">
        <v>0</v>
      </c>
      <c r="H41" s="19">
        <f>IF(OR(E41="l","ncr"),'RD9'!I51+1,'RD9'!I51)</f>
        <v>5</v>
      </c>
      <c r="I41" s="19">
        <v>0</v>
      </c>
      <c r="J41" s="19">
        <f>C41+'RD9'!K51</f>
        <v>1248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136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6</v>
      </c>
      <c r="G42" s="19">
        <v>0</v>
      </c>
      <c r="H42" s="19">
        <f>IF(OR(E42="l","ncr"),'RD9'!I48+1,'RD9'!I48)</f>
        <v>3</v>
      </c>
      <c r="I42" s="19">
        <v>0</v>
      </c>
      <c r="J42" s="19">
        <f>C42+'RD9'!K48</f>
        <v>1354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4</v>
      </c>
      <c r="G43" s="19">
        <v>0</v>
      </c>
      <c r="H43" s="19">
        <f>IF(OR(E43="l","ncr"),'RD9'!I47+1,'RD9'!I47)</f>
        <v>5</v>
      </c>
      <c r="I43" s="19">
        <v>0</v>
      </c>
      <c r="J43" s="19">
        <f>C43+'RD9'!K47</f>
        <v>1353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6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132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0">
        <f>SUM(AB6)</f>
        <v>0</v>
      </c>
      <c r="D60" s="19">
        <v>0</v>
      </c>
      <c r="E60" s="19" t="s">
        <v>62</v>
      </c>
      <c r="F60" s="19">
        <f>IF(E60="w",'RD9'!G70+1,'RD9'!G70)</f>
        <v>8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5006</v>
      </c>
      <c r="K60" s="31">
        <v>1</v>
      </c>
      <c r="L60" s="36">
        <v>1</v>
      </c>
      <c r="M60" t="s">
        <v>46</v>
      </c>
      <c r="N60" s="120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9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4667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0">
        <f>SUM(AB11)</f>
        <v>0</v>
      </c>
      <c r="D61" s="19">
        <v>0</v>
      </c>
      <c r="E61" s="19" t="s">
        <v>62</v>
      </c>
      <c r="F61" s="19">
        <f>IF(E61="w",'RD9'!G71+1,'RD9'!G71)</f>
        <v>6</v>
      </c>
      <c r="G61" s="19">
        <v>0</v>
      </c>
      <c r="H61" s="19">
        <f>IF(OR(E61="l","ncr"),'RD9'!I71+1,'RD9'!I71)</f>
        <v>3</v>
      </c>
      <c r="I61" s="19">
        <v>0</v>
      </c>
      <c r="J61" s="19">
        <f>C61+'RD9'!K71</f>
        <v>4908</v>
      </c>
      <c r="K61" s="31">
        <v>2</v>
      </c>
      <c r="L61" s="36">
        <v>2</v>
      </c>
      <c r="M61" t="s">
        <v>57</v>
      </c>
      <c r="N61" s="120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5</v>
      </c>
      <c r="T61" s="19">
        <v>0</v>
      </c>
      <c r="U61" s="19">
        <f>N61+'RD9'!V71</f>
        <v>4304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0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8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0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8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0">
        <f>SUM(AB16)</f>
        <v>0</v>
      </c>
      <c r="D63" s="19">
        <v>0</v>
      </c>
      <c r="E63" s="19" t="s">
        <v>62</v>
      </c>
      <c r="F63" s="19">
        <f>IF(E63="w",'RD9'!G73+1,'RD9'!G73)</f>
        <v>4</v>
      </c>
      <c r="G63" s="19">
        <v>0</v>
      </c>
      <c r="H63" s="19">
        <f>IF(OR(E63="l","ncr"),'RD9'!I73+1,'RD9'!I73)</f>
        <v>5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0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5</v>
      </c>
      <c r="R63" s="19">
        <v>0</v>
      </c>
      <c r="S63" s="19">
        <f>IF(OR(P63="l","ncr"),'RD9'!T73+1,'RD9'!T73)</f>
        <v>4</v>
      </c>
      <c r="T63" s="19">
        <v>0</v>
      </c>
      <c r="U63" s="19">
        <f>N63+'RD9'!V73</f>
        <v>4418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0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8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0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8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1" t="s">
        <v>62</v>
      </c>
      <c r="D65" s="25">
        <v>0</v>
      </c>
      <c r="E65" s="25" t="s">
        <v>62</v>
      </c>
      <c r="F65" s="25">
        <f>IF(E65="w",'RD9'!G75+1,'RD9'!G75)</f>
        <v>4</v>
      </c>
      <c r="G65" s="25">
        <v>0</v>
      </c>
      <c r="H65" s="25">
        <f>IF(OR(E65="l","ncr"),'RD9'!I75+1,'RD9'!I75)</f>
        <v>5</v>
      </c>
      <c r="I65" s="25">
        <v>0</v>
      </c>
      <c r="J65" s="25">
        <f>C65+'RD9'!K75</f>
        <v>2748.3</v>
      </c>
      <c r="K65" s="33">
        <v>6</v>
      </c>
      <c r="L65" s="51">
        <v>6</v>
      </c>
      <c r="M65" t="s">
        <v>101</v>
      </c>
      <c r="N65" s="121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4</v>
      </c>
      <c r="R65" s="49">
        <v>0</v>
      </c>
      <c r="S65" s="49">
        <f>IF(OR(P65="l","ncr"),'RD9'!T75+1,'RD9'!T75)</f>
        <v>5</v>
      </c>
      <c r="T65" s="49">
        <v>0</v>
      </c>
      <c r="U65" s="49">
        <f>N65+'RD9'!V75</f>
        <v>2557.6999999999998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 t="e">
        <f>C67+'RD9'!#REF!</f>
        <v>#REF!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 t="e">
        <f>C68+'RD9'!#REF!</f>
        <v>#REF!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 t="e">
        <f>C69+'RD9'!#REF!</f>
        <v>#REF!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 t="e">
        <f>C70+'RD9'!#REF!</f>
        <v>#REF!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 t="e">
        <f>C71+'RD9'!#REF!</f>
        <v>#REF!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3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3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3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3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3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1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97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97"/>
      <c r="X41" s="1"/>
      <c r="Y41" s="1"/>
      <c r="Z41" s="1"/>
      <c r="AA41" s="34"/>
      <c r="AB41" s="38"/>
      <c r="AC41" s="143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1"/>
      <c r="D42" s="75"/>
      <c r="K42" s="57"/>
      <c r="L42" s="97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9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97"/>
      <c r="M43" s="57"/>
      <c r="N43" s="107"/>
      <c r="O43" s="75"/>
      <c r="P43" s="57"/>
      <c r="Q43" s="57"/>
      <c r="R43" s="57"/>
      <c r="S43" s="57"/>
      <c r="T43" s="57"/>
      <c r="U43" s="57"/>
      <c r="V43" s="57"/>
      <c r="W43" s="9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97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97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27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44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44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45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4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44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44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44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26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27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26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4</v>
      </c>
      <c r="F58" s="124" t="str">
        <f>IF(AND(D56="NCR",D58="NCR"),"V",IF(AND(D56="NCR",D58="BYE"),"V",IF(AND(D56="BYE",D58="NCR"),"V",IF(AND(D56="BYE",D58="BYE"),"V",IF(D58&gt;D56,"W",IF(D58&lt;D56,"L","D"))))))</f>
        <v>D</v>
      </c>
      <c r="G58" s="124">
        <f>IF(F58="w",'RD1'!G58+1,'RD1'!G58)</f>
        <v>0</v>
      </c>
      <c r="H58" s="124">
        <f>IF(F58="d",'RD1'!H58+1,'RD1'!H58)</f>
        <v>2</v>
      </c>
      <c r="I58" s="124">
        <f>IF(OR(F58="l","ncr"),'RD1'!I58+1,'RD1'!I58)</f>
        <v>0</v>
      </c>
      <c r="J58" s="124">
        <f>IF(F58="w",'RD1'!J58+2,IF(F58="d",'RD1'!J58+1,'RD1'!J58))</f>
        <v>2</v>
      </c>
      <c r="K58" s="129">
        <v>0</v>
      </c>
      <c r="L58" s="66">
        <v>3</v>
      </c>
      <c r="M58" s="122">
        <v>6</v>
      </c>
      <c r="N58" s="114" t="s">
        <v>62</v>
      </c>
      <c r="O58" s="123" t="s">
        <v>62</v>
      </c>
      <c r="P58" s="124">
        <v>4</v>
      </c>
      <c r="Q58" s="124" t="str">
        <f>IF(AND(O56="NCR",O58="NCR"),"V",IF(AND(O56="NCR",O58="BYE"),"V",IF(AND(O56="BYE",O58="NCR"),"V",IF(AND(O56="BYE",O58="BYE"),"V",IF(O58&gt;O56,"W",IF(O58&lt;O56,"L","D"))))))</f>
        <v>D</v>
      </c>
      <c r="R58" s="124">
        <f>IF(Q58="w",'RD1'!R58+1,'RD1'!R58)</f>
        <v>0</v>
      </c>
      <c r="S58" s="124">
        <f>IF(Q58="d",'RD1'!S58+1,'RD1'!S58)</f>
        <v>2</v>
      </c>
      <c r="T58" s="124">
        <f>IF(OR(Q58="l","ncr"),'RD1'!T58+1,'RD1'!T58)</f>
        <v>0</v>
      </c>
      <c r="U58" s="124">
        <f>IF(Q58="w",'RD1'!U58+2,IF(Q58="d",'RD1'!U58+1,'RD1'!U58))</f>
        <v>2</v>
      </c>
      <c r="V58" s="124">
        <f>O58+'RD1'!V58</f>
        <v>0</v>
      </c>
      <c r="W58" s="125">
        <v>4</v>
      </c>
      <c r="X58" s="1"/>
      <c r="Y58" s="1"/>
      <c r="Z58" s="1"/>
      <c r="AA58" s="126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128"/>
      <c r="G59" s="67"/>
      <c r="H59" s="67"/>
      <c r="I59" s="67"/>
      <c r="J59" s="128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A59" s="126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F60" s="67"/>
      <c r="G60" s="67" t="s">
        <v>106</v>
      </c>
      <c r="H60" s="67"/>
      <c r="I60" s="67"/>
      <c r="J60" s="67"/>
      <c r="K60" s="67"/>
      <c r="L60" s="94"/>
      <c r="M60" s="67" t="s">
        <v>62</v>
      </c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4" t="s">
        <v>62</v>
      </c>
      <c r="X60" s="1"/>
      <c r="Y60" s="1"/>
      <c r="Z60" s="1"/>
      <c r="AA60" s="126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F61" s="67"/>
      <c r="G61" s="67" t="s">
        <v>107</v>
      </c>
      <c r="H61" s="67"/>
      <c r="I61" s="67"/>
      <c r="J61" s="67"/>
      <c r="K61" s="67"/>
      <c r="L61" s="94"/>
      <c r="M61" s="67"/>
      <c r="N61" s="7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126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4"/>
      <c r="G62" s="67" t="s">
        <v>108</v>
      </c>
      <c r="H62" s="67"/>
      <c r="I62" s="67"/>
      <c r="J62" s="67"/>
      <c r="K62" s="67"/>
      <c r="L62" s="94"/>
      <c r="M62" s="67" t="s">
        <v>62</v>
      </c>
      <c r="N62" s="75" t="s">
        <v>62</v>
      </c>
      <c r="O62" s="94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4" t="s">
        <v>62</v>
      </c>
      <c r="X62" s="1"/>
      <c r="Y62" s="1"/>
      <c r="Z62" s="1"/>
      <c r="AA62" s="36"/>
      <c r="AB62" s="140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4"/>
      <c r="F63" s="67"/>
      <c r="G63" s="67" t="s">
        <v>109</v>
      </c>
      <c r="H63" s="67"/>
      <c r="I63" s="67"/>
      <c r="J63" s="67"/>
      <c r="K63" s="67"/>
      <c r="L63" s="94"/>
      <c r="M63" s="67" t="s">
        <v>62</v>
      </c>
      <c r="N63" s="75" t="s">
        <v>62</v>
      </c>
      <c r="O63" s="94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4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5"/>
      <c r="C67" s="56"/>
      <c r="D67" s="98"/>
      <c r="E67" s="56"/>
      <c r="F67" s="56"/>
      <c r="G67" s="56"/>
      <c r="H67" s="56"/>
      <c r="I67" s="56"/>
      <c r="J67" s="56"/>
      <c r="K67" s="56" t="s">
        <v>114</v>
      </c>
      <c r="L67" s="99"/>
      <c r="M67" s="85"/>
      <c r="N67" s="56"/>
      <c r="O67" s="99"/>
      <c r="P67" s="56"/>
      <c r="Q67" s="56"/>
      <c r="R67" s="56"/>
      <c r="S67" s="56"/>
      <c r="T67" s="56"/>
      <c r="U67" s="56"/>
      <c r="V67" s="56"/>
      <c r="W67" s="99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97"/>
      <c r="E68" s="57"/>
      <c r="F68" s="57"/>
      <c r="G68" s="57"/>
      <c r="H68" s="57"/>
      <c r="I68" s="57"/>
      <c r="J68" s="57"/>
      <c r="K68" s="57"/>
      <c r="L68" s="97"/>
      <c r="M68" s="57"/>
      <c r="N68" s="57"/>
      <c r="O68" s="97"/>
      <c r="P68" s="57"/>
      <c r="Q68" s="57"/>
      <c r="R68" s="57"/>
      <c r="S68" s="57"/>
      <c r="T68" s="57"/>
      <c r="U68" s="57"/>
      <c r="V68" s="57"/>
      <c r="W68" s="97"/>
      <c r="X68" s="1"/>
      <c r="Y68" s="1"/>
      <c r="Z68" s="39" t="s">
        <v>79</v>
      </c>
      <c r="AA68" s="144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44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0">
        <v>525</v>
      </c>
      <c r="P70" s="120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45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0">
        <v>526</v>
      </c>
      <c r="P71" s="120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44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0" t="s">
        <v>62</v>
      </c>
      <c r="P72" s="120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0">
        <v>478</v>
      </c>
      <c r="P73" s="120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44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0" t="s">
        <v>62</v>
      </c>
      <c r="P74" s="120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44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547.29999999999995</v>
      </c>
      <c r="E75" s="124">
        <v>4</v>
      </c>
      <c r="F75" s="124" t="str">
        <f>IF(AND(D73="NCR",D75="NCR"),"V",IF(AND(D73="NCR",D75="BYE"),"V",IF(AND(D73="BYE",D75="NCR"),"V",IF(AND(D73="BYE",D75="BYE"),"V",IF(D75&gt;D73,"W",IF(D75&lt;D73,"L","D"))))))</f>
        <v>W</v>
      </c>
      <c r="G75" s="124">
        <f>IF(F75="w",'RD1'!G75+1,'RD1'!G75)</f>
        <v>1</v>
      </c>
      <c r="H75" s="124">
        <f>IF(F75="d",'RD1'!H75+1,'RD1'!H75)</f>
        <v>0</v>
      </c>
      <c r="I75" s="124">
        <f>IF(OR(F75="l","ncr"),'RD1'!I75+1,'RD1'!I75)</f>
        <v>1</v>
      </c>
      <c r="J75" s="124">
        <f>IF(F75="w",'RD1'!J75+2,IF(F75="d",'RD1'!J75+1,'RD1'!J75))</f>
        <v>2</v>
      </c>
      <c r="K75" s="124">
        <f>D75+'RD1'!K75</f>
        <v>547.29999999999995</v>
      </c>
      <c r="L75" s="125">
        <v>4</v>
      </c>
      <c r="M75" s="122">
        <v>6</v>
      </c>
      <c r="N75" t="s">
        <v>101</v>
      </c>
      <c r="O75" s="121">
        <v>501.6</v>
      </c>
      <c r="P75" s="121">
        <v>4</v>
      </c>
      <c r="Q75" s="124" t="str">
        <f>IF(AND(O73="NCR",O75="NCR"),"V",IF(AND(O73="NCR",O75="BYE"),"V",IF(AND(O73="BYE",O75="NCR"),"V",IF(AND(O73="BYE",O75="BYE"),"V",IF(O75&gt;O73,"W",IF(O75&lt;O73,"L","D"))))))</f>
        <v>W</v>
      </c>
      <c r="R75" s="124">
        <f>IF(Q75="w",'RD1'!R75+1,'RD1'!R75)</f>
        <v>1</v>
      </c>
      <c r="S75" s="124">
        <f>IF(Q75="d",'RD1'!S75+1,'RD1'!S75)</f>
        <v>0</v>
      </c>
      <c r="T75" s="124">
        <f>IF(OR(Q75="l","ncr"),'RD1'!T75+1,'RD1'!T75)</f>
        <v>1</v>
      </c>
      <c r="U75" s="124">
        <f>IF(Q75="w",'RD1'!U75+2,IF(Q75="d",'RD1'!U75+1,'RD1'!U75))</f>
        <v>2</v>
      </c>
      <c r="V75" s="124">
        <f>O75+'RD1'!V75</f>
        <v>501.6</v>
      </c>
      <c r="W75" s="125">
        <v>4</v>
      </c>
      <c r="X75" s="1"/>
      <c r="Y75" s="1"/>
      <c r="Z75" s="39" t="s">
        <v>68</v>
      </c>
      <c r="AA75" s="144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C76" s="56"/>
      <c r="D76" s="85"/>
      <c r="E76" s="85"/>
      <c r="F76" s="85"/>
      <c r="G76" s="85"/>
      <c r="H76" s="85"/>
      <c r="I76" s="85"/>
      <c r="J76" s="85"/>
      <c r="K76" s="85"/>
      <c r="L76" s="85"/>
      <c r="M76" s="98"/>
      <c r="N76" s="91"/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5"/>
      <c r="C83" s="91"/>
      <c r="D83" s="108"/>
      <c r="E83" s="85"/>
      <c r="F83" s="85"/>
      <c r="G83" s="85"/>
      <c r="H83" s="85"/>
      <c r="I83" s="85"/>
      <c r="J83" s="85"/>
      <c r="K83" s="85"/>
      <c r="L83" s="98"/>
      <c r="M83" s="85"/>
      <c r="N83" s="109"/>
      <c r="O83" s="98"/>
      <c r="P83" s="85"/>
      <c r="Q83" s="85"/>
      <c r="R83" s="85"/>
      <c r="S83" s="85"/>
      <c r="T83" s="85"/>
      <c r="U83" s="85"/>
      <c r="V83" s="85"/>
      <c r="W83" s="98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4" colorId="22" zoomScale="87" workbookViewId="0">
      <selection activeCell="F60" sqref="F60:H6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142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0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1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1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1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3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1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1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2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3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3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3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1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3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1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44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27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44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45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4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137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4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44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44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44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27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5</v>
      </c>
      <c r="F58" s="124" t="str">
        <f>IF(AND(D58="NCR",D57="NCR"),"V",IF(AND(D58="NCR",D57="BYE"),"V",IF(AND(D58="BYE",D57="NCR"),"V",IF(AND(D58="BYE",D57="BYE"),"V",IF(D58&gt;D57,"W",IF(D58&lt;D57,"L","D"))))))</f>
        <v>D</v>
      </c>
      <c r="G58" s="124">
        <f>IF(F58="w",'RD2'!G58+1,'RD2'!G58)</f>
        <v>0</v>
      </c>
      <c r="H58" s="124">
        <f>IF(F58="d",'RD2'!H58+1,'RD2'!H58)</f>
        <v>3</v>
      </c>
      <c r="I58" s="124">
        <f>IF(OR(F58="l","ncr"),'RD2'!I58+1,'RD2'!I58)</f>
        <v>0</v>
      </c>
      <c r="J58" s="124">
        <f>IF(F58="w",'RD2'!J58+2,IF(F58="d",'RD2'!J58+1,'RD2'!J58))</f>
        <v>3</v>
      </c>
      <c r="K58" s="124">
        <f>D58+'RD2'!K58</f>
        <v>0</v>
      </c>
      <c r="L58" s="125">
        <v>3</v>
      </c>
      <c r="M58" s="122">
        <v>6</v>
      </c>
      <c r="N58" s="138" t="s">
        <v>62</v>
      </c>
      <c r="O58" s="123" t="s">
        <v>62</v>
      </c>
      <c r="P58" s="124">
        <v>5</v>
      </c>
      <c r="Q58" s="124" t="str">
        <f>IF(AND(O58="NCR",O57="NCR"),"V",IF(AND(O58="NCR",O57="BYE"),"V",IF(AND(O58="BYE",O57="NCR"),"V",IF(AND(O58="BYE",O57="BYE"),"V",IF(O58&gt;O57,"W",IF(O58&lt;O57,"L","D"))))))</f>
        <v>D</v>
      </c>
      <c r="R58" s="124">
        <f>IF(Q58="w",'RD2'!R58+1,'RD2'!R58)</f>
        <v>0</v>
      </c>
      <c r="S58" s="124">
        <f>IF(Q58="d",'RD2'!S58+1,'RD2'!S58)</f>
        <v>3</v>
      </c>
      <c r="T58" s="124">
        <f>IF(OR(Q58="l","ncr"),'RD2'!T58+1,'RD2'!T58)</f>
        <v>0</v>
      </c>
      <c r="U58" s="124">
        <f>IF(Q58="w",'RD2'!U58+2,IF(Q58="d",'RD2'!U58+1,'RD2'!U58))</f>
        <v>3</v>
      </c>
      <c r="V58" s="124">
        <f>O58+'RD2'!V58</f>
        <v>0</v>
      </c>
      <c r="W58" s="125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F60" s="67"/>
      <c r="G60" s="67" t="s">
        <v>138</v>
      </c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139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140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141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143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55" t="s">
        <v>118</v>
      </c>
      <c r="L66" s="95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3"/>
      <c r="E67" s="75"/>
      <c r="F67" s="75"/>
      <c r="G67" s="75"/>
      <c r="H67" s="75"/>
      <c r="I67" s="75"/>
      <c r="J67" s="75"/>
      <c r="K67" s="75"/>
      <c r="L67" s="93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44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0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0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44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0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0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45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0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0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44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0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0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44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0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0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44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1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1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44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18"/>
      <c r="N75" s="115" t="s">
        <v>62</v>
      </c>
      <c r="O75" s="118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44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0">
        <v>1</v>
      </c>
      <c r="C76" s="81" t="s">
        <v>62</v>
      </c>
      <c r="D76" s="90">
        <f>AF64</f>
        <v>0</v>
      </c>
      <c r="E76" s="83">
        <v>4</v>
      </c>
      <c r="F76" s="83" t="s">
        <v>8</v>
      </c>
      <c r="G76" s="83">
        <v>2</v>
      </c>
      <c r="H76" s="83">
        <v>0</v>
      </c>
      <c r="I76" s="83">
        <v>1</v>
      </c>
      <c r="J76" s="83">
        <v>4</v>
      </c>
      <c r="K76" s="83">
        <f>D76+'RD2'!K77</f>
        <v>0</v>
      </c>
      <c r="L76" s="84">
        <v>2</v>
      </c>
      <c r="M76" s="80"/>
      <c r="N76" s="81"/>
      <c r="O76" s="82"/>
      <c r="P76" s="83"/>
      <c r="Q76" s="83"/>
      <c r="R76" s="83"/>
      <c r="S76" s="83"/>
      <c r="T76" s="83"/>
      <c r="U76" s="83"/>
      <c r="V76" s="83"/>
      <c r="W76" s="84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0">
        <v>2</v>
      </c>
      <c r="C77" s="81" t="s">
        <v>62</v>
      </c>
      <c r="D77" s="90">
        <f>AF84</f>
        <v>0</v>
      </c>
      <c r="E77" s="83">
        <v>3</v>
      </c>
      <c r="F77" s="83" t="s">
        <v>10</v>
      </c>
      <c r="G77" s="83">
        <v>0</v>
      </c>
      <c r="H77" s="83">
        <v>0</v>
      </c>
      <c r="I77" s="83">
        <v>3</v>
      </c>
      <c r="J77" s="83">
        <v>0</v>
      </c>
      <c r="K77" s="83">
        <f>D77+'RD2'!K78</f>
        <v>0</v>
      </c>
      <c r="L77" s="84">
        <v>5</v>
      </c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0">
        <v>3</v>
      </c>
      <c r="C78" s="81" t="s">
        <v>62</v>
      </c>
      <c r="D78" s="90">
        <f>AF41</f>
        <v>0</v>
      </c>
      <c r="E78" s="83">
        <v>2</v>
      </c>
      <c r="F78" s="83" t="s">
        <v>8</v>
      </c>
      <c r="G78" s="83">
        <v>3</v>
      </c>
      <c r="H78" s="83">
        <v>0</v>
      </c>
      <c r="I78" s="83">
        <v>0</v>
      </c>
      <c r="J78" s="83">
        <v>6</v>
      </c>
      <c r="K78" s="83">
        <f>D78+'RD2'!K79</f>
        <v>0</v>
      </c>
      <c r="L78" s="84">
        <v>1</v>
      </c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0">
        <v>4</v>
      </c>
      <c r="C79" s="81" t="s">
        <v>62</v>
      </c>
      <c r="D79" s="90">
        <f>AF56</f>
        <v>0</v>
      </c>
      <c r="E79" s="83">
        <v>1</v>
      </c>
      <c r="F79" s="83" t="s">
        <v>10</v>
      </c>
      <c r="G79" s="83">
        <v>2</v>
      </c>
      <c r="H79" s="83">
        <v>0</v>
      </c>
      <c r="I79" s="83">
        <v>1</v>
      </c>
      <c r="J79" s="83">
        <v>4</v>
      </c>
      <c r="K79" s="83">
        <f>D79+'RD2'!K80</f>
        <v>0</v>
      </c>
      <c r="L79" s="84">
        <v>3</v>
      </c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0">
        <v>5</v>
      </c>
      <c r="C80" s="81" t="s">
        <v>62</v>
      </c>
      <c r="D80" s="90">
        <f>AF46</f>
        <v>0</v>
      </c>
      <c r="E80" s="83">
        <v>6</v>
      </c>
      <c r="F80" s="83" t="s">
        <v>8</v>
      </c>
      <c r="G80" s="83">
        <v>2</v>
      </c>
      <c r="H80" s="83">
        <v>0</v>
      </c>
      <c r="I80" s="83">
        <v>1</v>
      </c>
      <c r="J80" s="83">
        <v>4</v>
      </c>
      <c r="K80" s="83">
        <f>D80+'RD2'!K81</f>
        <v>0</v>
      </c>
      <c r="L80" s="84">
        <v>4</v>
      </c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2">
        <v>6</v>
      </c>
      <c r="C81" s="92" t="s">
        <v>62</v>
      </c>
      <c r="D81" s="103" t="e">
        <f>#REF!</f>
        <v>#REF!</v>
      </c>
      <c r="E81" s="100">
        <v>5</v>
      </c>
      <c r="F81" s="100" t="s">
        <v>10</v>
      </c>
      <c r="G81" s="100">
        <v>0</v>
      </c>
      <c r="H81" s="100">
        <v>0</v>
      </c>
      <c r="I81" s="100">
        <v>3</v>
      </c>
      <c r="J81" s="100">
        <v>0</v>
      </c>
      <c r="K81" s="100" t="e">
        <f>D81+'RD2'!K82</f>
        <v>#REF!</v>
      </c>
      <c r="L81" s="101">
        <v>6</v>
      </c>
      <c r="M81" s="11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 t="s">
        <v>62</v>
      </c>
      <c r="C82" s="91"/>
      <c r="D82" s="108" t="s">
        <v>62</v>
      </c>
      <c r="E82" s="85"/>
      <c r="F82" s="85"/>
      <c r="G82" s="85"/>
      <c r="H82" s="85"/>
      <c r="I82" s="85"/>
      <c r="J82" s="85"/>
      <c r="K82" s="85" t="s">
        <v>62</v>
      </c>
      <c r="L82" s="98"/>
      <c r="M82" s="85"/>
      <c r="N82" s="109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colorId="22" zoomScale="87" workbookViewId="0">
      <selection activeCell="G10" sqref="G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119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751</v>
      </c>
      <c r="L14" s="66">
        <v>4</v>
      </c>
      <c r="M14" s="67">
        <v>1</v>
      </c>
      <c r="N14" t="s">
        <v>15</v>
      </c>
      <c r="O14" s="64">
        <v>190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4</v>
      </c>
      <c r="S14" s="65">
        <f>IF(Q14="d",'RD3'!S14+1,'RD3'!S14)</f>
        <v>0</v>
      </c>
      <c r="T14" s="65">
        <f>IF(OR(Q14="l","ncr"),'RD3'!T14+1,'RD3'!T14)</f>
        <v>0</v>
      </c>
      <c r="U14" s="65">
        <f>IF(Q14="w",'RD3'!U14+2,IF(Q14="d",'RD3'!U14+1,'RD3'!U14))</f>
        <v>8</v>
      </c>
      <c r="V14" s="65">
        <f>O14+'RD3'!V14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193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1</v>
      </c>
      <c r="H15" s="65">
        <f>IF(F15="d",'RD3'!H15+1,'RD3'!H15)</f>
        <v>0</v>
      </c>
      <c r="I15" s="65">
        <f>IF(OR(F15="l","ncr"),'RD3'!I15+1,'RD3'!I15)</f>
        <v>3</v>
      </c>
      <c r="J15" s="65">
        <f>IF(F15="w",'RD3'!J15+2,IF(F15="d",'RD3'!J15+1,'RD3'!J15))</f>
        <v>2</v>
      </c>
      <c r="K15" s="65">
        <f>D15+'RD3'!K15</f>
        <v>741</v>
      </c>
      <c r="L15" s="66">
        <v>5</v>
      </c>
      <c r="M15" s="67">
        <v>2</v>
      </c>
      <c r="N15" t="s">
        <v>17</v>
      </c>
      <c r="O15" s="64">
        <v>182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735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133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IF(F16="w",'RD3'!G16+1,'RD3'!G16)</f>
        <v>3</v>
      </c>
      <c r="H16" s="65">
        <f>IF(F16="d",'RD3'!H16+1,'RD3'!H16)</f>
        <v>0</v>
      </c>
      <c r="I16" s="65">
        <f>IF(OR(F16="l","ncr"),'RD3'!I16+1,'RD3'!I16)</f>
        <v>1</v>
      </c>
      <c r="J16" s="65">
        <f>IF(F16="w",'RD3'!J16+2,IF(F16="d",'RD3'!J16+1,'RD3'!J16))</f>
        <v>6</v>
      </c>
      <c r="K16" s="65">
        <f>D16+'RD3'!K16</f>
        <v>704</v>
      </c>
      <c r="L16" s="66">
        <v>2</v>
      </c>
      <c r="M16" s="67">
        <v>3</v>
      </c>
      <c r="N16" s="55" t="s">
        <v>21</v>
      </c>
      <c r="O16" s="64">
        <v>184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IF(Q16="w",'RD3'!R16+1,'RD3'!R16)</f>
        <v>1</v>
      </c>
      <c r="S16" s="65">
        <f>IF(Q16="d",'RD3'!S16+1,'RD3'!S16)</f>
        <v>0</v>
      </c>
      <c r="T16" s="65">
        <f>IF(OR(Q16="l","ncr"),'RD3'!T16+1,'RD3'!T16)</f>
        <v>3</v>
      </c>
      <c r="U16" s="65">
        <f>IF(Q16="w",'RD3'!U16+2,IF(Q16="d",'RD3'!U16+1,'RD3'!U16))</f>
        <v>2</v>
      </c>
      <c r="V16" s="65">
        <f>O16+'RD3'!V16</f>
        <v>716</v>
      </c>
      <c r="W16" s="66">
        <v>5</v>
      </c>
      <c r="X16" s="1"/>
      <c r="Y16" s="1"/>
      <c r="Z16" s="1"/>
      <c r="AA16" s="34"/>
      <c r="AB16" s="38"/>
      <c r="AC16" s="143">
        <f>SUM(AC13:AC15)</f>
        <v>555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746</v>
      </c>
      <c r="L17" s="66">
        <v>3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IF(Q17="w",'RD3'!R17+1,'RD3'!R17)</f>
        <v>0</v>
      </c>
      <c r="S17" s="65">
        <f>IF(Q17="d",'RD3'!S17+1,'RD3'!S17)</f>
        <v>0</v>
      </c>
      <c r="T17" s="65">
        <f>IF(OR(Q17="l","ncr"),'RD3'!T17+1,'RD3'!T17)</f>
        <v>4</v>
      </c>
      <c r="U17" s="65">
        <f>IF(Q17="w",'RD3'!U17+2,IF(Q17="d",'RD3'!U17+1,'RD3'!U17))</f>
        <v>0</v>
      </c>
      <c r="V17" s="65">
        <f>O17+'RD3'!V17</f>
        <v>721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IF(F18="w",'RD3'!G18+1,'RD3'!G18)</f>
        <v>4</v>
      </c>
      <c r="H18" s="65">
        <f>IF(F18="d",'RD3'!H18+1,'RD3'!H18)</f>
        <v>0</v>
      </c>
      <c r="I18" s="65">
        <f>IF(OR(F18="l","ncr"),'RD3'!I18+1,'RD3'!I18)</f>
        <v>0</v>
      </c>
      <c r="J18" s="65">
        <f>IF(F18="w",'RD3'!J18+2,IF(F18="d",'RD3'!J18+1,'RD3'!J18))</f>
        <v>8</v>
      </c>
      <c r="K18" s="65">
        <f>D18+'RD3'!K18</f>
        <v>771</v>
      </c>
      <c r="L18" s="66">
        <v>1</v>
      </c>
      <c r="M18" s="67">
        <v>5</v>
      </c>
      <c r="N18" s="55" t="s">
        <v>26</v>
      </c>
      <c r="O18" s="64">
        <v>181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1</v>
      </c>
      <c r="S18" s="65">
        <f>IF(Q18="d",'RD3'!S18+1,'RD3'!S18)</f>
        <v>0</v>
      </c>
      <c r="T18" s="65">
        <f>IF(OR(Q18="l","ncr"),'RD3'!T18+1,'RD3'!T18)</f>
        <v>3</v>
      </c>
      <c r="U18" s="65">
        <f>IF(Q18="w",'RD3'!U18+2,IF(Q18="d",'RD3'!U18+1,'RD3'!U18))</f>
        <v>2</v>
      </c>
      <c r="V18" s="65">
        <f>O18+'RD3'!V18</f>
        <v>730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181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0</v>
      </c>
      <c r="H19" s="65">
        <f>IF(F19="d",'RD3'!H19+1,'RD3'!H19)</f>
        <v>0</v>
      </c>
      <c r="I19" s="65">
        <f>IF(OR(F19="l","ncr"),'RD3'!I19+1,'RD3'!I19)</f>
        <v>4</v>
      </c>
      <c r="J19" s="65">
        <f>IF(F19="w",'RD3'!J19+2,IF(F19="d",'RD3'!J19+1,'RD3'!J19))</f>
        <v>0</v>
      </c>
      <c r="K19" s="65">
        <f>D19+'RD3'!K19</f>
        <v>741</v>
      </c>
      <c r="L19" s="66">
        <v>6</v>
      </c>
      <c r="M19" s="67">
        <v>6</v>
      </c>
      <c r="N19" s="55" t="s">
        <v>28</v>
      </c>
      <c r="O19" s="64">
        <v>189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IF(Q19="w",'RD3'!R19+1,'RD3'!R19)</f>
        <v>4</v>
      </c>
      <c r="S19" s="65">
        <f>IF(Q19="d",'RD3'!S19+1,'RD3'!S19)</f>
        <v>0</v>
      </c>
      <c r="T19" s="65">
        <f>IF(OR(Q19="l","ncr"),'RD3'!T19+1,'RD3'!T19)</f>
        <v>0</v>
      </c>
      <c r="U19" s="65">
        <f>IF(Q19="w",'RD3'!U19+2,IF(Q19="d",'RD3'!U19+1,'RD3'!U19))</f>
        <v>8</v>
      </c>
      <c r="V19" s="65">
        <f>O19+'RD3'!V19</f>
        <v>744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168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L</v>
      </c>
      <c r="G21" s="65">
        <f>IF(F21="w",'RD3'!G21+1,'RD3'!G21)</f>
        <v>2</v>
      </c>
      <c r="H21" s="65">
        <f>IF(F21="d",'RD3'!H21+1,'RD3'!H21)</f>
        <v>0</v>
      </c>
      <c r="I21" s="65">
        <f>IF(OR(F21="l","ncr"),'RD3'!I21+1,'RD3'!I21)</f>
        <v>2</v>
      </c>
      <c r="J21" s="65">
        <f>IF(F21="w",'RD3'!J21+2,IF(F21="d",'RD3'!J21+1,'RD3'!J21))</f>
        <v>4</v>
      </c>
      <c r="K21" s="65">
        <f>D21+'RD3'!K21</f>
        <v>735</v>
      </c>
      <c r="L21" s="66">
        <v>3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IF(Q21="w",'RD3'!R21+1,'RD3'!R21)</f>
        <v>1</v>
      </c>
      <c r="S21" s="65">
        <f>IF(Q21="d",'RD3'!S21+1,'RD3'!S21)</f>
        <v>0</v>
      </c>
      <c r="T21" s="65">
        <f>IF(OR(Q21="l","ncr"),'RD3'!T21+1,'RD3'!T21)</f>
        <v>3</v>
      </c>
      <c r="U21" s="65">
        <f>IF(Q21="w",'RD3'!U21+2,IF(Q21="d",'RD3'!U21+1,'RD3'!U21))</f>
        <v>2</v>
      </c>
      <c r="V21" s="65">
        <f>O21+'RD3'!V21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533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2</v>
      </c>
      <c r="H22" s="65">
        <f>IF(F22="d",'RD3'!H22+1,'RD3'!H22)</f>
        <v>0</v>
      </c>
      <c r="I22" s="65">
        <f>IF(OR(F22="l","ncr"),'RD3'!I22+1,'RD3'!I22)</f>
        <v>2</v>
      </c>
      <c r="J22" s="65">
        <f>IF(F22="w",'RD3'!J22+2,IF(F22="d",'RD3'!J22+1,'RD3'!J22))</f>
        <v>4</v>
      </c>
      <c r="K22" s="65">
        <f>D22+'RD3'!K22</f>
        <v>729</v>
      </c>
      <c r="L22" s="66">
        <v>4</v>
      </c>
      <c r="M22" s="67">
        <v>2</v>
      </c>
      <c r="N22" s="55" t="s">
        <v>31</v>
      </c>
      <c r="O22" s="64">
        <v>168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4</v>
      </c>
      <c r="S22" s="65">
        <f>IF(Q22="d",'RD3'!S22+1,'RD3'!S22)</f>
        <v>0</v>
      </c>
      <c r="T22" s="65">
        <f>IF(OR(Q22="l","ncr"),'RD3'!T22+1,'RD3'!T22)</f>
        <v>0</v>
      </c>
      <c r="U22" s="65">
        <f>IF(Q22="w",'RD3'!U22+2,IF(Q22="d",'RD3'!U22+1,'RD3'!U22))</f>
        <v>8</v>
      </c>
      <c r="V22" s="65">
        <f>O22+'RD3'!V22</f>
        <v>701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181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L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721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2</v>
      </c>
      <c r="S23" s="65">
        <f>IF(Q23="d",'RD3'!S23+1,'RD3'!S23)</f>
        <v>0</v>
      </c>
      <c r="T23" s="65">
        <f>IF(OR(Q23="l","ncr"),'RD3'!T23+1,'RD3'!T23)</f>
        <v>2</v>
      </c>
      <c r="U23" s="65">
        <f>IF(Q23="w",'RD3'!U23+2,IF(Q23="d",'RD3'!U23+1,'RD3'!U23))</f>
        <v>4</v>
      </c>
      <c r="V23" s="65">
        <f>O23+'RD3'!V23</f>
        <v>675</v>
      </c>
      <c r="W23" s="66">
        <v>4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W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746</v>
      </c>
      <c r="L24" s="66">
        <v>2</v>
      </c>
      <c r="M24" s="67">
        <v>4</v>
      </c>
      <c r="N24" s="55" t="s">
        <v>38</v>
      </c>
      <c r="O24" s="64">
        <v>175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W</v>
      </c>
      <c r="G25" s="65">
        <f>IF(F25="w",'RD3'!G25+1,'RD3'!G25)</f>
        <v>3</v>
      </c>
      <c r="H25" s="65">
        <f>IF(F25="d",'RD3'!H25+1,'RD3'!H25)</f>
        <v>0</v>
      </c>
      <c r="I25" s="65">
        <f>IF(OR(F25="l","ncr"),'RD3'!I25+1,'RD3'!I25)</f>
        <v>1</v>
      </c>
      <c r="J25" s="65">
        <f>IF(F25="w",'RD3'!J25+2,IF(F25="d",'RD3'!J25+1,'RD3'!J25))</f>
        <v>6</v>
      </c>
      <c r="K25" s="65">
        <f>D25+'RD3'!K25</f>
        <v>752</v>
      </c>
      <c r="L25" s="66">
        <v>1</v>
      </c>
      <c r="M25" s="67">
        <v>5</v>
      </c>
      <c r="N25" s="55" t="s">
        <v>41</v>
      </c>
      <c r="O25" s="64">
        <v>174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IF(Q25="w",'RD3'!R25+1,'RD3'!R25)</f>
        <v>3</v>
      </c>
      <c r="S25" s="65">
        <f>IF(Q25="d",'RD3'!S25+1,'RD3'!S25)</f>
        <v>0</v>
      </c>
      <c r="T25" s="65">
        <f>IF(OR(Q25="l","ncr"),'RD3'!T25+1,'RD3'!T25)</f>
        <v>1</v>
      </c>
      <c r="U25" s="65">
        <f>IF(Q25="w",'RD3'!U25+2,IF(Q25="d",'RD3'!U25+1,'RD3'!U25))</f>
        <v>6</v>
      </c>
      <c r="V25" s="65">
        <f>O25+'RD3'!V25</f>
        <v>701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0</v>
      </c>
      <c r="S26" s="65">
        <f>IF(Q26="d",'RD3'!S26+1,'RD3'!S26)</f>
        <v>0</v>
      </c>
      <c r="T26" s="65">
        <f>IF(OR(Q26="l","ncr"),'RD3'!T26+1,'RD3'!T26)</f>
        <v>4</v>
      </c>
      <c r="U26" s="65">
        <f>IF(Q26="w",'RD3'!U26+2,IF(Q26="d",'RD3'!U26+1,'RD3'!U26))</f>
        <v>0</v>
      </c>
      <c r="V26" s="65">
        <f>O26+'RD3'!V26</f>
        <v>0</v>
      </c>
      <c r="W26" s="66">
        <v>6</v>
      </c>
      <c r="X26" s="1"/>
      <c r="Y26" s="1"/>
      <c r="Z26" s="1"/>
      <c r="AB26" s="38"/>
      <c r="AC26" s="143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692</v>
      </c>
      <c r="L28" s="66">
        <v>4</v>
      </c>
      <c r="M28" s="67">
        <v>1</v>
      </c>
      <c r="N28" s="55" t="s">
        <v>48</v>
      </c>
      <c r="O28" s="64">
        <v>170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672</v>
      </c>
      <c r="W28" s="66">
        <v>3</v>
      </c>
      <c r="X28" s="1"/>
      <c r="Y28" s="1"/>
      <c r="Z28" s="1"/>
      <c r="AA28" t="s">
        <v>35</v>
      </c>
      <c r="AC28" s="36">
        <f>SUM(D23)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0</v>
      </c>
      <c r="H29" s="65">
        <f>IF(F29="d",'RD3'!H29+1,'RD3'!H29)</f>
        <v>0</v>
      </c>
      <c r="I29" s="65">
        <f>IF(OR(F29="l","ncr"),'RD3'!I29+1,'RD3'!I29)</f>
        <v>4</v>
      </c>
      <c r="J29" s="65">
        <f>IF(F29="w",'RD3'!J29+2,IF(F29="d",'RD3'!J29+1,'RD3'!J29))</f>
        <v>0</v>
      </c>
      <c r="K29" s="65">
        <f>D29+'RD3'!K29</f>
        <v>662</v>
      </c>
      <c r="L29" s="66">
        <v>5</v>
      </c>
      <c r="M29" s="67">
        <v>2</v>
      </c>
      <c r="N29" s="55" t="s">
        <v>49</v>
      </c>
      <c r="O29" s="64">
        <v>164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3</v>
      </c>
      <c r="S29" s="65">
        <f>IF(Q29="d",'RD3'!S29+1,'RD3'!S29)</f>
        <v>0</v>
      </c>
      <c r="T29" s="65">
        <f>IF(OR(Q29="l","ncr"),'RD3'!T29+1,'RD3'!T29)</f>
        <v>1</v>
      </c>
      <c r="U29" s="65">
        <f>IF(Q29="w",'RD3'!U29+2,IF(Q29="d",'RD3'!U29+1,'RD3'!U29))</f>
        <v>6</v>
      </c>
      <c r="V29" s="65">
        <f>O29+'RD3'!V29</f>
        <v>666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IF(F30="w",'RD3'!G30+1,'RD3'!G30)</f>
        <v>4</v>
      </c>
      <c r="H30" s="65">
        <f>IF(F30="d",'RD3'!H30+1,'RD3'!H30)</f>
        <v>0</v>
      </c>
      <c r="I30" s="65">
        <f>IF(OR(F30="l","ncr"),'RD3'!I30+1,'RD3'!I30)</f>
        <v>0</v>
      </c>
      <c r="J30" s="65">
        <f>IF(F30="w",'RD3'!J30+2,IF(F30="d",'RD3'!J30+1,'RD3'!J30))</f>
        <v>8</v>
      </c>
      <c r="K30" s="65">
        <f>D30+'RD3'!K30</f>
        <v>696</v>
      </c>
      <c r="L30" s="66">
        <v>1</v>
      </c>
      <c r="M30" s="67">
        <v>3</v>
      </c>
      <c r="N30" s="55" t="s">
        <v>52</v>
      </c>
      <c r="O30" s="64">
        <v>171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676</v>
      </c>
      <c r="W30" s="66">
        <v>1</v>
      </c>
      <c r="X30" s="1"/>
      <c r="Y30" s="1"/>
      <c r="Z30" s="1"/>
      <c r="AA30" t="s">
        <v>51</v>
      </c>
      <c r="AC30" s="36">
        <f>SUM(D30)</f>
        <v>167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IF(F31="w",'RD3'!G31+1,'RD3'!G31)</f>
        <v>0</v>
      </c>
      <c r="H31" s="65">
        <f>IF(F31="d",'RD3'!H31+1,'RD3'!H31)</f>
        <v>0</v>
      </c>
      <c r="I31" s="65">
        <f>IF(OR(F31="l","ncr"),'RD3'!I31+1,'RD3'!I31)</f>
        <v>4</v>
      </c>
      <c r="J31" s="65">
        <f>IF(F31="w",'RD3'!J31+2,IF(F31="d",'RD3'!J31+1,'RD3'!J31))</f>
        <v>0</v>
      </c>
      <c r="K31" s="65">
        <f>D31+'RD3'!K31</f>
        <v>496</v>
      </c>
      <c r="L31" s="66">
        <v>6</v>
      </c>
      <c r="M31" s="67">
        <v>4</v>
      </c>
      <c r="N31" s="55" t="s">
        <v>54</v>
      </c>
      <c r="O31" s="64">
        <v>163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667</v>
      </c>
      <c r="W31" s="66">
        <v>4</v>
      </c>
      <c r="X31" s="1"/>
      <c r="Y31" s="1"/>
      <c r="Z31" s="1"/>
      <c r="AA31" s="36"/>
      <c r="AB31" s="38"/>
      <c r="AC31" s="143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675</v>
      </c>
      <c r="L32" s="66">
        <v>3</v>
      </c>
      <c r="M32" s="67">
        <v>5</v>
      </c>
      <c r="N32" s="55" t="s">
        <v>56</v>
      </c>
      <c r="O32" s="64">
        <v>163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0</v>
      </c>
      <c r="S32" s="65">
        <f>IF(Q32="d",'RD3'!S32+1,'RD3'!S32)</f>
        <v>1</v>
      </c>
      <c r="T32" s="65">
        <f>IF(OR(Q32="l","ncr"),'RD3'!T32+1,'RD3'!T32)</f>
        <v>3</v>
      </c>
      <c r="U32" s="65">
        <f>IF(Q32="w",'RD3'!U32+2,IF(Q32="d",'RD3'!U32+1,'RD3'!U32))</f>
        <v>1</v>
      </c>
      <c r="V32" s="65">
        <f>O32+'RD3'!V32</f>
        <v>670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171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682</v>
      </c>
      <c r="L33" s="66">
        <v>2</v>
      </c>
      <c r="M33" s="67">
        <v>6</v>
      </c>
      <c r="N33" s="55" t="s">
        <v>59</v>
      </c>
      <c r="O33" s="64">
        <v>160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1</v>
      </c>
      <c r="T33" s="65">
        <f>IF(OR(Q33="l","ncr"),'RD3'!T33+1,'RD3'!T33)</f>
        <v>2</v>
      </c>
      <c r="U33" s="65">
        <f>IF(Q33="w",'RD3'!U33+2,IF(Q33="d",'RD3'!U33+1,'RD3'!U33))</f>
        <v>3</v>
      </c>
      <c r="V33" s="65">
        <f>O33+'RD3'!V33</f>
        <v>680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IF(F35="w",'RD3'!G35+1,'RD3'!G35)</f>
        <v>3</v>
      </c>
      <c r="H35" s="65">
        <f>IF(F35="d",'RD3'!H35+1,'RD3'!H35)</f>
        <v>0</v>
      </c>
      <c r="I35" s="65">
        <f>IF(OR(F35="l","ncr"),'RD3'!I35+1,'RD3'!I35)</f>
        <v>1</v>
      </c>
      <c r="J35" s="65">
        <f>IF(F35="w",'RD3'!J35+2,IF(F35="d",'RD3'!J35+1,'RD3'!J35))</f>
        <v>6</v>
      </c>
      <c r="K35" s="65">
        <f>D35+'RD3'!K35</f>
        <v>671</v>
      </c>
      <c r="L35" s="66">
        <v>2</v>
      </c>
      <c r="M35" s="67">
        <v>1</v>
      </c>
      <c r="N35" s="55" t="s">
        <v>63</v>
      </c>
      <c r="O35" s="64">
        <v>146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1</v>
      </c>
      <c r="T35" s="65">
        <f>IF(OR(Q35="l","ncr"),'RD3'!T35+1,'RD3'!T35)</f>
        <v>1</v>
      </c>
      <c r="U35" s="65">
        <f>IF(Q35="w",'RD3'!U35+2,IF(Q35="d",'RD3'!U35+1,'RD3'!U35))</f>
        <v>5</v>
      </c>
      <c r="V35" s="65">
        <f>O35+'RD3'!V35</f>
        <v>607</v>
      </c>
      <c r="W35" s="66">
        <v>4</v>
      </c>
      <c r="X35" s="1"/>
      <c r="Y35" s="1"/>
      <c r="Z35" s="1"/>
      <c r="AA35" t="s">
        <v>64</v>
      </c>
      <c r="AB35" s="35"/>
      <c r="AC35" s="36">
        <f>SUM(D40)</f>
        <v>160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633</v>
      </c>
      <c r="L36" s="66">
        <v>3</v>
      </c>
      <c r="M36" s="67">
        <v>2</v>
      </c>
      <c r="N36" s="55" t="s">
        <v>66</v>
      </c>
      <c r="O36" s="64">
        <v>164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1</v>
      </c>
      <c r="T36" s="65">
        <f>IF(OR(Q36="l","ncr"),'RD3'!T36+1,'RD3'!T36)</f>
        <v>1</v>
      </c>
      <c r="U36" s="65">
        <f>IF(Q36="w",'RD3'!U36+2,IF(Q36="d",'RD3'!U36+1,'RD3'!U36))</f>
        <v>5</v>
      </c>
      <c r="V36" s="65">
        <f>O36+'RD3'!V36</f>
        <v>655</v>
      </c>
      <c r="W36" s="66">
        <v>3</v>
      </c>
      <c r="X36" s="1"/>
      <c r="Y36" s="1"/>
      <c r="Z36" s="1"/>
      <c r="AA36" s="34"/>
      <c r="AB36" s="38"/>
      <c r="AC36" s="143">
        <f>SUM(AC33:AC35)</f>
        <v>501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0</v>
      </c>
      <c r="H37" s="65">
        <f>IF(F37="d",'RD3'!H37+1,'RD3'!H37)</f>
        <v>0</v>
      </c>
      <c r="I37" s="65">
        <f>IF(OR(F37="l","ncr"),'RD3'!I37+1,'RD3'!I37)</f>
        <v>4</v>
      </c>
      <c r="J37" s="65">
        <f>IF(F37="w",'RD3'!J37+2,IF(F37="d",'RD3'!J37+1,'RD3'!J37))</f>
        <v>0</v>
      </c>
      <c r="K37" s="65">
        <f>D37+'RD3'!K37</f>
        <v>599</v>
      </c>
      <c r="L37" s="66">
        <v>6</v>
      </c>
      <c r="M37" s="67">
        <v>3</v>
      </c>
      <c r="N37" s="55" t="s">
        <v>67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3</v>
      </c>
      <c r="S37" s="65">
        <f>IF(Q37="d",'RD3'!S37+1,'RD3'!S37)</f>
        <v>0</v>
      </c>
      <c r="T37" s="65">
        <f>IF(OR(Q37="l","ncr"),'RD3'!T37+1,'RD3'!T37)</f>
        <v>1</v>
      </c>
      <c r="U37" s="65">
        <f>IF(Q37="w",'RD3'!U37+2,IF(Q37="d",'RD3'!U37+1,'RD3'!U37))</f>
        <v>6</v>
      </c>
      <c r="V37" s="65">
        <f>O37+'RD3'!V37</f>
        <v>618</v>
      </c>
      <c r="W37" s="66">
        <v>1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2</v>
      </c>
      <c r="H38" s="65">
        <f>IF(F38="d",'RD3'!H38+1,'RD3'!H38)</f>
        <v>0</v>
      </c>
      <c r="I38" s="65">
        <f>IF(OR(F38="l","ncr"),'RD3'!I38+1,'RD3'!I38)</f>
        <v>2</v>
      </c>
      <c r="J38" s="65">
        <f>IF(F38="w",'RD3'!J38+2,IF(F38="d",'RD3'!J38+1,'RD3'!J38))</f>
        <v>4</v>
      </c>
      <c r="K38" s="65">
        <f>D38+'RD3'!K38</f>
        <v>647</v>
      </c>
      <c r="L38" s="66">
        <v>4</v>
      </c>
      <c r="M38" s="67">
        <v>4</v>
      </c>
      <c r="N38" s="55" t="s">
        <v>70</v>
      </c>
      <c r="O38" s="64">
        <v>108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158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IF(F39="w",'RD3'!G39+1,'RD3'!G39)</f>
        <v>1</v>
      </c>
      <c r="H39" s="65">
        <f>IF(F39="d",'RD3'!H39+1,'RD3'!H39)</f>
        <v>0</v>
      </c>
      <c r="I39" s="65">
        <f>IF(OR(F39="l","ncr"),'RD3'!I39+1,'RD3'!I39)</f>
        <v>3</v>
      </c>
      <c r="J39" s="65">
        <f>IF(F39="w",'RD3'!J39+2,IF(F39="d",'RD3'!J39+1,'RD3'!J39))</f>
        <v>2</v>
      </c>
      <c r="K39" s="65">
        <f>D39+'RD3'!K39</f>
        <v>633</v>
      </c>
      <c r="L39" s="66">
        <v>5</v>
      </c>
      <c r="M39" s="67">
        <v>5</v>
      </c>
      <c r="N39" s="55" t="s">
        <v>72</v>
      </c>
      <c r="O39" s="64">
        <v>148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3</v>
      </c>
      <c r="S39" s="65">
        <f>IF(Q39="d",'RD3'!S39+1,'RD3'!S39)</f>
        <v>0</v>
      </c>
      <c r="T39" s="65">
        <f>IF(OR(Q39="l","ncr"),'RD3'!T39+1,'RD3'!T39)</f>
        <v>1</v>
      </c>
      <c r="U39" s="65">
        <f>IF(Q39="w",'RD3'!U39+2,IF(Q39="d",'RD3'!U39+1,'RD3'!U39))</f>
        <v>6</v>
      </c>
      <c r="V39" s="65">
        <f>O39+'RD3'!V39</f>
        <v>597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160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3</v>
      </c>
      <c r="H40" s="72">
        <f>IF(F40="d",'RD3'!H40+1,'RD3'!H40)</f>
        <v>0</v>
      </c>
      <c r="I40" s="72">
        <f>IF(OR(F40="l","ncr"),'RD3'!I40+1,'RD3'!I40)</f>
        <v>1</v>
      </c>
      <c r="J40" s="72">
        <f>IF(F40="w",'RD3'!J40+2,IF(F40="d",'RD3'!J40+1,'RD3'!J40))</f>
        <v>6</v>
      </c>
      <c r="K40" s="72">
        <f>D40+'RD3'!K40</f>
        <v>692</v>
      </c>
      <c r="L40" s="73">
        <v>1</v>
      </c>
      <c r="M40" s="74">
        <v>6</v>
      </c>
      <c r="N40" s="111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158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496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455</v>
      </c>
      <c r="L46" s="66">
        <v>3</v>
      </c>
      <c r="M46" s="67">
        <v>1</v>
      </c>
      <c r="O46" s="127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44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165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1</v>
      </c>
      <c r="H47" s="65">
        <f>IF(F47="d",'RD3'!H47+1,'RD3'!H47)</f>
        <v>0</v>
      </c>
      <c r="I47" s="65">
        <f>IF(OR(F47="l","ncr"),'RD3'!I47+1,'RD3'!I47)</f>
        <v>3</v>
      </c>
      <c r="J47" s="65">
        <f>IF(F47="w",'RD3'!J47+2,IF(F47="d",'RD3'!J47+1,'RD3'!J47))</f>
        <v>2</v>
      </c>
      <c r="K47" s="65">
        <f>D47+'RD3'!K47</f>
        <v>582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44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591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45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0</v>
      </c>
      <c r="H49" s="65">
        <f>IF(F49="d",'RD3'!H49+1,'RD3'!H49)</f>
        <v>0</v>
      </c>
      <c r="I49" s="65">
        <f>IF(OR(F49="l","ncr"),'RD3'!I49+1,'RD3'!I49)</f>
        <v>4</v>
      </c>
      <c r="J49" s="65">
        <f>IF(F49="w",'RD3'!J49+2,IF(F49="d",'RD3'!J49+1,'RD3'!J49))</f>
        <v>0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4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IF(F50="w",'RD3'!G50+1,'RD3'!G50)</f>
        <v>4</v>
      </c>
      <c r="H50" s="65">
        <f>IF(F50="d",'RD3'!H50+1,'RD3'!H50)</f>
        <v>0</v>
      </c>
      <c r="I50" s="65">
        <f>IF(OR(F50="l","ncr"),'RD3'!I50+1,'RD3'!I50)</f>
        <v>0</v>
      </c>
      <c r="J50" s="65">
        <f>IF(F50="w",'RD3'!J50+2,IF(F50="d",'RD3'!J50+1,'RD3'!J50))</f>
        <v>8</v>
      </c>
      <c r="K50" s="65">
        <f>D50+'RD3'!K50</f>
        <v>611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143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1</v>
      </c>
      <c r="H51" s="65">
        <f>IF(F51="d",'RD3'!H51+1,'RD3'!H51)</f>
        <v>0</v>
      </c>
      <c r="I51" s="65">
        <f>IF(OR(F51="l","ncr"),'RD3'!I51+1,'RD3'!I51)</f>
        <v>3</v>
      </c>
      <c r="J51" s="65">
        <f>IF(F51="w",'RD3'!J51+2,IF(F51="d",'RD3'!J51+1,'RD3'!J51))</f>
        <v>2</v>
      </c>
      <c r="K51" s="65">
        <f>D51+'RD3'!K51</f>
        <v>541</v>
      </c>
      <c r="L51" s="66">
        <v>5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44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44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44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27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2</v>
      </c>
      <c r="F58" s="124" t="str">
        <f>IF(AND(D58="NCR",D54="NCR"),"V",IF(AND(D58="NCR",D54="BYE"),"V",IF(AND(D58="BYE",D54="NCR"),"V",IF(AND(D58="BYE",D54="BYE"),"V",IF(D58&gt;D54,"W",IF(D58&lt;D54,"L","D"))))))</f>
        <v>D</v>
      </c>
      <c r="G58" s="124">
        <f>IF(F58="w",'RD3'!G58+1,'RD3'!G58)</f>
        <v>0</v>
      </c>
      <c r="H58" s="124">
        <f>IF(F58="d",'RD3'!H58+1,'RD3'!H58)</f>
        <v>4</v>
      </c>
      <c r="I58" s="124">
        <f>IF(OR(F58="l","ncr"),'RD3'!I58+1,'RD3'!I58)</f>
        <v>0</v>
      </c>
      <c r="J58" s="124">
        <f>IF(F58="w",'RD3'!J58+2,IF(F58="d",'RD3'!J58+1,'RD3'!J58))</f>
        <v>4</v>
      </c>
      <c r="K58" s="124">
        <f>D58+'RD3'!K58</f>
        <v>0</v>
      </c>
      <c r="L58" s="125">
        <v>3</v>
      </c>
      <c r="M58" s="133">
        <v>6</v>
      </c>
      <c r="N58" s="138" t="s">
        <v>62</v>
      </c>
      <c r="O58" s="123" t="s">
        <v>62</v>
      </c>
      <c r="P58" s="124">
        <v>2</v>
      </c>
      <c r="Q58" s="124" t="s">
        <v>10</v>
      </c>
      <c r="R58" s="124">
        <v>0</v>
      </c>
      <c r="S58" s="124">
        <v>0</v>
      </c>
      <c r="T58" s="124">
        <v>4</v>
      </c>
      <c r="U58" s="124">
        <v>0</v>
      </c>
      <c r="V58" s="124">
        <v>445</v>
      </c>
      <c r="W58" s="125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G60" s="67" t="s">
        <v>144</v>
      </c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55" t="s">
        <v>145</v>
      </c>
      <c r="G61" s="55"/>
      <c r="H61" s="55"/>
      <c r="I61" s="67"/>
      <c r="J61" s="67"/>
      <c r="K61" s="67"/>
      <c r="L61" s="94"/>
      <c r="M61" s="67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/>
      <c r="F62" s="55" t="s">
        <v>146</v>
      </c>
      <c r="G62" s="55"/>
      <c r="H62" s="55"/>
      <c r="I62" s="75"/>
      <c r="J62" s="75"/>
      <c r="K62" s="75"/>
      <c r="L62" s="93"/>
      <c r="M62" s="75"/>
      <c r="N62" s="75"/>
      <c r="O62" s="93"/>
      <c r="P62" s="75"/>
      <c r="Q62" s="75"/>
      <c r="R62" s="75"/>
      <c r="S62" s="75"/>
      <c r="T62" s="75"/>
      <c r="U62" s="75"/>
      <c r="V62" s="75"/>
      <c r="W62" s="93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3"/>
      <c r="E63" s="75"/>
      <c r="F63" s="55" t="s">
        <v>141</v>
      </c>
      <c r="G63" s="55"/>
      <c r="H63" s="55"/>
      <c r="I63" s="75"/>
      <c r="J63" s="75"/>
      <c r="K63" s="75"/>
      <c r="L63" s="93"/>
      <c r="M63" s="75"/>
      <c r="N63" s="75"/>
      <c r="O63" s="93"/>
      <c r="P63" s="75"/>
      <c r="Q63" s="75"/>
      <c r="R63" s="75"/>
      <c r="S63" s="75"/>
      <c r="T63" s="75"/>
      <c r="U63" s="75"/>
      <c r="V63" s="75"/>
      <c r="W63" s="93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3"/>
      <c r="E64" s="75"/>
      <c r="F64" s="75"/>
      <c r="G64" s="75"/>
      <c r="H64" s="75"/>
      <c r="I64" s="75"/>
      <c r="J64" s="75"/>
      <c r="K64" s="75"/>
      <c r="L64" s="93"/>
      <c r="M64" s="75"/>
      <c r="N64" s="75"/>
      <c r="O64" s="93"/>
      <c r="P64" s="75"/>
      <c r="Q64" s="75"/>
      <c r="R64" s="75"/>
      <c r="S64" s="75"/>
      <c r="T64" s="75"/>
      <c r="U64" s="75"/>
      <c r="V64" s="75"/>
      <c r="W64" s="93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147</v>
      </c>
      <c r="D65" s="94"/>
      <c r="E65" s="55"/>
      <c r="F65" s="55"/>
      <c r="G65" s="55"/>
      <c r="H65" s="55"/>
      <c r="I65" s="55"/>
      <c r="J65" s="55"/>
      <c r="K65" s="75"/>
      <c r="L65" s="95"/>
      <c r="M65" s="67"/>
      <c r="N65" s="55"/>
      <c r="O65" s="95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55" t="s">
        <v>120</v>
      </c>
      <c r="L66" s="95"/>
      <c r="M66" s="67"/>
      <c r="N66" s="55"/>
      <c r="O66" s="95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3"/>
      <c r="E67" s="75"/>
      <c r="F67" s="75"/>
      <c r="G67" s="75"/>
      <c r="H67" s="75"/>
      <c r="I67" s="75"/>
      <c r="J67" s="75"/>
      <c r="K67" s="75"/>
      <c r="L67" s="93"/>
      <c r="M67" s="75"/>
      <c r="N67" s="75"/>
      <c r="O67" s="93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0">
        <f>SUM(AC16)</f>
        <v>555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2235</v>
      </c>
      <c r="L69" s="66">
        <v>1</v>
      </c>
      <c r="M69" s="67"/>
      <c r="N69" t="s">
        <v>46</v>
      </c>
      <c r="O69" s="120">
        <f>SUM(AC31)</f>
        <v>516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4</v>
      </c>
      <c r="S69" s="65">
        <f>IF(Q69="d",'RD3'!S69+1,'RD3'!S69)</f>
        <v>0</v>
      </c>
      <c r="T69" s="65">
        <f>IF(OR(Q69="l","ncr"),'RD3'!T69+1,'RD3'!T69)</f>
        <v>0</v>
      </c>
      <c r="U69" s="65">
        <f>IF(Q69="w",'RD3'!U69+2,IF(Q69="d",'RD3'!U69+1,'RD3'!U69))</f>
        <v>8</v>
      </c>
      <c r="V69" s="65">
        <f>O69+'RD3'!V69</f>
        <v>2088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0">
        <f>SUM(AC21)</f>
        <v>533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2158</v>
      </c>
      <c r="L70" s="66">
        <v>2</v>
      </c>
      <c r="M70" s="67"/>
      <c r="N70" t="s">
        <v>57</v>
      </c>
      <c r="O70" s="120">
        <f>SUM(AC36)</f>
        <v>501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2105</v>
      </c>
      <c r="W70" s="66">
        <v>2</v>
      </c>
      <c r="X70" s="1"/>
      <c r="Y70" s="1"/>
      <c r="Z70" s="39" t="s">
        <v>79</v>
      </c>
      <c r="AA70" s="144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0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99</v>
      </c>
      <c r="O71" s="120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24</v>
      </c>
      <c r="AA71" s="144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0">
        <v>536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2112</v>
      </c>
      <c r="L72" s="66">
        <v>3</v>
      </c>
      <c r="M72" s="67"/>
      <c r="N72" t="s">
        <v>68</v>
      </c>
      <c r="O72" s="120">
        <f>SUM(AC41)</f>
        <v>496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1955</v>
      </c>
      <c r="W72" s="66">
        <v>3</v>
      </c>
      <c r="X72" s="1"/>
      <c r="Y72" s="1"/>
      <c r="Z72" s="39" t="s">
        <v>34</v>
      </c>
      <c r="AA72" s="145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0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100</v>
      </c>
      <c r="O73" s="120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>
        <v>1</v>
      </c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1">
        <v>550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2</v>
      </c>
      <c r="H74" s="72">
        <f>IF(F74="d",'RD3'!H74+1,'RD3'!H74)</f>
        <v>0</v>
      </c>
      <c r="I74" s="72">
        <f>IF(OR(F74="l","ncr"),'RD3'!I74+1,'RD3'!I74)</f>
        <v>2</v>
      </c>
      <c r="J74" s="72">
        <f>IF(F74="w",'RD3'!J74+2,IF(F74="d",'RD3'!J74+1,'RD3'!J74))</f>
        <v>4</v>
      </c>
      <c r="K74" s="72">
        <f>D74+'RD3'!K74</f>
        <v>1097.3</v>
      </c>
      <c r="L74" s="73">
        <v>4</v>
      </c>
      <c r="M74" s="74"/>
      <c r="N74" t="s">
        <v>101</v>
      </c>
      <c r="O74" s="121">
        <v>518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1019.6</v>
      </c>
      <c r="W74" s="73">
        <v>4</v>
      </c>
      <c r="X74" s="1"/>
      <c r="Y74" s="1"/>
      <c r="Z74" s="34"/>
      <c r="AA74" s="14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88"/>
      <c r="N75" s="91" t="s">
        <v>62</v>
      </c>
      <c r="O75" s="88"/>
      <c r="P75" s="86"/>
      <c r="Q75" s="86"/>
      <c r="R75" s="86"/>
      <c r="S75" s="86"/>
      <c r="T75" s="86"/>
      <c r="U75" s="86"/>
      <c r="V75" s="86"/>
      <c r="W75" s="87"/>
      <c r="X75" s="1"/>
      <c r="Y75" s="1"/>
      <c r="Z75" s="34" t="s">
        <v>46</v>
      </c>
      <c r="AA75" s="144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0">
        <v>1</v>
      </c>
      <c r="C76" s="81" t="s">
        <v>62</v>
      </c>
      <c r="D76" s="90">
        <f>AF64</f>
        <v>0</v>
      </c>
      <c r="E76" s="83">
        <v>5</v>
      </c>
      <c r="F76" s="83" t="s">
        <v>8</v>
      </c>
      <c r="G76" s="83">
        <v>3</v>
      </c>
      <c r="H76" s="83">
        <v>0</v>
      </c>
      <c r="I76" s="83">
        <v>1</v>
      </c>
      <c r="J76" s="83">
        <v>6</v>
      </c>
      <c r="K76" s="83">
        <f>D76+'RD3'!K76</f>
        <v>0</v>
      </c>
      <c r="L76" s="84">
        <v>2</v>
      </c>
      <c r="M76" s="80"/>
      <c r="N76" s="81"/>
      <c r="O76" s="82"/>
      <c r="P76" s="83"/>
      <c r="Q76" s="83"/>
      <c r="R76" s="83"/>
      <c r="S76" s="83"/>
      <c r="T76" s="83"/>
      <c r="U76" s="83"/>
      <c r="V76" s="83"/>
      <c r="W76" s="84"/>
      <c r="X76" s="1"/>
      <c r="Y76" s="1"/>
      <c r="Z76" s="34" t="s">
        <v>57</v>
      </c>
      <c r="AA76" s="144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0">
        <v>2</v>
      </c>
      <c r="C77" s="81" t="s">
        <v>62</v>
      </c>
      <c r="D77" s="90">
        <f>AF69</f>
        <v>0</v>
      </c>
      <c r="E77" s="83">
        <v>6</v>
      </c>
      <c r="F77" s="83" t="s">
        <v>8</v>
      </c>
      <c r="G77" s="83">
        <v>1</v>
      </c>
      <c r="H77" s="83">
        <v>0</v>
      </c>
      <c r="I77" s="83">
        <v>3</v>
      </c>
      <c r="J77" s="83">
        <v>2</v>
      </c>
      <c r="K77" s="83">
        <f>D77+'RD3'!K77</f>
        <v>0</v>
      </c>
      <c r="L77" s="84">
        <v>5</v>
      </c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1"/>
      <c r="Y77" s="1"/>
      <c r="Z77" s="39" t="s">
        <v>68</v>
      </c>
      <c r="AA77" s="144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0">
        <v>3</v>
      </c>
      <c r="C78" s="81" t="s">
        <v>62</v>
      </c>
      <c r="D78" s="90">
        <f>AF74</f>
        <v>0</v>
      </c>
      <c r="E78" s="83">
        <v>4</v>
      </c>
      <c r="F78" s="83" t="s">
        <v>8</v>
      </c>
      <c r="G78" s="83">
        <v>4</v>
      </c>
      <c r="H78" s="83">
        <v>0</v>
      </c>
      <c r="I78" s="83">
        <v>0</v>
      </c>
      <c r="J78" s="83">
        <v>8</v>
      </c>
      <c r="K78" s="83">
        <f>D78+'RD3'!K78</f>
        <v>0</v>
      </c>
      <c r="L78" s="84">
        <v>1</v>
      </c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0">
        <v>4</v>
      </c>
      <c r="C79" s="81" t="s">
        <v>62</v>
      </c>
      <c r="D79" s="90">
        <f>AF79</f>
        <v>0</v>
      </c>
      <c r="E79" s="83">
        <v>3</v>
      </c>
      <c r="F79" s="83" t="s">
        <v>10</v>
      </c>
      <c r="G79" s="83">
        <v>2</v>
      </c>
      <c r="H79" s="83">
        <v>0</v>
      </c>
      <c r="I79" s="83">
        <v>2</v>
      </c>
      <c r="J79" s="83">
        <v>4</v>
      </c>
      <c r="K79" s="83">
        <f>D79+'RD3'!K79</f>
        <v>0</v>
      </c>
      <c r="L79" s="84">
        <v>3</v>
      </c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0">
        <v>5</v>
      </c>
      <c r="C80" s="81" t="s">
        <v>62</v>
      </c>
      <c r="D80" s="90">
        <f>AF84</f>
        <v>0</v>
      </c>
      <c r="E80" s="83">
        <v>1</v>
      </c>
      <c r="F80" s="83" t="s">
        <v>10</v>
      </c>
      <c r="G80" s="83">
        <v>2</v>
      </c>
      <c r="H80" s="83">
        <v>0</v>
      </c>
      <c r="I80" s="83">
        <v>2</v>
      </c>
      <c r="J80" s="83">
        <v>4</v>
      </c>
      <c r="K80" s="83">
        <f>D80+'RD3'!K80</f>
        <v>0</v>
      </c>
      <c r="L80" s="84">
        <v>4</v>
      </c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2">
        <v>6</v>
      </c>
      <c r="C81" s="92" t="s">
        <v>62</v>
      </c>
      <c r="D81" s="103">
        <f>AF89</f>
        <v>0</v>
      </c>
      <c r="E81" s="100">
        <v>2</v>
      </c>
      <c r="F81" s="100" t="s">
        <v>10</v>
      </c>
      <c r="G81" s="100">
        <v>0</v>
      </c>
      <c r="H81" s="100">
        <v>0</v>
      </c>
      <c r="I81" s="100">
        <v>4</v>
      </c>
      <c r="J81" s="100">
        <v>0</v>
      </c>
      <c r="K81" s="100" t="e">
        <f>D81+'RD3'!K81</f>
        <v>#REF!</v>
      </c>
      <c r="L81" s="101">
        <v>6</v>
      </c>
      <c r="M81" s="8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109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63" colorId="22" zoomScale="87" workbookViewId="0">
      <selection activeCell="U18" sqref="U1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121</v>
      </c>
      <c r="K11" s="1"/>
      <c r="L11" s="1"/>
      <c r="M11" s="1"/>
      <c r="N11" s="1"/>
      <c r="O11" s="1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185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L</v>
      </c>
      <c r="G14" s="65">
        <f>IF(F14="w",'RD4'!G14+1,'RD4'!G14)</f>
        <v>2</v>
      </c>
      <c r="H14" s="65">
        <f>IF(F14="d",'RD4'!H14+1,'RD4'!H14)</f>
        <v>0</v>
      </c>
      <c r="I14" s="65">
        <f>IF(OR(F14="l","ncr"),'RD4'!I14+1,'RD4'!I14)</f>
        <v>3</v>
      </c>
      <c r="J14" s="65">
        <f>IF(F14="w",'RD4'!J14+2,IF(F14="d",'RD4'!J14+1,'RD4'!J14))</f>
        <v>4</v>
      </c>
      <c r="K14" s="65">
        <f>D14+'RD4'!K14</f>
        <v>936</v>
      </c>
      <c r="L14" s="66">
        <v>4</v>
      </c>
      <c r="M14" s="94">
        <v>1</v>
      </c>
      <c r="N14" t="s">
        <v>15</v>
      </c>
      <c r="O14" s="64">
        <v>189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4</v>
      </c>
      <c r="S14" s="65">
        <f>IF(Q14="d",'RD4'!S14+1,'RD4'!S14)</f>
        <v>0</v>
      </c>
      <c r="T14" s="65">
        <f>IF(OR(Q14="l","ncr"),'RD4'!T14+1,'RD4'!T14)</f>
        <v>1</v>
      </c>
      <c r="U14" s="65">
        <f>IF(Q14="w",'RD4'!U14+2,IF(Q14="d",'RD4'!U14+1,'RD4'!U14))</f>
        <v>8</v>
      </c>
      <c r="V14" s="65">
        <f>O14+'RD4'!V14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187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1</v>
      </c>
      <c r="H15" s="65">
        <f>IF(F15="d",'RD4'!H15+1,'RD4'!H15)</f>
        <v>0</v>
      </c>
      <c r="I15" s="65">
        <f>IF(OR(F15="l","ncr"),'RD4'!I15+1,'RD4'!I15)</f>
        <v>4</v>
      </c>
      <c r="J15" s="65">
        <f>IF(F15="w",'RD4'!J15+2,IF(F15="d",'RD4'!J15+1,'RD4'!J15))</f>
        <v>2</v>
      </c>
      <c r="K15" s="65">
        <f>D15+'RD4'!K15</f>
        <v>928</v>
      </c>
      <c r="L15" s="66">
        <v>6</v>
      </c>
      <c r="M15" s="94">
        <v>2</v>
      </c>
      <c r="N15" t="s">
        <v>17</v>
      </c>
      <c r="O15" s="64">
        <v>185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W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920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172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3</v>
      </c>
      <c r="H16" s="65">
        <f>IF(F16="d",'RD4'!H16+1,'RD4'!H16)</f>
        <v>0</v>
      </c>
      <c r="I16" s="65">
        <f>IF(OR(F16="l","ncr"),'RD4'!I16+1,'RD4'!I16)</f>
        <v>2</v>
      </c>
      <c r="J16" s="65">
        <f>IF(F16="w",'RD4'!J16+2,IF(F16="d",'RD4'!J16+1,'RD4'!J16))</f>
        <v>6</v>
      </c>
      <c r="K16" s="65">
        <f>D16+'RD4'!K16</f>
        <v>893</v>
      </c>
      <c r="L16" s="66">
        <v>3</v>
      </c>
      <c r="M16" s="94">
        <v>3</v>
      </c>
      <c r="N16" s="55" t="s">
        <v>21</v>
      </c>
      <c r="O16" s="64">
        <v>182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1</v>
      </c>
      <c r="S16" s="65">
        <f>IF(Q16="d",'RD4'!S16+1,'RD4'!S16)</f>
        <v>0</v>
      </c>
      <c r="T16" s="65">
        <f>IF(OR(Q16="l","ncr"),'RD4'!T16+1,'RD4'!T16)</f>
        <v>4</v>
      </c>
      <c r="U16" s="65">
        <f>IF(Q16="w",'RD4'!U16+2,IF(Q16="d",'RD4'!U16+1,'RD4'!U16))</f>
        <v>2</v>
      </c>
      <c r="V16" s="65">
        <f>O16+'RD4'!V16</f>
        <v>898</v>
      </c>
      <c r="W16" s="66">
        <v>5</v>
      </c>
      <c r="X16" s="1"/>
      <c r="Y16" s="1"/>
      <c r="Z16" s="1"/>
      <c r="AA16" s="34"/>
      <c r="AB16" s="38"/>
      <c r="AC16" s="143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935</v>
      </c>
      <c r="L17" s="66">
        <v>2</v>
      </c>
      <c r="M17" s="94">
        <v>4</v>
      </c>
      <c r="N17" s="55" t="s">
        <v>23</v>
      </c>
      <c r="O17" s="64">
        <v>180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L</v>
      </c>
      <c r="R17" s="65">
        <f>IF(Q17="w",'RD4'!R17+1,'RD4'!R17)</f>
        <v>0</v>
      </c>
      <c r="S17" s="65">
        <f>IF(Q17="d",'RD4'!S17+1,'RD4'!S17)</f>
        <v>0</v>
      </c>
      <c r="T17" s="65">
        <f>IF(OR(Q17="l","ncr"),'RD4'!T17+1,'RD4'!T17)</f>
        <v>5</v>
      </c>
      <c r="U17" s="65">
        <f>IF(Q17="w",'RD4'!U17+2,IF(Q17="d",'RD4'!U17+1,'RD4'!U17))</f>
        <v>0</v>
      </c>
      <c r="V17" s="65">
        <f>O17+'RD4'!V17</f>
        <v>901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194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5</v>
      </c>
      <c r="H18" s="65">
        <f>IF(F18="d",'RD4'!H18+1,'RD4'!H18)</f>
        <v>0</v>
      </c>
      <c r="I18" s="65">
        <f>IF(OR(F18="l","ncr"),'RD4'!I18+1,'RD4'!I18)</f>
        <v>0</v>
      </c>
      <c r="J18" s="65">
        <f>IF(F18="w",'RD4'!J18+2,IF(F18="d",'RD4'!J18+1,'RD4'!J18))</f>
        <v>10</v>
      </c>
      <c r="K18" s="65">
        <f>D18+'RD4'!K18</f>
        <v>965</v>
      </c>
      <c r="L18" s="66">
        <v>1</v>
      </c>
      <c r="M18" s="94">
        <v>5</v>
      </c>
      <c r="N18" s="55" t="s">
        <v>26</v>
      </c>
      <c r="O18" s="64">
        <v>183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2</v>
      </c>
      <c r="S18" s="65">
        <f>IF(Q18="d",'RD4'!S18+1,'RD4'!S18)</f>
        <v>0</v>
      </c>
      <c r="T18" s="65">
        <f>IF(OR(Q18="l","ncr"),'RD4'!T18+1,'RD4'!T18)</f>
        <v>3</v>
      </c>
      <c r="U18" s="65">
        <f>IF(Q18="w",'RD4'!U18+2,IF(Q18="d",'RD4'!U18+1,'RD4'!U18))</f>
        <v>4</v>
      </c>
      <c r="V18" s="65">
        <f>O18+'RD4'!V18</f>
        <v>913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W</v>
      </c>
      <c r="G19" s="65">
        <f>IF(F19="w",'RD4'!G19+1,'RD4'!G19)</f>
        <v>1</v>
      </c>
      <c r="H19" s="65">
        <f>IF(F19="d",'RD4'!H19+1,'RD4'!H19)</f>
        <v>0</v>
      </c>
      <c r="I19" s="65">
        <f>IF(OR(F19="l","ncr"),'RD4'!I19+1,'RD4'!I19)</f>
        <v>4</v>
      </c>
      <c r="J19" s="65">
        <f>IF(F19="w",'RD4'!J19+2,IF(F19="d",'RD4'!J19+1,'RD4'!J19))</f>
        <v>2</v>
      </c>
      <c r="K19" s="65">
        <f>D19+'RD4'!K19</f>
        <v>929</v>
      </c>
      <c r="L19" s="66">
        <v>5</v>
      </c>
      <c r="M19" s="94">
        <v>6</v>
      </c>
      <c r="N19" s="55" t="s">
        <v>28</v>
      </c>
      <c r="O19" s="64">
        <v>190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5</v>
      </c>
      <c r="S19" s="65">
        <f>IF(Q19="d",'RD4'!S19+1,'RD4'!S19)</f>
        <v>0</v>
      </c>
      <c r="T19" s="65">
        <f>IF(OR(Q19="l","ncr"),'RD4'!T19+1,'RD4'!T19)</f>
        <v>0</v>
      </c>
      <c r="U19" s="65">
        <f>IF(Q19="w",'RD4'!U19+2,IF(Q19="d",'RD4'!U19+1,'RD4'!U19))</f>
        <v>10</v>
      </c>
      <c r="V19" s="65">
        <f>O19+'RD4'!V19</f>
        <v>934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18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171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172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3</v>
      </c>
      <c r="H21" s="65">
        <f>IF(F21="d",'RD4'!H21+1,'RD4'!H21)</f>
        <v>0</v>
      </c>
      <c r="I21" s="65">
        <f>IF(OR(F21="l","ncr"),'RD4'!I21+1,'RD4'!I21)</f>
        <v>2</v>
      </c>
      <c r="J21" s="65">
        <f>IF(F21="w",'RD4'!J21+2,IF(F21="d",'RD4'!J21+1,'RD4'!J21))</f>
        <v>6</v>
      </c>
      <c r="K21" s="65">
        <f>D21+'RD4'!K21</f>
        <v>907</v>
      </c>
      <c r="L21" s="66">
        <v>4</v>
      </c>
      <c r="M21" s="94">
        <v>1</v>
      </c>
      <c r="N21" s="55" t="s">
        <v>32</v>
      </c>
      <c r="O21" s="64" t="s">
        <v>105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3</v>
      </c>
      <c r="H22" s="65">
        <f>IF(F22="d",'RD4'!H22+1,'RD4'!H22)</f>
        <v>0</v>
      </c>
      <c r="I22" s="65">
        <f>IF(OR(F22="l","ncr"),'RD4'!I22+1,'RD4'!I22)</f>
        <v>2</v>
      </c>
      <c r="J22" s="65">
        <f>IF(F22="w",'RD4'!J22+2,IF(F22="d",'RD4'!J22+1,'RD4'!J22))</f>
        <v>6</v>
      </c>
      <c r="K22" s="65">
        <f>D22+'RD4'!K22</f>
        <v>914</v>
      </c>
      <c r="L22" s="66">
        <v>3</v>
      </c>
      <c r="M22" s="94">
        <v>2</v>
      </c>
      <c r="N22" s="55" t="s">
        <v>31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4</v>
      </c>
      <c r="S22" s="65">
        <f>IF(Q22="d",'RD4'!S22+1,'RD4'!S22)</f>
        <v>1</v>
      </c>
      <c r="T22" s="65">
        <f>IF(OR(Q22="l","ncr"),'RD4'!T22+1,'RD4'!T22)</f>
        <v>0</v>
      </c>
      <c r="U22" s="65">
        <f>IF(Q22="w",'RD4'!U22+2,IF(Q22="d",'RD4'!U22+1,'RD4'!U22))</f>
        <v>9</v>
      </c>
      <c r="V22" s="65">
        <f>O22+'RD4'!V22</f>
        <v>872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183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L</v>
      </c>
      <c r="G23" s="65">
        <f>IF(F23="w",'RD4'!G23+1,'RD4'!G23)</f>
        <v>2</v>
      </c>
      <c r="H23" s="65">
        <f>IF(F23="d",'RD4'!H23+1,'RD4'!H23)</f>
        <v>0</v>
      </c>
      <c r="I23" s="65">
        <f>IF(OR(F23="l","ncr"),'RD4'!I23+1,'RD4'!I23)</f>
        <v>3</v>
      </c>
      <c r="J23" s="65">
        <f>IF(F23="w",'RD4'!J23+2,IF(F23="d",'RD4'!J23+1,'RD4'!J23))</f>
        <v>4</v>
      </c>
      <c r="K23" s="65">
        <f>D23+'RD4'!K23</f>
        <v>904</v>
      </c>
      <c r="L23" s="66">
        <v>5</v>
      </c>
      <c r="M23" s="94">
        <v>3</v>
      </c>
      <c r="N23" s="55" t="s">
        <v>36</v>
      </c>
      <c r="O23" s="64">
        <v>173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W</v>
      </c>
      <c r="R23" s="65">
        <f>IF(Q23="w",'RD4'!R23+1,'RD4'!R23)</f>
        <v>3</v>
      </c>
      <c r="S23" s="65">
        <f>IF(Q23="d",'RD4'!S23+1,'RD4'!S23)</f>
        <v>0</v>
      </c>
      <c r="T23" s="65">
        <f>IF(OR(Q23="l","ncr"),'RD4'!T23+1,'RD4'!T23)</f>
        <v>2</v>
      </c>
      <c r="U23" s="65">
        <f>IF(Q23="w",'RD4'!U23+2,IF(Q23="d",'RD4'!U23+1,'RD4'!U23))</f>
        <v>6</v>
      </c>
      <c r="V23" s="65">
        <f>O23+'RD4'!V23</f>
        <v>848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928</v>
      </c>
      <c r="L24" s="66">
        <v>2</v>
      </c>
      <c r="M24" s="94">
        <v>4</v>
      </c>
      <c r="N24" s="55" t="s">
        <v>38</v>
      </c>
      <c r="O24" s="64">
        <v>171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2</v>
      </c>
      <c r="S24" s="65">
        <f>IF(Q24="d",'RD4'!S24+1,'RD4'!S24)</f>
        <v>1</v>
      </c>
      <c r="T24" s="65">
        <f>IF(OR(Q24="l","ncr"),'RD4'!T24+1,'RD4'!T24)</f>
        <v>2</v>
      </c>
      <c r="U24" s="65">
        <f>IF(Q24="w",'RD4'!U24+2,IF(Q24="d",'RD4'!U24+1,'RD4'!U24))</f>
        <v>5</v>
      </c>
      <c r="V24" s="65">
        <f>O24+'RD4'!V24</f>
        <v>864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194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W</v>
      </c>
      <c r="G25" s="65">
        <f>IF(F25="w",'RD4'!G25+1,'RD4'!G25)</f>
        <v>4</v>
      </c>
      <c r="H25" s="65">
        <f>IF(F25="d",'RD4'!H25+1,'RD4'!H25)</f>
        <v>0</v>
      </c>
      <c r="I25" s="65">
        <f>IF(OR(F25="l","ncr"),'RD4'!I25+1,'RD4'!I25)</f>
        <v>1</v>
      </c>
      <c r="J25" s="65">
        <f>IF(F25="w",'RD4'!J25+2,IF(F25="d",'RD4'!J25+1,'RD4'!J25))</f>
        <v>8</v>
      </c>
      <c r="K25" s="65">
        <f>D25+'RD4'!K25</f>
        <v>946</v>
      </c>
      <c r="L25" s="66">
        <v>1</v>
      </c>
      <c r="M25" s="94">
        <v>5</v>
      </c>
      <c r="N25" s="55" t="s">
        <v>41</v>
      </c>
      <c r="O25" s="64">
        <v>168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L</v>
      </c>
      <c r="R25" s="65">
        <f>IF(Q25="w",'RD4'!R25+1,'RD4'!R25)</f>
        <v>3</v>
      </c>
      <c r="S25" s="65">
        <f>IF(Q25="d",'RD4'!S25+1,'RD4'!S25)</f>
        <v>0</v>
      </c>
      <c r="T25" s="65">
        <f>IF(OR(Q25="l","ncr"),'RD4'!T25+1,'RD4'!T25)</f>
        <v>2</v>
      </c>
      <c r="U25" s="65">
        <f>IF(Q25="w",'RD4'!U25+2,IF(Q25="d",'RD4'!U25+1,'RD4'!U25))</f>
        <v>6</v>
      </c>
      <c r="V25" s="65">
        <f>O25+'RD4'!V25</f>
        <v>869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4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0</v>
      </c>
      <c r="S26" s="65">
        <f>IF(Q26="d",'RD4'!S26+1,'RD4'!S26)</f>
        <v>0</v>
      </c>
      <c r="T26" s="65">
        <f>IF(OR(Q26="l","ncr"),'RD4'!T26+1,'RD4'!T26)</f>
        <v>5</v>
      </c>
      <c r="U26" s="65">
        <f>IF(Q26="w",'RD4'!U26+2,IF(Q26="d",'RD4'!U26+1,'RD4'!U26))</f>
        <v>0</v>
      </c>
      <c r="V26" s="65">
        <f>O26+'RD4'!V26</f>
        <v>0</v>
      </c>
      <c r="W26" s="66">
        <v>6</v>
      </c>
      <c r="X26" s="1"/>
      <c r="Y26" s="1"/>
      <c r="Z26" s="1"/>
      <c r="AB26" s="38"/>
      <c r="AC26" s="143">
        <f>SUM(AC23:AC25)</f>
        <v>508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18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692</v>
      </c>
      <c r="L28" s="66">
        <v>4</v>
      </c>
      <c r="M28" s="94">
        <v>1</v>
      </c>
      <c r="N28" s="55" t="s">
        <v>48</v>
      </c>
      <c r="O28" s="64">
        <v>177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849</v>
      </c>
      <c r="W28" s="66">
        <v>3</v>
      </c>
      <c r="X28" s="1"/>
      <c r="Y28" s="1"/>
      <c r="Z28" s="1"/>
      <c r="AA28" t="s">
        <v>35</v>
      </c>
      <c r="AC28" s="36">
        <f>SUM(D23)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166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W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828</v>
      </c>
      <c r="L29" s="66">
        <v>5</v>
      </c>
      <c r="M29" s="94">
        <v>2</v>
      </c>
      <c r="N29" s="55" t="s">
        <v>49</v>
      </c>
      <c r="O29" s="64">
        <v>175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4</v>
      </c>
      <c r="S29" s="65">
        <f>IF(Q29="d",'RD4'!S29+1,'RD4'!S29)</f>
        <v>0</v>
      </c>
      <c r="T29" s="65">
        <f>IF(OR(Q29="l","ncr"),'RD4'!T29+1,'RD4'!T29)</f>
        <v>1</v>
      </c>
      <c r="U29" s="65">
        <f>IF(Q29="w",'RD4'!U29+2,IF(Q29="d",'RD4'!U29+1,'RD4'!U29))</f>
        <v>8</v>
      </c>
      <c r="V29" s="65">
        <f>O29+'RD4'!V29</f>
        <v>841</v>
      </c>
      <c r="W29" s="66">
        <v>2</v>
      </c>
      <c r="X29" s="1"/>
      <c r="Y29" s="1"/>
      <c r="Z29" s="1"/>
      <c r="AA29" t="s">
        <v>50</v>
      </c>
      <c r="AC29" s="36">
        <f>SUM(D35)</f>
        <v>167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178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5</v>
      </c>
      <c r="H30" s="65">
        <f>IF(F30="d",'RD4'!H30+1,'RD4'!H30)</f>
        <v>0</v>
      </c>
      <c r="I30" s="65">
        <f>IF(OR(F30="l","ncr"),'RD4'!I30+1,'RD4'!I30)</f>
        <v>0</v>
      </c>
      <c r="J30" s="65">
        <f>IF(F30="w",'RD4'!J30+2,IF(F30="d",'RD4'!J30+1,'RD4'!J30))</f>
        <v>10</v>
      </c>
      <c r="K30" s="65">
        <f>D30+'RD4'!K30</f>
        <v>874</v>
      </c>
      <c r="L30" s="66">
        <v>1</v>
      </c>
      <c r="M30" s="94">
        <v>3</v>
      </c>
      <c r="N30" s="55" t="s">
        <v>52</v>
      </c>
      <c r="O30" s="64">
        <v>171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847</v>
      </c>
      <c r="W30" s="66">
        <v>1</v>
      </c>
      <c r="X30" s="1"/>
      <c r="Y30" s="1"/>
      <c r="Z30" s="1"/>
      <c r="AA30" t="s">
        <v>51</v>
      </c>
      <c r="AC30" s="36">
        <f>SUM(D30)</f>
        <v>178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L</v>
      </c>
      <c r="G31" s="65">
        <f>IF(F31="w",'RD4'!G31+1,'RD4'!G31)</f>
        <v>0</v>
      </c>
      <c r="H31" s="65">
        <f>IF(F31="d",'RD4'!H31+1,'RD4'!H31)</f>
        <v>0</v>
      </c>
      <c r="I31" s="65">
        <f>IF(OR(F31="l","ncr"),'RD4'!I31+1,'RD4'!I31)</f>
        <v>5</v>
      </c>
      <c r="J31" s="65">
        <f>IF(F31="w",'RD4'!J31+2,IF(F31="d",'RD4'!J31+1,'RD4'!J31))</f>
        <v>0</v>
      </c>
      <c r="K31" s="65">
        <f>D31+'RD4'!K31</f>
        <v>496</v>
      </c>
      <c r="L31" s="66">
        <v>6</v>
      </c>
      <c r="M31" s="94">
        <v>4</v>
      </c>
      <c r="N31" s="55" t="s">
        <v>54</v>
      </c>
      <c r="O31" s="64">
        <v>165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832</v>
      </c>
      <c r="W31" s="66">
        <v>4</v>
      </c>
      <c r="X31" s="1"/>
      <c r="Y31" s="1"/>
      <c r="Z31" s="1"/>
      <c r="AA31" s="36"/>
      <c r="AB31" s="38"/>
      <c r="AC31" s="143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844</v>
      </c>
      <c r="L32" s="66">
        <v>3</v>
      </c>
      <c r="M32" s="94">
        <v>5</v>
      </c>
      <c r="N32" s="55" t="s">
        <v>56</v>
      </c>
      <c r="O32" s="64">
        <v>160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0</v>
      </c>
      <c r="S32" s="65">
        <f>IF(Q32="d",'RD4'!S32+1,'RD4'!S32)</f>
        <v>1</v>
      </c>
      <c r="T32" s="65">
        <f>IF(OR(Q32="l","ncr"),'RD4'!T32+1,'RD4'!T32)</f>
        <v>4</v>
      </c>
      <c r="U32" s="65">
        <f>IF(Q32="w",'RD4'!U32+2,IF(Q32="d",'RD4'!U32+1,'RD4'!U32))</f>
        <v>1</v>
      </c>
      <c r="V32" s="65">
        <f>O32+'RD4'!V32</f>
        <v>830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860</v>
      </c>
      <c r="L33" s="66">
        <v>2</v>
      </c>
      <c r="M33" s="94">
        <v>6</v>
      </c>
      <c r="N33" s="55" t="s">
        <v>59</v>
      </c>
      <c r="O33" s="64">
        <v>160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1</v>
      </c>
      <c r="T33" s="65">
        <f>IF(OR(Q33="l","ncr"),'RD4'!T33+1,'RD4'!T33)</f>
        <v>3</v>
      </c>
      <c r="U33" s="65">
        <f>IF(Q33="w",'RD4'!U33+2,IF(Q33="d",'RD4'!U33+1,'RD4'!U33))</f>
        <v>3</v>
      </c>
      <c r="V33" s="65">
        <f>O33+'RD4'!V33</f>
        <v>840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180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18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L</v>
      </c>
      <c r="G35" s="65">
        <f>IF(F35="w",'RD4'!G35+1,'RD4'!G35)</f>
        <v>3</v>
      </c>
      <c r="H35" s="65">
        <f>IF(F35="d",'RD4'!H35+1,'RD4'!H35)</f>
        <v>0</v>
      </c>
      <c r="I35" s="65">
        <f>IF(OR(F35="l","ncr"),'RD4'!I35+1,'RD4'!I35)</f>
        <v>2</v>
      </c>
      <c r="J35" s="65">
        <f>IF(F35="w",'RD4'!J35+2,IF(F35="d",'RD4'!J35+1,'RD4'!J35))</f>
        <v>6</v>
      </c>
      <c r="K35" s="65">
        <f>D35+'RD4'!K35</f>
        <v>838</v>
      </c>
      <c r="L35" s="66">
        <v>3</v>
      </c>
      <c r="M35" s="94">
        <v>1</v>
      </c>
      <c r="N35" s="55" t="s">
        <v>63</v>
      </c>
      <c r="O35" s="64">
        <v>161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1</v>
      </c>
      <c r="T35" s="65">
        <f>IF(OR(Q35="l","ncr"),'RD4'!T35+1,'RD4'!T35)</f>
        <v>1</v>
      </c>
      <c r="U35" s="65">
        <f>IF(Q35="w",'RD4'!U35+2,IF(Q35="d",'RD4'!U35+1,'RD4'!U35))</f>
        <v>7</v>
      </c>
      <c r="V35" s="65">
        <f>O35+'RD4'!V35</f>
        <v>768</v>
      </c>
      <c r="W35" s="66">
        <v>3</v>
      </c>
      <c r="X35" s="1"/>
      <c r="Y35" s="1"/>
      <c r="Z35" s="1"/>
      <c r="AA35" t="s">
        <v>64</v>
      </c>
      <c r="AB35" s="35"/>
      <c r="AC35" s="36">
        <f>SUM(D40)</f>
        <v>186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4</v>
      </c>
      <c r="H36" s="65">
        <f>IF(F36="d",'RD4'!H36+1,'RD4'!H36)</f>
        <v>0</v>
      </c>
      <c r="I36" s="65">
        <f>IF(OR(F36="l","ncr"),'RD4'!I36+1,'RD4'!I36)</f>
        <v>1</v>
      </c>
      <c r="J36" s="65">
        <f>IF(F36="w",'RD4'!J36+2,IF(F36="d",'RD4'!J36+1,'RD4'!J36))</f>
        <v>8</v>
      </c>
      <c r="K36" s="65">
        <f>D36+'RD4'!K36</f>
        <v>799</v>
      </c>
      <c r="L36" s="66">
        <v>2</v>
      </c>
      <c r="M36" s="94">
        <v>2</v>
      </c>
      <c r="N36" s="55" t="s">
        <v>66</v>
      </c>
      <c r="O36" s="64">
        <v>157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1</v>
      </c>
      <c r="T36" s="65">
        <f>IF(OR(Q36="l","ncr"),'RD4'!T36+1,'RD4'!T36)</f>
        <v>1</v>
      </c>
      <c r="U36" s="65">
        <f>IF(Q36="w",'RD4'!U36+2,IF(Q36="d",'RD4'!U36+1,'RD4'!U36))</f>
        <v>7</v>
      </c>
      <c r="V36" s="65">
        <f>O36+'RD4'!V36</f>
        <v>812</v>
      </c>
      <c r="W36" s="66">
        <v>2</v>
      </c>
      <c r="X36" s="1"/>
      <c r="Y36" s="1"/>
      <c r="Z36" s="1"/>
      <c r="AA36" s="34"/>
      <c r="AB36" s="38"/>
      <c r="AC36" s="143">
        <f>SUM(AC33:AC35)</f>
        <v>366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148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0</v>
      </c>
      <c r="H37" s="65">
        <f>IF(F37="d",'RD4'!H37+1,'RD4'!H37)</f>
        <v>0</v>
      </c>
      <c r="I37" s="65">
        <f>IF(OR(F37="l","ncr"),'RD4'!I37+1,'RD4'!I37)</f>
        <v>5</v>
      </c>
      <c r="J37" s="65">
        <f>IF(F37="w",'RD4'!J37+2,IF(F37="d",'RD4'!J37+1,'RD4'!J37))</f>
        <v>0</v>
      </c>
      <c r="K37" s="65">
        <f>D37+'RD4'!K37</f>
        <v>747</v>
      </c>
      <c r="L37" s="66">
        <v>6</v>
      </c>
      <c r="M37" s="94">
        <v>3</v>
      </c>
      <c r="N37" s="55" t="s">
        <v>67</v>
      </c>
      <c r="O37" s="64">
        <v>141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3</v>
      </c>
      <c r="S37" s="65">
        <f>IF(Q37="d",'RD4'!S37+1,'RD4'!S37)</f>
        <v>0</v>
      </c>
      <c r="T37" s="65">
        <f>IF(OR(Q37="l","ncr"),'RD4'!T37+1,'RD4'!T37)</f>
        <v>2</v>
      </c>
      <c r="U37" s="65">
        <f>IF(Q37="w",'RD4'!U37+2,IF(Q37="d",'RD4'!U37+1,'RD4'!U37))</f>
        <v>6</v>
      </c>
      <c r="V37" s="65">
        <f>O37+'RD4'!V37</f>
        <v>759</v>
      </c>
      <c r="W37" s="66">
        <v>4</v>
      </c>
      <c r="X37" s="1"/>
      <c r="Y37" s="1"/>
      <c r="Z37" s="1"/>
      <c r="AA37" s="148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2</v>
      </c>
      <c r="H38" s="65">
        <f>IF(F38="d",'RD4'!H38+1,'RD4'!H38)</f>
        <v>0</v>
      </c>
      <c r="I38" s="65">
        <f>IF(OR(F38="l","ncr"),'RD4'!I38+1,'RD4'!I38)</f>
        <v>3</v>
      </c>
      <c r="J38" s="65">
        <f>IF(F38="w",'RD4'!J38+2,IF(F38="d",'RD4'!J38+1,'RD4'!J38))</f>
        <v>4</v>
      </c>
      <c r="K38" s="65">
        <f>D38+'RD4'!K38</f>
        <v>799</v>
      </c>
      <c r="L38" s="66">
        <v>5</v>
      </c>
      <c r="M38" s="94">
        <v>4</v>
      </c>
      <c r="N38" s="55" t="s">
        <v>70</v>
      </c>
      <c r="O38" s="64">
        <v>86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1</v>
      </c>
      <c r="S38" s="65">
        <f>IF(Q38="d",'RD4'!S38+1,'RD4'!S38)</f>
        <v>0</v>
      </c>
      <c r="T38" s="65">
        <f>IF(OR(Q38="l","ncr"),'RD4'!T38+1,'RD4'!T38)</f>
        <v>4</v>
      </c>
      <c r="U38" s="65">
        <f>IF(Q38="w",'RD4'!U38+2,IF(Q38="d",'RD4'!U38+1,'RD4'!U38))</f>
        <v>2</v>
      </c>
      <c r="V38" s="65">
        <f>O38+'RD4'!V38</f>
        <v>544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176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0</v>
      </c>
      <c r="I39" s="65">
        <f>IF(OR(F39="l","ncr"),'RD4'!I39+1,'RD4'!I39)</f>
        <v>3</v>
      </c>
      <c r="J39" s="65">
        <f>IF(F39="w",'RD4'!J39+2,IF(F39="d",'RD4'!J39+1,'RD4'!J39))</f>
        <v>4</v>
      </c>
      <c r="K39" s="65">
        <f>D39+'RD4'!K39</f>
        <v>809</v>
      </c>
      <c r="L39" s="66">
        <v>4</v>
      </c>
      <c r="M39" s="94">
        <v>5</v>
      </c>
      <c r="N39" s="55" t="s">
        <v>72</v>
      </c>
      <c r="O39" s="64">
        <v>158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4</v>
      </c>
      <c r="S39" s="65">
        <f>IF(Q39="d",'RD4'!S39+1,'RD4'!S39)</f>
        <v>0</v>
      </c>
      <c r="T39" s="65">
        <f>IF(OR(Q39="l","ncr"),'RD4'!T39+1,'RD4'!T39)</f>
        <v>1</v>
      </c>
      <c r="U39" s="65">
        <f>IF(Q39="w",'RD4'!U39+2,IF(Q39="d",'RD4'!U39+1,'RD4'!U39))</f>
        <v>8</v>
      </c>
      <c r="V39" s="65">
        <f>O39+'RD4'!V39</f>
        <v>755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152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186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W</v>
      </c>
      <c r="G40" s="72">
        <f>IF(F40="w",'RD4'!G40+1,'RD4'!G40)</f>
        <v>4</v>
      </c>
      <c r="H40" s="72">
        <f>IF(F40="d",'RD4'!H40+1,'RD4'!H40)</f>
        <v>0</v>
      </c>
      <c r="I40" s="72">
        <f>IF(OR(F40="l","ncr"),'RD4'!I40+1,'RD4'!I40)</f>
        <v>1</v>
      </c>
      <c r="J40" s="72">
        <f>IF(F40="w",'RD4'!J40+2,IF(F40="d",'RD4'!J40+1,'RD4'!J40))</f>
        <v>8</v>
      </c>
      <c r="K40" s="72">
        <f>D40+'RD4'!K40</f>
        <v>878</v>
      </c>
      <c r="L40" s="73">
        <v>1</v>
      </c>
      <c r="M40" s="134">
        <v>6</v>
      </c>
      <c r="N40" s="111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93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93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93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93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L</v>
      </c>
      <c r="G46" s="65">
        <f>IF(F46="w",'RD4'!G46+1,'RD4'!G46)</f>
        <v>3</v>
      </c>
      <c r="H46" s="65">
        <f>IF(F46="d",'RD4'!H46+1,'RD4'!H46)</f>
        <v>0</v>
      </c>
      <c r="I46" s="65">
        <f>IF(OR(F46="l","ncr"),'RD4'!I46+1,'RD4'!I46)</f>
        <v>2</v>
      </c>
      <c r="J46" s="65">
        <f>IF(F46="w",'RD4'!J46+2,IF(F46="d",'RD4'!J46+1,'RD4'!J46))</f>
        <v>6</v>
      </c>
      <c r="K46" s="65">
        <f>D46+'RD4'!K46</f>
        <v>455</v>
      </c>
      <c r="L46" s="66">
        <v>3</v>
      </c>
      <c r="M46" s="94">
        <v>1</v>
      </c>
      <c r="O46" s="127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151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2</v>
      </c>
      <c r="H47" s="65">
        <f>IF(F47="d",'RD4'!H47+1,'RD4'!H47)</f>
        <v>0</v>
      </c>
      <c r="I47" s="65">
        <f>IF(OR(F47="l","ncr"),'RD4'!I47+1,'RD4'!I47)</f>
        <v>3</v>
      </c>
      <c r="J47" s="65">
        <f>IF(F47="w",'RD4'!J47+2,IF(F47="d",'RD4'!J47+1,'RD4'!J47))</f>
        <v>4</v>
      </c>
      <c r="K47" s="65">
        <f>D47+'RD4'!K47</f>
        <v>733</v>
      </c>
      <c r="L47" s="66">
        <v>4</v>
      </c>
      <c r="M47" s="94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44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L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734</v>
      </c>
      <c r="L48" s="66">
        <v>2</v>
      </c>
      <c r="M48" s="94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0</v>
      </c>
      <c r="H49" s="65">
        <f>IF(F49="d",'RD4'!H49+1,'RD4'!H49)</f>
        <v>0</v>
      </c>
      <c r="I49" s="65">
        <f>IF(OR(F49="l","ncr"),'RD4'!I49+1,'RD4'!I49)</f>
        <v>5</v>
      </c>
      <c r="J49" s="65">
        <f>IF(F49="w",'RD4'!J49+2,IF(F49="d",'RD4'!J49+1,'RD4'!J49))</f>
        <v>0</v>
      </c>
      <c r="K49" s="65">
        <f>D49+'RD4'!K49</f>
        <v>104</v>
      </c>
      <c r="L49" s="66">
        <v>6</v>
      </c>
      <c r="M49" s="94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155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W</v>
      </c>
      <c r="G50" s="65">
        <f>IF(F50="w",'RD4'!G50+1,'RD4'!G50)</f>
        <v>5</v>
      </c>
      <c r="H50" s="65">
        <f>IF(F50="d",'RD4'!H50+1,'RD4'!H50)</f>
        <v>0</v>
      </c>
      <c r="I50" s="65">
        <f>IF(OR(F50="l","ncr"),'RD4'!I50+1,'RD4'!I50)</f>
        <v>0</v>
      </c>
      <c r="J50" s="65">
        <f>IF(F50="w",'RD4'!J50+2,IF(F50="d",'RD4'!J50+1,'RD4'!J50))</f>
        <v>10</v>
      </c>
      <c r="K50" s="65">
        <f>D50+'RD4'!K50</f>
        <v>766</v>
      </c>
      <c r="L50" s="66">
        <v>1</v>
      </c>
      <c r="M50" s="94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155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W</v>
      </c>
      <c r="G51" s="65">
        <f>IF(F51="w",'RD4'!G51+1,'RD4'!G51)</f>
        <v>2</v>
      </c>
      <c r="H51" s="65">
        <f>IF(F51="d",'RD4'!H51+1,'RD4'!H51)</f>
        <v>0</v>
      </c>
      <c r="I51" s="65">
        <f>IF(OR(F51="l","ncr"),'RD4'!I51+1,'RD4'!I51)</f>
        <v>3</v>
      </c>
      <c r="J51" s="65">
        <f>IF(F51="w",'RD4'!J51+2,IF(F51="d",'RD4'!J51+1,'RD4'!J51))</f>
        <v>4</v>
      </c>
      <c r="K51" s="65">
        <f>D51+'RD4'!K51</f>
        <v>696</v>
      </c>
      <c r="L51" s="66">
        <v>5</v>
      </c>
      <c r="M51" s="94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4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18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44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4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44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4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44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4">
        <v>3</v>
      </c>
      <c r="N55" s="11" t="s">
        <v>62</v>
      </c>
      <c r="O55" s="127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4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4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1</v>
      </c>
      <c r="F58" s="124" t="str">
        <f>IF(AND(D58="NCR",D53="NCR"),"V",IF(AND(D58="NCR",D53="BYE"),"V",IF(AND(D58="BYE",D53="NCR"),"V",IF(AND(D58="BYE",D53="BYE"),"V",IF(D58&gt;D53,"W",IF(D58&lt;D53,"L","D"))))))</f>
        <v>D</v>
      </c>
      <c r="G58" s="124">
        <f>IF(F58="w",'RD4'!G58+1,'RD4'!G58)</f>
        <v>0</v>
      </c>
      <c r="H58" s="124">
        <f>IF(F58="d",'RD4'!H58+1,'RD4'!H58)</f>
        <v>5</v>
      </c>
      <c r="I58" s="124">
        <f>IF(OR(F58="l","ncr"),'RD4'!I58+1,'RD4'!I58)</f>
        <v>0</v>
      </c>
      <c r="J58" s="124">
        <f>IF(F58="w",'RD4'!J58+2,IF(F58="d",'RD4'!J58+1,'RD4'!J58))</f>
        <v>5</v>
      </c>
      <c r="K58" s="124">
        <f>D58+'RD4'!K58</f>
        <v>0</v>
      </c>
      <c r="L58" s="125">
        <v>2</v>
      </c>
      <c r="M58" s="135">
        <v>6</v>
      </c>
      <c r="N58" s="138" t="s">
        <v>62</v>
      </c>
      <c r="O58" s="123" t="s">
        <v>62</v>
      </c>
      <c r="P58" s="124">
        <v>1</v>
      </c>
      <c r="Q58" s="124" t="str">
        <f>IF(AND(O58="NCR",O53="NCR"),"V",IF(AND(O58="NCR",O53="BYE"),"V",IF(AND(O58="BYE",O53="NCR"),"V",IF(AND(O58="BYE",O53="BYE"),"V",IF(O58&gt;O53,"W",IF(O58&lt;O53,"L","D"))))))</f>
        <v>D</v>
      </c>
      <c r="R58" s="124">
        <f>IF(Q58="w",'RD4'!R58+1,'RD4'!R58)</f>
        <v>0</v>
      </c>
      <c r="S58" s="124">
        <f>IF(Q58="d",'RD4'!S58+1,'RD4'!S58)</f>
        <v>1</v>
      </c>
      <c r="T58" s="124">
        <f>IF(OR(Q58="l","ncr"),'RD4'!T58+1,'RD4'!T58)</f>
        <v>4</v>
      </c>
      <c r="U58" s="124">
        <f>IF(Q58="w",'RD4'!U58+2,IF(Q58="d",'RD4'!U58+1,'RD4'!U58))</f>
        <v>1</v>
      </c>
      <c r="V58" s="124">
        <f>O58+'RD4'!V58</f>
        <v>445</v>
      </c>
      <c r="W58" s="125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s="75" t="s">
        <v>149</v>
      </c>
      <c r="D60" s="94"/>
      <c r="E60" s="67"/>
      <c r="F60" s="67" t="s">
        <v>150</v>
      </c>
      <c r="G60" s="67"/>
      <c r="H60" s="67"/>
      <c r="I60" s="67"/>
      <c r="J60" s="67"/>
      <c r="K60" s="67"/>
      <c r="L60" s="94"/>
      <c r="M60" s="67" t="s">
        <v>62</v>
      </c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4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151</v>
      </c>
      <c r="G61" s="67"/>
      <c r="H61" s="67"/>
      <c r="I61" s="67"/>
      <c r="J61" s="67"/>
      <c r="K61" s="67"/>
      <c r="L61" s="94"/>
      <c r="M61" s="94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 t="s">
        <v>152</v>
      </c>
      <c r="G62" s="75"/>
      <c r="H62" s="75"/>
      <c r="I62" s="75"/>
      <c r="J62" s="75"/>
      <c r="K62" s="75"/>
      <c r="L62" s="93"/>
      <c r="M62" s="93"/>
      <c r="N62" s="75"/>
      <c r="O62" s="93"/>
      <c r="P62" s="75"/>
      <c r="Q62" s="75"/>
      <c r="R62" s="75"/>
      <c r="S62" s="75"/>
      <c r="T62" s="75"/>
      <c r="U62" s="75"/>
      <c r="V62" s="75"/>
      <c r="W62" s="93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3"/>
      <c r="E63" s="75" t="s">
        <v>152</v>
      </c>
      <c r="F63" s="75"/>
      <c r="G63" s="75"/>
      <c r="H63" s="75"/>
      <c r="I63" s="75"/>
      <c r="J63" s="75"/>
      <c r="K63" s="75"/>
      <c r="L63" s="93"/>
      <c r="M63" s="93"/>
      <c r="N63" s="75"/>
      <c r="O63" s="93"/>
      <c r="P63" s="75"/>
      <c r="Q63" s="75"/>
      <c r="R63" s="75"/>
      <c r="S63" s="75"/>
      <c r="T63" s="75"/>
      <c r="U63" s="75"/>
      <c r="V63" s="75"/>
      <c r="W63" s="93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3"/>
      <c r="E64" s="75"/>
      <c r="F64" s="75"/>
      <c r="G64" s="75"/>
      <c r="H64" s="75"/>
      <c r="I64" s="75"/>
      <c r="J64" s="75"/>
      <c r="K64" s="75"/>
      <c r="L64" s="93"/>
      <c r="M64" s="93"/>
      <c r="N64" s="75"/>
      <c r="O64" s="93"/>
      <c r="P64" s="75"/>
      <c r="Q64" s="75"/>
      <c r="R64" s="75"/>
      <c r="S64" s="75"/>
      <c r="T64" s="75"/>
      <c r="U64" s="75"/>
      <c r="V64" s="75"/>
      <c r="W64" s="93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148</v>
      </c>
      <c r="D65" s="93"/>
      <c r="E65" s="75"/>
      <c r="F65" s="75"/>
      <c r="G65" s="75"/>
      <c r="H65" s="75"/>
      <c r="I65" s="75"/>
      <c r="J65" s="75"/>
      <c r="K65" s="75"/>
      <c r="L65" s="93"/>
      <c r="M65" s="93"/>
      <c r="N65" s="75"/>
      <c r="O65" s="93"/>
      <c r="P65" s="75"/>
      <c r="Q65" s="75"/>
      <c r="R65" s="75"/>
      <c r="S65" s="75"/>
      <c r="T65" s="75"/>
      <c r="U65" s="75"/>
      <c r="V65" s="75"/>
      <c r="W65" s="93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75"/>
      <c r="L66" s="95"/>
      <c r="M66" s="94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122</v>
      </c>
      <c r="L67" s="95"/>
      <c r="M67" s="94"/>
      <c r="N67" s="55"/>
      <c r="O67" s="95"/>
      <c r="P67" s="55"/>
      <c r="Q67" s="55"/>
      <c r="R67" s="55"/>
      <c r="S67" s="55"/>
      <c r="T67" s="55"/>
      <c r="U67" s="55"/>
      <c r="V67" s="55"/>
      <c r="W67" s="95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93"/>
      <c r="N68" s="75"/>
      <c r="O68" s="93"/>
      <c r="P68" s="75"/>
      <c r="Q68" s="75"/>
      <c r="R68" s="75"/>
      <c r="S68" s="75"/>
      <c r="T68" s="75"/>
      <c r="U68" s="75"/>
      <c r="V68" s="75"/>
      <c r="W68" s="93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1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546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2781</v>
      </c>
      <c r="L70" s="66">
        <v>1</v>
      </c>
      <c r="M70" s="94">
        <v>1</v>
      </c>
      <c r="N70" t="s">
        <v>46</v>
      </c>
      <c r="O70" s="120">
        <v>528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5</v>
      </c>
      <c r="S70" s="65">
        <f>IF(Q70="d",'RD4'!S69+1,'RD4'!S69)</f>
        <v>0</v>
      </c>
      <c r="T70" s="65">
        <f>IF(OR(Q70="l","ncr"),'RD4'!T69+1,'RD4'!T69)</f>
        <v>0</v>
      </c>
      <c r="U70" s="65">
        <f>IF(Q70="w",'RD4'!U69+2,IF(Q70="d",'RD4'!U69+1,'RD4'!U69))</f>
        <v>10</v>
      </c>
      <c r="V70" s="65">
        <f>O70+'RD4'!V69</f>
        <v>2616</v>
      </c>
      <c r="W70" s="66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541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2699</v>
      </c>
      <c r="L71" s="66">
        <v>2</v>
      </c>
      <c r="M71" s="94">
        <v>2</v>
      </c>
      <c r="N71" t="s">
        <v>57</v>
      </c>
      <c r="O71" s="120">
        <v>366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2471</v>
      </c>
      <c r="W71" s="66">
        <v>3</v>
      </c>
      <c r="X71" s="1"/>
      <c r="Y71" s="1"/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4">
        <v>3</v>
      </c>
      <c r="N72" t="s">
        <v>99</v>
      </c>
      <c r="O72" s="120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528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2640</v>
      </c>
      <c r="L73" s="66">
        <v>4</v>
      </c>
      <c r="M73" s="94">
        <v>4</v>
      </c>
      <c r="N73" t="s">
        <v>68</v>
      </c>
      <c r="O73" s="120">
        <v>501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2456</v>
      </c>
      <c r="W73" s="66">
        <v>2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6</v>
      </c>
      <c r="M74" s="94">
        <v>5</v>
      </c>
      <c r="N74" t="s">
        <v>100</v>
      </c>
      <c r="O74" s="120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554</v>
      </c>
      <c r="E75" s="124">
        <v>1</v>
      </c>
      <c r="F75" s="124" t="str">
        <f>IF(AND(D75="NCR",D70="NCR"),"V",IF(AND(D75="NCR",D70="BYE"),"V",IF(AND(D75="BYE",D70="NCR"),"V",IF(AND(D75="BYE",D70="BYE"),"V",IF(D75&gt;D70,"W",IF(D75&lt;D70,"L","D"))))))</f>
        <v>W</v>
      </c>
      <c r="G75" s="124">
        <f>IF(F75="w",'RD4'!G74+1,'RD4'!G74)</f>
        <v>3</v>
      </c>
      <c r="H75" s="124">
        <f>IF(F75="d",'RD4'!H74+1,'RD4'!H74)</f>
        <v>0</v>
      </c>
      <c r="I75" s="124">
        <f>IF(OR(F75="l","ncr"),'RD4'!I74+1,'RD4'!I74)</f>
        <v>2</v>
      </c>
      <c r="J75" s="124">
        <f>IF(F75="w",'RD4'!J74+2,IF(F75="d",'RD4'!J74+1,'RD4'!J74))</f>
        <v>6</v>
      </c>
      <c r="K75" s="124">
        <f>D75+'RD4'!K74</f>
        <v>1651.3</v>
      </c>
      <c r="L75" s="125">
        <v>3</v>
      </c>
      <c r="M75" s="135">
        <v>6</v>
      </c>
      <c r="N75" t="s">
        <v>101</v>
      </c>
      <c r="O75" s="121">
        <v>518.5</v>
      </c>
      <c r="P75" s="124">
        <v>1</v>
      </c>
      <c r="Q75" s="124" t="str">
        <f>IF(AND(O75="NCR",O70="NCR"),"V",IF(AND(O75="NCR",O70="BYE"),"V",IF(AND(O75="BYE",O70="NCR"),"V",IF(AND(O75="BYE",O70="BYE"),"V",IF(O75&gt;O70,"W",IF(O75&lt;O70,"L","D"))))))</f>
        <v>L</v>
      </c>
      <c r="R75" s="124">
        <f>IF(Q75="w",'RD4'!R74+1,'RD4'!R74)</f>
        <v>2</v>
      </c>
      <c r="S75" s="124">
        <f>IF(Q75="d",'RD4'!S74+1,'RD4'!S74)</f>
        <v>0</v>
      </c>
      <c r="T75" s="124">
        <f>IF(OR(Q75="l","ncr"),'RD4'!T74+1,'RD4'!T74)</f>
        <v>3</v>
      </c>
      <c r="U75" s="124">
        <f>IF(Q75="w",'RD4'!U74+2,IF(Q75="d",'RD4'!U74+1,'RD4'!U74))</f>
        <v>4</v>
      </c>
      <c r="V75" s="136">
        <f>O75+'RD4'!V74</f>
        <v>1538.1</v>
      </c>
      <c r="W75" s="12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C76" s="56"/>
      <c r="D76" s="85"/>
      <c r="E76" s="85"/>
      <c r="F76" s="85"/>
      <c r="G76" s="85"/>
      <c r="H76" s="85"/>
      <c r="I76" s="85"/>
      <c r="J76" s="85"/>
      <c r="K76" s="85"/>
      <c r="L76" s="98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1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25" colorId="22" zoomScale="87" workbookViewId="0">
      <selection activeCell="E64" sqref="E6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192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>IF(F14="w",'RD5'!G14+1,'RD5'!G14)</f>
        <v>2</v>
      </c>
      <c r="H14" s="65">
        <f>IF(F14="d",'RD5'!H14+1,'RD5'!H14)</f>
        <v>0</v>
      </c>
      <c r="I14" s="65">
        <f>IF(OR(F14="l","ncr"),'RD5'!I14+1,'RD5'!I14)</f>
        <v>4</v>
      </c>
      <c r="J14" s="65">
        <f>IF(F14="w",'RD5'!J14+2,IF(F14="d",'RD5'!J14+1,'RD5'!J14))</f>
        <v>4</v>
      </c>
      <c r="K14" s="65">
        <f>D14+'RD5'!K14</f>
        <v>1123</v>
      </c>
      <c r="L14" s="66">
        <v>4</v>
      </c>
      <c r="M14" s="67">
        <v>1</v>
      </c>
      <c r="N14" t="s">
        <v>15</v>
      </c>
      <c r="O14" s="64">
        <v>192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5</v>
      </c>
      <c r="S14" s="65">
        <f>IF(Q14="d",'RD5'!S14+1,'RD5'!S14)</f>
        <v>0</v>
      </c>
      <c r="T14" s="65">
        <f>IF(OR(Q14="l","ncr"),'RD5'!T14+1,'RD5'!T14)</f>
        <v>1</v>
      </c>
      <c r="U14" s="65">
        <f>IF(Q14="w",'RD5'!U14+2,IF(Q14="d",'RD5'!U14+1,'RD5'!U14))</f>
        <v>10</v>
      </c>
      <c r="V14" s="65">
        <f>O14+'RD5'!V14</f>
        <v>1146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183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>IF(F15="w",'RD5'!G15+1,'RD5'!G15)</f>
        <v>2</v>
      </c>
      <c r="H15" s="65">
        <f>IF(F15="d",'RD5'!H15+1,'RD5'!H15)</f>
        <v>0</v>
      </c>
      <c r="I15" s="65">
        <f>IF(OR(F15="l","ncr"),'RD5'!I15+1,'RD5'!I15)</f>
        <v>4</v>
      </c>
      <c r="J15" s="65">
        <f>IF(F15="w",'RD5'!J15+2,IF(F15="d",'RD5'!J15+1,'RD5'!J15))</f>
        <v>4</v>
      </c>
      <c r="K15" s="65">
        <f>D15+'RD5'!K15</f>
        <v>1120</v>
      </c>
      <c r="L15" s="66">
        <v>5</v>
      </c>
      <c r="M15" s="67">
        <v>2</v>
      </c>
      <c r="N15" t="s">
        <v>17</v>
      </c>
      <c r="O15" s="64">
        <v>183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3</v>
      </c>
      <c r="S15" s="65">
        <f>IF(Q15="d",'RD5'!S15+1,'RD5'!S15)</f>
        <v>0</v>
      </c>
      <c r="T15" s="65">
        <f>IF(OR(Q15="l","ncr"),'RD5'!T15+1,'RD5'!T15)</f>
        <v>3</v>
      </c>
      <c r="U15" s="65">
        <f>IF(Q15="w",'RD5'!U15+2,IF(Q15="d",'RD5'!U15+1,'RD5'!U15))</f>
        <v>6</v>
      </c>
      <c r="V15" s="65">
        <f>O15+'RD5'!V15</f>
        <v>1103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>IF(F16="w",'RD5'!G16+1,'RD5'!G16)</f>
        <v>3</v>
      </c>
      <c r="H16" s="65">
        <f>IF(F16="d",'RD5'!H16+1,'RD5'!H16)</f>
        <v>0</v>
      </c>
      <c r="I16" s="65">
        <f>IF(OR(F16="l","ncr"),'RD5'!I16+1,'RD5'!I16)</f>
        <v>3</v>
      </c>
      <c r="J16" s="65">
        <f>IF(F16="w",'RD5'!J16+2,IF(F16="d",'RD5'!J16+1,'RD5'!J16))</f>
        <v>6</v>
      </c>
      <c r="K16" s="65">
        <f>D16+'RD5'!K16</f>
        <v>1079</v>
      </c>
      <c r="L16" s="66">
        <v>3</v>
      </c>
      <c r="M16" s="67">
        <v>3</v>
      </c>
      <c r="N16" s="55" t="s">
        <v>21</v>
      </c>
      <c r="O16" s="64">
        <v>187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1</v>
      </c>
      <c r="S16" s="65">
        <f>IF(Q16="d",'RD5'!S16+1,'RD5'!S16)</f>
        <v>0</v>
      </c>
      <c r="T16" s="65">
        <f>IF(OR(Q16="l","ncr"),'RD5'!T16+1,'RD5'!T16)</f>
        <v>5</v>
      </c>
      <c r="U16" s="65">
        <f>IF(Q16="w",'RD5'!U16+2,IF(Q16="d",'RD5'!U16+1,'RD5'!U16))</f>
        <v>2</v>
      </c>
      <c r="V16" s="65">
        <f>O16+'RD5'!V16</f>
        <v>1085</v>
      </c>
      <c r="W16" s="66">
        <v>5</v>
      </c>
      <c r="X16" s="1"/>
      <c r="Y16" s="1"/>
      <c r="Z16" s="1"/>
      <c r="AA16" s="34"/>
      <c r="AB16" s="38"/>
      <c r="AC16" s="143">
        <f>SUM(AC13:AC15)</f>
        <v>558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3</v>
      </c>
      <c r="H17" s="65">
        <f>IF(F17="d",'RD5'!H17+1,'RD5'!H17)</f>
        <v>0</v>
      </c>
      <c r="I17" s="65">
        <f>IF(OR(F17="l","ncr"),'RD5'!I17+1,'RD5'!I17)</f>
        <v>3</v>
      </c>
      <c r="J17" s="65">
        <f>IF(F17="w",'RD5'!J17+2,IF(F17="d",'RD5'!J17+1,'RD5'!J17))</f>
        <v>6</v>
      </c>
      <c r="K17" s="65">
        <f>D17+'RD5'!K17</f>
        <v>1117</v>
      </c>
      <c r="L17" s="66">
        <v>2</v>
      </c>
      <c r="M17" s="67">
        <v>4</v>
      </c>
      <c r="N17" s="55" t="s">
        <v>23</v>
      </c>
      <c r="O17" s="64">
        <v>181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0</v>
      </c>
      <c r="S17" s="65">
        <f>IF(Q17="d",'RD5'!S17+1,'RD5'!S17)</f>
        <v>0</v>
      </c>
      <c r="T17" s="65">
        <f>IF(OR(Q17="l","ncr"),'RD5'!T17+1,'RD5'!T17)</f>
        <v>6</v>
      </c>
      <c r="U17" s="65">
        <f>IF(Q17="w",'RD5'!U17+2,IF(Q17="d",'RD5'!U17+1,'RD5'!U17))</f>
        <v>0</v>
      </c>
      <c r="V17" s="65">
        <f>O17+'RD5'!V17</f>
        <v>1082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187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6</v>
      </c>
      <c r="H18" s="65">
        <f>IF(F18="d",'RD5'!H18+1,'RD5'!H18)</f>
        <v>0</v>
      </c>
      <c r="I18" s="65">
        <f>IF(OR(F18="l","ncr"),'RD5'!I18+1,'RD5'!I18)</f>
        <v>0</v>
      </c>
      <c r="J18" s="65">
        <f>IF(F18="w",'RD5'!J18+2,IF(F18="d",'RD5'!J18+1,'RD5'!J18))</f>
        <v>12</v>
      </c>
      <c r="K18" s="65">
        <f>D18+'RD5'!K18</f>
        <v>1152</v>
      </c>
      <c r="L18" s="66">
        <v>1</v>
      </c>
      <c r="M18" s="67">
        <v>5</v>
      </c>
      <c r="N18" s="55" t="s">
        <v>26</v>
      </c>
      <c r="O18" s="64">
        <v>189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3</v>
      </c>
      <c r="S18" s="65">
        <f>IF(Q18="d",'RD5'!S18+1,'RD5'!S18)</f>
        <v>0</v>
      </c>
      <c r="T18" s="65">
        <f>IF(OR(Q18="l","ncr"),'RD5'!T18+1,'RD5'!T18)</f>
        <v>3</v>
      </c>
      <c r="U18" s="65">
        <f>IF(Q18="w",'RD5'!U18+2,IF(Q18="d",'RD5'!U18+1,'RD5'!U18))</f>
        <v>6</v>
      </c>
      <c r="V18" s="65">
        <f>O18+'RD5'!V18</f>
        <v>1102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>IF(F19="w",'RD5'!G19+1,'RD5'!G19)</f>
        <v>2</v>
      </c>
      <c r="H19" s="65">
        <f>IF(F19="d",'RD5'!H19+1,'RD5'!H19)</f>
        <v>0</v>
      </c>
      <c r="I19" s="65">
        <f>IF(OR(F19="l","ncr"),'RD5'!I19+1,'RD5'!I19)</f>
        <v>4</v>
      </c>
      <c r="J19" s="65">
        <f>IF(F19="w",'RD5'!J19+2,IF(F19="d",'RD5'!J19+1,'RD5'!J19))</f>
        <v>4</v>
      </c>
      <c r="K19" s="65">
        <f>D19+'RD5'!K19</f>
        <v>1116</v>
      </c>
      <c r="L19" s="66">
        <v>6</v>
      </c>
      <c r="M19" s="67">
        <v>6</v>
      </c>
      <c r="N19" s="55" t="s">
        <v>28</v>
      </c>
      <c r="O19" s="64">
        <v>190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6</v>
      </c>
      <c r="S19" s="65">
        <f>IF(Q19="d",'RD5'!S19+1,'RD5'!S19)</f>
        <v>0</v>
      </c>
      <c r="T19" s="65">
        <f>IF(OR(Q19="l","ncr"),'RD5'!T19+1,'RD5'!T19)</f>
        <v>0</v>
      </c>
      <c r="U19" s="65">
        <f>IF(Q19="w",'RD5'!U19+2,IF(Q19="d",'RD5'!U19+1,'RD5'!U19))</f>
        <v>12</v>
      </c>
      <c r="V19" s="65">
        <f>O19+'RD5'!V19</f>
        <v>1124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187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3</v>
      </c>
      <c r="H21" s="65">
        <f>IF(F21="d",'RD5'!H21+1,'RD5'!H21)</f>
        <v>0</v>
      </c>
      <c r="I21" s="65">
        <f>IF(OR(F21="l","ncr"),'RD5'!I21+1,'RD5'!I21)</f>
        <v>3</v>
      </c>
      <c r="J21" s="65">
        <f>IF(F21="w",'RD5'!J21+2,IF(F21="d",'RD5'!J21+1,'RD5'!J21))</f>
        <v>6</v>
      </c>
      <c r="K21" s="65">
        <f>D21+'RD5'!K21</f>
        <v>1090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>IF(Q21="w",'RD5'!R21+1,'RD5'!R21)</f>
        <v>2</v>
      </c>
      <c r="S21" s="65">
        <f>IF(Q21="d",'RD5'!S21+1,'RD5'!S21)</f>
        <v>0</v>
      </c>
      <c r="T21" s="65">
        <f>IF(OR(Q21="l","ncr"),'RD5'!T21+1,'RD5'!T21)</f>
        <v>4</v>
      </c>
      <c r="U21" s="65">
        <f>IF(Q21="w",'RD5'!U21+2,IF(Q21="d",'RD5'!U21+1,'RD5'!U21))</f>
        <v>4</v>
      </c>
      <c r="V21" s="65">
        <f>O21+'RD5'!V21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548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4</v>
      </c>
      <c r="H22" s="65">
        <f>IF(F22="d",'RD5'!H22+1,'RD5'!H22)</f>
        <v>0</v>
      </c>
      <c r="I22" s="65">
        <f>IF(OR(F22="l","ncr"),'RD5'!I22+1,'RD5'!I22)</f>
        <v>2</v>
      </c>
      <c r="J22" s="65">
        <f>IF(F22="w",'RD5'!J22+2,IF(F22="d",'RD5'!J22+1,'RD5'!J22))</f>
        <v>8</v>
      </c>
      <c r="K22" s="65">
        <f>D22+'RD5'!K22</f>
        <v>1103</v>
      </c>
      <c r="L22" s="66">
        <v>2</v>
      </c>
      <c r="M22" s="67">
        <v>2</v>
      </c>
      <c r="N22" s="55" t="s">
        <v>31</v>
      </c>
      <c r="O22" s="64">
        <v>174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>IF(Q22="w",'RD5'!R22+1,'RD5'!R22)</f>
        <v>5</v>
      </c>
      <c r="S22" s="65">
        <f>IF(Q22="d",'RD5'!S22+1,'RD5'!S22)</f>
        <v>1</v>
      </c>
      <c r="T22" s="65">
        <f>IF(OR(Q22="l","ncr"),'RD5'!T22+1,'RD5'!T22)</f>
        <v>0</v>
      </c>
      <c r="U22" s="65">
        <f>IF(Q22="w",'RD5'!U22+2,IF(Q22="d",'RD5'!U22+1,'RD5'!U22))</f>
        <v>11</v>
      </c>
      <c r="V22" s="65">
        <f>O22+'RD5'!V22</f>
        <v>1046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3</v>
      </c>
      <c r="H23" s="65">
        <f>IF(F23="d",'RD5'!H23+1,'RD5'!H23)</f>
        <v>0</v>
      </c>
      <c r="I23" s="65">
        <f>IF(OR(F23="l","ncr"),'RD5'!I23+1,'RD5'!I23)</f>
        <v>3</v>
      </c>
      <c r="J23" s="65">
        <f>IF(F23="w",'RD5'!J23+2,IF(F23="d",'RD5'!J23+1,'RD5'!J23))</f>
        <v>6</v>
      </c>
      <c r="K23" s="65">
        <f>D23+'RD5'!K23</f>
        <v>1076</v>
      </c>
      <c r="L23" s="66">
        <v>5</v>
      </c>
      <c r="M23" s="67">
        <v>3</v>
      </c>
      <c r="N23" s="55" t="s">
        <v>36</v>
      </c>
      <c r="O23" s="64">
        <v>171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4</v>
      </c>
      <c r="S23" s="65">
        <f>IF(Q23="d",'RD5'!S23+1,'RD5'!S23)</f>
        <v>0</v>
      </c>
      <c r="T23" s="65">
        <f>IF(OR(Q23="l","ncr"),'RD5'!T23+1,'RD5'!T23)</f>
        <v>2</v>
      </c>
      <c r="U23" s="65">
        <f>IF(Q23="w",'RD5'!U23+2,IF(Q23="d",'RD5'!U23+1,'RD5'!U23))</f>
        <v>8</v>
      </c>
      <c r="V23" s="65">
        <f>O23+'RD5'!V23</f>
        <v>1019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187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>IF(F24="w",'RD5'!G24+1,'RD5'!G24)</f>
        <v>3</v>
      </c>
      <c r="H24" s="65">
        <f>IF(F24="d",'RD5'!H24+1,'RD5'!H24)</f>
        <v>0</v>
      </c>
      <c r="I24" s="65">
        <f>IF(OR(F24="l","ncr"),'RD5'!I24+1,'RD5'!I24)</f>
        <v>3</v>
      </c>
      <c r="J24" s="65">
        <f>IF(F24="w",'RD5'!J24+2,IF(F24="d",'RD5'!J24+1,'RD5'!J24))</f>
        <v>6</v>
      </c>
      <c r="K24" s="65">
        <f>D24+'RD5'!K24</f>
        <v>1112</v>
      </c>
      <c r="L24" s="66">
        <v>3</v>
      </c>
      <c r="M24" s="67">
        <v>4</v>
      </c>
      <c r="N24" s="55" t="s">
        <v>38</v>
      </c>
      <c r="O24" s="64">
        <v>161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>IF(Q24="w",'RD5'!R24+1,'RD5'!R24)</f>
        <v>2</v>
      </c>
      <c r="S24" s="65">
        <f>IF(Q24="d",'RD5'!S24+1,'RD5'!S24)</f>
        <v>1</v>
      </c>
      <c r="T24" s="65">
        <f>IF(OR(Q24="l","ncr"),'RD5'!T24+1,'RD5'!T24)</f>
        <v>3</v>
      </c>
      <c r="U24" s="65">
        <f>IF(Q24="w",'RD5'!U24+2,IF(Q24="d",'RD5'!U24+1,'RD5'!U24))</f>
        <v>5</v>
      </c>
      <c r="V24" s="65">
        <f>O24+'RD5'!V24</f>
        <v>1025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>IF(F25="w",'RD5'!G25+1,'RD5'!G25)</f>
        <v>5</v>
      </c>
      <c r="H25" s="65">
        <f>IF(F25="d",'RD5'!H25+1,'RD5'!H25)</f>
        <v>0</v>
      </c>
      <c r="I25" s="65">
        <f>IF(OR(F25="l","ncr"),'RD5'!I25+1,'RD5'!I25)</f>
        <v>1</v>
      </c>
      <c r="J25" s="65">
        <f>IF(F25="w",'RD5'!J25+2,IF(F25="d",'RD5'!J25+1,'RD5'!J25))</f>
        <v>10</v>
      </c>
      <c r="K25" s="65">
        <f>D25+'RD5'!K25</f>
        <v>1135</v>
      </c>
      <c r="L25" s="66">
        <v>1</v>
      </c>
      <c r="M25" s="67">
        <v>5</v>
      </c>
      <c r="N25" s="55" t="s">
        <v>41</v>
      </c>
      <c r="O25" s="64">
        <v>171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>IF(Q25="w",'RD5'!R25+1,'RD5'!R25)</f>
        <v>4</v>
      </c>
      <c r="S25" s="65">
        <f>IF(Q25="d",'RD5'!S25+1,'RD5'!S25)</f>
        <v>0</v>
      </c>
      <c r="T25" s="65">
        <f>IF(OR(Q25="l","ncr"),'RD5'!T25+1,'RD5'!T25)</f>
        <v>2</v>
      </c>
      <c r="U25" s="65">
        <f>IF(Q25="w",'RD5'!U25+2,IF(Q25="d",'RD5'!U25+1,'RD5'!U25))</f>
        <v>8</v>
      </c>
      <c r="V25" s="65">
        <f>O25+'RD5'!V25</f>
        <v>1040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0</v>
      </c>
      <c r="S26" s="65">
        <f>IF(Q26="d",'RD5'!S26+1,'RD5'!S26)</f>
        <v>0</v>
      </c>
      <c r="T26" s="65">
        <f>IF(OR(Q26="l","ncr"),'RD5'!T26+1,'RD5'!T26)</f>
        <v>6</v>
      </c>
      <c r="U26" s="65">
        <f>IF(Q26="w",'RD5'!U26+2,IF(Q26="d",'RD5'!U26+1,'RD5'!U26))</f>
        <v>0</v>
      </c>
      <c r="V26" s="65">
        <f>O26+'RD5'!V26</f>
        <v>0</v>
      </c>
      <c r="W26" s="66">
        <v>6</v>
      </c>
      <c r="X26" s="1"/>
      <c r="Y26" s="1" t="s">
        <v>154</v>
      </c>
      <c r="Z26" s="1"/>
      <c r="AB26" s="38"/>
      <c r="AC26" s="143">
        <f>SUM(AC23:AC25)</f>
        <v>502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>IF(F28="w",'RD5'!G28+1,'RD5'!G28)</f>
        <v>2</v>
      </c>
      <c r="H28" s="65">
        <f>IF(F28="d",'RD5'!H28+1,'RD5'!H28)</f>
        <v>0</v>
      </c>
      <c r="I28" s="65">
        <f>IF(OR(F28="l","ncr"),'RD5'!I28+1,'RD5'!I28)</f>
        <v>4</v>
      </c>
      <c r="J28" s="65">
        <f>IF(F28="w",'RD5'!J28+2,IF(F28="d",'RD5'!J28+1,'RD5'!J28))</f>
        <v>4</v>
      </c>
      <c r="K28" s="65">
        <f>D28+'RD5'!K28</f>
        <v>692</v>
      </c>
      <c r="L28" s="66">
        <v>5</v>
      </c>
      <c r="M28" s="67">
        <v>1</v>
      </c>
      <c r="N28" s="55" t="s">
        <v>48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>IF(Q28="w",'RD5'!R28+1,'RD5'!R28)</f>
        <v>4</v>
      </c>
      <c r="S28" s="65">
        <f>IF(Q28="d",'RD5'!S28+1,'RD5'!S28)</f>
        <v>0</v>
      </c>
      <c r="T28" s="65">
        <f>IF(OR(Q28="l","ncr"),'RD5'!T28+1,'RD5'!T28)</f>
        <v>2</v>
      </c>
      <c r="U28" s="65">
        <f>IF(Q28="w",'RD5'!U28+2,IF(Q28="d",'RD5'!U28+1,'RD5'!U28))</f>
        <v>8</v>
      </c>
      <c r="V28" s="65">
        <f>O28+'RD5'!V28</f>
        <v>1020</v>
      </c>
      <c r="W28" s="66">
        <v>1</v>
      </c>
      <c r="X28" s="1"/>
      <c r="Y28" s="1"/>
      <c r="Z28" s="1"/>
      <c r="AA28" t="s">
        <v>35</v>
      </c>
      <c r="AC28" s="36">
        <f>SUM(D23)</f>
        <v>172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993</v>
      </c>
      <c r="L29" s="66">
        <v>4</v>
      </c>
      <c r="M29" s="67">
        <v>2</v>
      </c>
      <c r="N29" s="55" t="s">
        <v>49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>IF(Q29="w",'RD5'!R29+1,'RD5'!R29)</f>
        <v>4</v>
      </c>
      <c r="S29" s="65">
        <f>IF(Q29="d",'RD5'!S29+1,'RD5'!S29)</f>
        <v>0</v>
      </c>
      <c r="T29" s="65">
        <f>IF(OR(Q29="l","ncr"),'RD5'!T29+1,'RD5'!T29)</f>
        <v>2</v>
      </c>
      <c r="U29" s="65">
        <f>IF(Q29="w",'RD5'!U29+2,IF(Q29="d",'RD5'!U29+1,'RD5'!U29))</f>
        <v>8</v>
      </c>
      <c r="V29" s="65">
        <f>O29+'RD5'!V29</f>
        <v>1006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6</v>
      </c>
      <c r="H30" s="65">
        <f>IF(F30="d",'RD5'!H30+1,'RD5'!H30)</f>
        <v>0</v>
      </c>
      <c r="I30" s="65">
        <f>IF(OR(F30="l","ncr"),'RD5'!I30+1,'RD5'!I30)</f>
        <v>0</v>
      </c>
      <c r="J30" s="65">
        <f>IF(F30="w",'RD5'!J30+2,IF(F30="d",'RD5'!J30+1,'RD5'!J30))</f>
        <v>12</v>
      </c>
      <c r="K30" s="65">
        <f>D30+'RD5'!K30</f>
        <v>1050</v>
      </c>
      <c r="L30" s="66">
        <v>1</v>
      </c>
      <c r="M30" s="67">
        <v>3</v>
      </c>
      <c r="N30" s="55" t="s">
        <v>52</v>
      </c>
      <c r="O30" s="64">
        <v>144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L</v>
      </c>
      <c r="R30" s="65">
        <f>IF(Q30="w",'RD5'!R30+1,'RD5'!R30)</f>
        <v>4</v>
      </c>
      <c r="S30" s="65">
        <f>IF(Q30="d",'RD5'!S30+1,'RD5'!S30)</f>
        <v>0</v>
      </c>
      <c r="T30" s="65">
        <f>IF(OR(Q30="l","ncr"),'RD5'!T30+1,'RD5'!T30)</f>
        <v>2</v>
      </c>
      <c r="U30" s="65">
        <f>IF(Q30="w",'RD5'!U30+2,IF(Q30="d",'RD5'!U30+1,'RD5'!U30))</f>
        <v>8</v>
      </c>
      <c r="V30" s="65">
        <f>O30+'RD5'!V30</f>
        <v>991</v>
      </c>
      <c r="W30" s="66">
        <v>3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>IF(F31="w",'RD5'!G31+1,'RD5'!G31)</f>
        <v>0</v>
      </c>
      <c r="H31" s="65">
        <f>IF(F31="d",'RD5'!H31+1,'RD5'!H31)</f>
        <v>0</v>
      </c>
      <c r="I31" s="65">
        <f>IF(OR(F31="l","ncr"),'RD5'!I31+1,'RD5'!I31)</f>
        <v>6</v>
      </c>
      <c r="J31" s="65">
        <f>IF(F31="w",'RD5'!J31+2,IF(F31="d",'RD5'!J31+1,'RD5'!J31))</f>
        <v>0</v>
      </c>
      <c r="K31" s="65">
        <f>D31+'RD5'!K31</f>
        <v>496</v>
      </c>
      <c r="L31" s="66">
        <v>6</v>
      </c>
      <c r="M31" s="67">
        <v>4</v>
      </c>
      <c r="N31" s="55" t="s">
        <v>54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2</v>
      </c>
      <c r="S31" s="65">
        <f>IF(Q31="d",'RD5'!S31+1,'RD5'!S31)</f>
        <v>0</v>
      </c>
      <c r="T31" s="65">
        <f>IF(OR(Q31="l","ncr"),'RD5'!T31+1,'RD5'!T31)</f>
        <v>4</v>
      </c>
      <c r="U31" s="65">
        <f>IF(Q31="w",'RD5'!U31+2,IF(Q31="d",'RD5'!U31+1,'RD5'!U31))</f>
        <v>4</v>
      </c>
      <c r="V31" s="65">
        <f>O31+'RD5'!V31</f>
        <v>992</v>
      </c>
      <c r="W31" s="66">
        <v>5</v>
      </c>
      <c r="X31" s="1"/>
      <c r="Y31" s="1"/>
      <c r="Z31" s="1"/>
      <c r="AA31" s="36"/>
      <c r="AB31" s="38"/>
      <c r="AC31" s="143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164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>IF(F32="w",'RD5'!G32+1,'RD5'!G32)</f>
        <v>4</v>
      </c>
      <c r="H32" s="65">
        <f>IF(F32="d",'RD5'!H32+1,'RD5'!H32)</f>
        <v>0</v>
      </c>
      <c r="I32" s="65">
        <f>IF(OR(F32="l","ncr"),'RD5'!I32+1,'RD5'!I32)</f>
        <v>2</v>
      </c>
      <c r="J32" s="65">
        <f>IF(F32="w",'RD5'!J32+2,IF(F32="d",'RD5'!J32+1,'RD5'!J32))</f>
        <v>8</v>
      </c>
      <c r="K32" s="65">
        <f>D32+'RD5'!K32</f>
        <v>1008</v>
      </c>
      <c r="L32" s="66">
        <v>3</v>
      </c>
      <c r="M32" s="67">
        <v>5</v>
      </c>
      <c r="N32" s="55" t="s">
        <v>56</v>
      </c>
      <c r="O32" s="64">
        <v>173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1</v>
      </c>
      <c r="S32" s="65">
        <f>IF(Q32="d",'RD5'!S32+1,'RD5'!S32)</f>
        <v>1</v>
      </c>
      <c r="T32" s="65">
        <f>IF(OR(Q32="l","ncr"),'RD5'!T32+1,'RD5'!T32)</f>
        <v>4</v>
      </c>
      <c r="U32" s="65">
        <f>IF(Q32="w",'RD5'!U32+2,IF(Q32="d",'RD5'!U32+1,'RD5'!U32))</f>
        <v>3</v>
      </c>
      <c r="V32" s="65">
        <f>O32+'RD5'!V32</f>
        <v>1003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174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1034</v>
      </c>
      <c r="L33" s="66">
        <v>2</v>
      </c>
      <c r="M33" s="67">
        <v>6</v>
      </c>
      <c r="N33" s="55" t="s">
        <v>59</v>
      </c>
      <c r="O33" s="64">
        <v>159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W</v>
      </c>
      <c r="R33" s="65">
        <f>IF(Q33="w",'RD5'!R33+1,'RD5'!R33)</f>
        <v>2</v>
      </c>
      <c r="S33" s="65">
        <f>IF(Q33="d",'RD5'!S33+1,'RD5'!S33)</f>
        <v>1</v>
      </c>
      <c r="T33" s="65">
        <f>IF(OR(Q33="l","ncr"),'RD5'!T33+1,'RD5'!T33)</f>
        <v>3</v>
      </c>
      <c r="U33" s="65">
        <f>IF(Q33="w",'RD5'!U33+2,IF(Q33="d",'RD5'!U33+1,'RD5'!U33))</f>
        <v>5</v>
      </c>
      <c r="V33" s="65">
        <f>O33+'RD5'!V33</f>
        <v>999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181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>IF(F35="w",'RD5'!G35+1,'RD5'!G35)</f>
        <v>4</v>
      </c>
      <c r="H35" s="65">
        <f>IF(F35="d",'RD5'!H35+1,'RD5'!H35)</f>
        <v>0</v>
      </c>
      <c r="I35" s="65">
        <f>IF(OR(F35="l","ncr"),'RD5'!I35+1,'RD5'!I35)</f>
        <v>2</v>
      </c>
      <c r="J35" s="65">
        <f>IF(F35="w",'RD5'!J35+2,IF(F35="d",'RD5'!J35+1,'RD5'!J35))</f>
        <v>8</v>
      </c>
      <c r="K35" s="65">
        <f>D35+'RD5'!K35</f>
        <v>1006</v>
      </c>
      <c r="L35" s="66">
        <v>2</v>
      </c>
      <c r="M35" s="67">
        <v>1</v>
      </c>
      <c r="N35" s="55" t="s">
        <v>63</v>
      </c>
      <c r="O35" s="64">
        <v>175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1</v>
      </c>
      <c r="T35" s="65">
        <f>IF(OR(Q35="l","ncr"),'RD5'!T35+1,'RD5'!T35)</f>
        <v>1</v>
      </c>
      <c r="U35" s="65">
        <f>IF(Q35="w",'RD5'!U35+2,IF(Q35="d",'RD5'!U35+1,'RD5'!U35))</f>
        <v>9</v>
      </c>
      <c r="V35" s="65">
        <f>O35+'RD5'!V35</f>
        <v>943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179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159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958</v>
      </c>
      <c r="L36" s="66">
        <v>3</v>
      </c>
      <c r="M36" s="67">
        <v>2</v>
      </c>
      <c r="N36" s="55" t="s">
        <v>66</v>
      </c>
      <c r="O36" s="64">
        <v>154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3</v>
      </c>
      <c r="S36" s="65">
        <f>IF(Q36="d",'RD5'!S36+1,'RD5'!S36)</f>
        <v>1</v>
      </c>
      <c r="T36" s="65">
        <f>IF(OR(Q36="l","ncr"),'RD5'!T36+1,'RD5'!T36)</f>
        <v>2</v>
      </c>
      <c r="U36" s="65">
        <f>IF(Q36="w",'RD5'!U36+2,IF(Q36="d",'RD5'!U36+1,'RD5'!U36))</f>
        <v>7</v>
      </c>
      <c r="V36" s="65">
        <f>O36+'RD5'!V36</f>
        <v>966</v>
      </c>
      <c r="W36" s="66">
        <v>4</v>
      </c>
      <c r="X36" s="1"/>
      <c r="Y36" s="1"/>
      <c r="Z36" s="1"/>
      <c r="AA36" s="34"/>
      <c r="AB36" s="38"/>
      <c r="AC36" s="143">
        <f>SUM(AC33:AC35)</f>
        <v>360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150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>IF(F37="w",'RD5'!G37+1,'RD5'!G37)</f>
        <v>0</v>
      </c>
      <c r="H37" s="65">
        <f>IF(F37="d",'RD5'!H37+1,'RD5'!H37)</f>
        <v>0</v>
      </c>
      <c r="I37" s="65">
        <f>IF(OR(F37="l","ncr"),'RD5'!I37+1,'RD5'!I37)</f>
        <v>6</v>
      </c>
      <c r="J37" s="65">
        <f>IF(F37="w",'RD5'!J37+2,IF(F37="d",'RD5'!J37+1,'RD5'!J37))</f>
        <v>0</v>
      </c>
      <c r="K37" s="65">
        <f>D37+'RD5'!K37</f>
        <v>897</v>
      </c>
      <c r="L37" s="66">
        <v>6</v>
      </c>
      <c r="M37" s="67">
        <v>3</v>
      </c>
      <c r="N37" s="55" t="s">
        <v>67</v>
      </c>
      <c r="O37" s="64">
        <v>142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4</v>
      </c>
      <c r="S37" s="65">
        <f>IF(Q37="d",'RD5'!S37+1,'RD5'!S37)</f>
        <v>0</v>
      </c>
      <c r="T37" s="65">
        <f>IF(OR(Q37="l","ncr"),'RD5'!T37+1,'RD5'!T37)</f>
        <v>2</v>
      </c>
      <c r="U37" s="65">
        <f>IF(Q37="w",'RD5'!U37+2,IF(Q37="d",'RD5'!U37+1,'RD5'!U37))</f>
        <v>8</v>
      </c>
      <c r="V37" s="65">
        <f>O37+'RD5'!V37</f>
        <v>901</v>
      </c>
      <c r="W37" s="66">
        <v>3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3</v>
      </c>
      <c r="H38" s="65">
        <f>IF(F38="d",'RD5'!H38+1,'RD5'!H38)</f>
        <v>0</v>
      </c>
      <c r="I38" s="65">
        <f>IF(OR(F38="l","ncr"),'RD5'!I38+1,'RD5'!I38)</f>
        <v>3</v>
      </c>
      <c r="J38" s="65">
        <f>IF(F38="w",'RD5'!J38+2,IF(F38="d",'RD5'!J38+1,'RD5'!J38))</f>
        <v>6</v>
      </c>
      <c r="K38" s="65">
        <f>D38+'RD5'!K38</f>
        <v>966</v>
      </c>
      <c r="L38" s="66">
        <v>4</v>
      </c>
      <c r="M38" s="67">
        <v>4</v>
      </c>
      <c r="N38" s="55" t="s">
        <v>70</v>
      </c>
      <c r="O38" s="64">
        <v>87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1</v>
      </c>
      <c r="S38" s="65">
        <f>IF(Q38="d",'RD5'!S38+1,'RD5'!S38)</f>
        <v>0</v>
      </c>
      <c r="T38" s="65">
        <f>IF(OR(Q38="l","ncr"),'RD5'!T38+1,'RD5'!T38)</f>
        <v>5</v>
      </c>
      <c r="U38" s="65">
        <f>IF(Q38="w",'RD5'!U38+2,IF(Q38="d",'RD5'!U38+1,'RD5'!U38))</f>
        <v>2</v>
      </c>
      <c r="V38" s="65">
        <f>O38+'RD5'!V38</f>
        <v>631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153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2</v>
      </c>
      <c r="H39" s="65">
        <f>IF(F39="d",'RD5'!H39+1,'RD5'!H39)</f>
        <v>0</v>
      </c>
      <c r="I39" s="65">
        <f>IF(OR(F39="l","ncr"),'RD5'!I39+1,'RD5'!I39)</f>
        <v>4</v>
      </c>
      <c r="J39" s="65">
        <f>IF(F39="w",'RD5'!J39+2,IF(F39="d",'RD5'!J39+1,'RD5'!J39))</f>
        <v>4</v>
      </c>
      <c r="K39" s="65">
        <f>D39+'RD5'!K39</f>
        <v>962</v>
      </c>
      <c r="L39" s="66">
        <v>5</v>
      </c>
      <c r="M39" s="67">
        <v>5</v>
      </c>
      <c r="N39" s="55" t="s">
        <v>72</v>
      </c>
      <c r="O39" s="64">
        <v>154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5</v>
      </c>
      <c r="S39" s="65">
        <f>IF(Q39="d",'RD5'!S39+1,'RD5'!S39)</f>
        <v>0</v>
      </c>
      <c r="T39" s="65">
        <f>IF(OR(Q39="l","ncr"),'RD5'!T39+1,'RD5'!T39)</f>
        <v>1</v>
      </c>
      <c r="U39" s="65">
        <f>IF(Q39="w",'RD5'!U39+2,IF(Q39="d",'RD5'!U39+1,'RD5'!U39))</f>
        <v>10</v>
      </c>
      <c r="V39" s="65">
        <f>O39+'RD5'!V39</f>
        <v>909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179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>IF(F40="w",'RD5'!G40+1,'RD5'!G40)</f>
        <v>5</v>
      </c>
      <c r="H40" s="72">
        <f>IF(F40="d",'RD5'!H40+1,'RD5'!H40)</f>
        <v>0</v>
      </c>
      <c r="I40" s="72">
        <f>IF(OR(F40="l","ncr"),'RD5'!I40+1,'RD5'!I40)</f>
        <v>1</v>
      </c>
      <c r="J40" s="72">
        <f>IF(F40="w",'RD5'!J40+2,IF(F40="d",'RD5'!J40+1,'RD5'!J40))</f>
        <v>10</v>
      </c>
      <c r="K40" s="72">
        <f>D40+'RD5'!K40</f>
        <v>1057</v>
      </c>
      <c r="L40" s="73">
        <v>1</v>
      </c>
      <c r="M40" s="74">
        <v>6</v>
      </c>
      <c r="N40" s="111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153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491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2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>IF(F46="w",'RD5'!G46+1,'RD5'!G46)</f>
        <v>3</v>
      </c>
      <c r="H46" s="65">
        <f>IF(F46="d",'RD5'!H46+1,'RD5'!H46)</f>
        <v>0</v>
      </c>
      <c r="I46" s="65">
        <f>IF(OR(F46="l","ncr"),'RD5'!I46+1,'RD5'!I46)</f>
        <v>3</v>
      </c>
      <c r="J46" s="65">
        <f>IF(F46="w",'RD5'!J46+2,IF(F46="d",'RD5'!J46+1,'RD5'!J46))</f>
        <v>6</v>
      </c>
      <c r="K46" s="65">
        <f>D46+'RD5'!K46</f>
        <v>455</v>
      </c>
      <c r="L46" s="66">
        <v>5</v>
      </c>
      <c r="M46" s="67">
        <v>1</v>
      </c>
      <c r="O46" s="127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892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44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L</v>
      </c>
      <c r="G48" s="65">
        <f>IF(F48="w",'RD5'!G48+1,'RD5'!G48)</f>
        <v>3</v>
      </c>
      <c r="H48" s="65">
        <f>IF(F48="d",'RD5'!H48+1,'RD5'!H48)</f>
        <v>0</v>
      </c>
      <c r="I48" s="65">
        <f>IF(OR(F48="l","ncr"),'RD5'!I48+1,'RD5'!I48)</f>
        <v>3</v>
      </c>
      <c r="J48" s="65">
        <f>IF(F48="w",'RD5'!J48+2,IF(F48="d",'RD5'!J48+1,'RD5'!J48))</f>
        <v>6</v>
      </c>
      <c r="K48" s="65">
        <f>D48+'RD5'!K48</f>
        <v>875</v>
      </c>
      <c r="L48" s="66">
        <v>3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>IF(F49="w",'RD5'!G49+1,'RD5'!G49)</f>
        <v>0</v>
      </c>
      <c r="H49" s="65">
        <f>IF(F49="d",'RD5'!H49+1,'RD5'!H49)</f>
        <v>0</v>
      </c>
      <c r="I49" s="65">
        <f>IF(OR(F49="l","ncr"),'RD5'!I49+1,'RD5'!I49)</f>
        <v>6</v>
      </c>
      <c r="J49" s="65">
        <f>IF(F49="w",'RD5'!J49+2,IF(F49="d",'RD5'!J49+1,'RD5'!J49))</f>
        <v>0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>IF(F50="w",'RD5'!G50+1,'RD5'!G50)</f>
        <v>6</v>
      </c>
      <c r="H50" s="65">
        <f>IF(F50="d",'RD5'!H50+1,'RD5'!H50)</f>
        <v>0</v>
      </c>
      <c r="I50" s="65">
        <f>IF(OR(F50="l","ncr"),'RD5'!I50+1,'RD5'!I50)</f>
        <v>0</v>
      </c>
      <c r="J50" s="65">
        <f>IF(F50="w",'RD5'!J50+2,IF(F50="d",'RD5'!J50+1,'RD5'!J50))</f>
        <v>12</v>
      </c>
      <c r="K50" s="65">
        <f>D50+'RD5'!K50</f>
        <v>926</v>
      </c>
      <c r="L50" s="66">
        <v>1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W</v>
      </c>
      <c r="G51" s="65">
        <f>IF(F51="w",'RD5'!G51+1,'RD5'!G51)</f>
        <v>3</v>
      </c>
      <c r="H51" s="65">
        <f>IF(F51="d",'RD5'!H51+1,'RD5'!H51)</f>
        <v>0</v>
      </c>
      <c r="I51" s="65">
        <f>IF(OR(F51="l","ncr"),'RD5'!I51+1,'RD5'!I51)</f>
        <v>3</v>
      </c>
      <c r="J51" s="65">
        <f>IF(F51="w",'RD5'!J51+2,IF(F51="d",'RD5'!J51+1,'RD5'!J51))</f>
        <v>6</v>
      </c>
      <c r="K51" s="65">
        <f>D51+'RD5'!K51</f>
        <v>838</v>
      </c>
      <c r="L51" s="66">
        <v>4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4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44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44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44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27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3</v>
      </c>
      <c r="F58" s="124" t="str">
        <f>IF(AND(D55="NCR",D58="NCR"),"V",IF(AND(D55="NCR",D58="BYE"),"V",IF(AND(D55="BYE",D58="NCR"),"V",IF(AND(D55="BYE",D58="BYE"),"V",IF(D58&gt;D55,"W",IF(D58&lt;D55,"L","D"))))))</f>
        <v>D</v>
      </c>
      <c r="G58" s="124">
        <f>IF(F58="w",'RD5'!G58+1,'RD5'!G58)</f>
        <v>0</v>
      </c>
      <c r="H58" s="124">
        <f>IF(F58="d",'RD5'!H58+1,'RD5'!H58)</f>
        <v>6</v>
      </c>
      <c r="I58" s="124">
        <f>IF(OR(F58="l","ncr"),'RD5'!I58+1,'RD5'!I58)</f>
        <v>0</v>
      </c>
      <c r="J58" s="124">
        <f>IF(F58="w",'RD5'!J58+2,IF(F58="d",'RD5'!J58+1,'RD5'!J58))</f>
        <v>6</v>
      </c>
      <c r="K58" s="124">
        <f>D58+'RD5'!K58</f>
        <v>0</v>
      </c>
      <c r="L58" s="125">
        <v>3</v>
      </c>
      <c r="M58" s="122">
        <v>6</v>
      </c>
      <c r="N58" s="138" t="s">
        <v>62</v>
      </c>
      <c r="O58" s="123" t="s">
        <v>62</v>
      </c>
      <c r="P58" s="124">
        <v>3</v>
      </c>
      <c r="Q58" s="124" t="str">
        <f>IF(AND(O55="NCR",O58="NCR"),"V",IF(AND(O55="NCR",O58="BYE"),"V",IF(AND(O55="BYE",O58="NCR"),"V",IF(AND(O55="BYE",O58="BYE"),"V",IF(O58&gt;O55,"W",IF(O58&lt;O55,"L","D"))))))</f>
        <v>D</v>
      </c>
      <c r="R58" s="124">
        <f>IF(Q58="w",'RD5'!R58+1,'RD5'!R58)</f>
        <v>0</v>
      </c>
      <c r="S58" s="124">
        <f>IF(Q58="d",'RD5'!S58+1,'RD5'!S58)</f>
        <v>2</v>
      </c>
      <c r="T58" s="124">
        <f>IF(OR(Q58="l","ncr"),'RD5'!T58+1,'RD5'!T58)</f>
        <v>4</v>
      </c>
      <c r="U58" s="124">
        <f>IF(Q58="w",'RD5'!U58+2,IF(Q58="d",'RD5'!U58+1,'RD5'!U58))</f>
        <v>2</v>
      </c>
      <c r="V58" s="124">
        <f>O58+'RD5'!V58</f>
        <v>445</v>
      </c>
      <c r="W58" s="125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F60" s="67" t="s">
        <v>155</v>
      </c>
      <c r="G60" s="67"/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107</v>
      </c>
      <c r="G61" s="67"/>
      <c r="H61" s="67"/>
      <c r="I61" s="67"/>
      <c r="J61" s="67"/>
      <c r="K61" s="67"/>
      <c r="L61" s="94"/>
      <c r="M61" s="67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 t="s">
        <v>156</v>
      </c>
      <c r="G62" s="75"/>
      <c r="H62" s="75"/>
      <c r="I62" s="75"/>
      <c r="J62" s="75"/>
      <c r="K62" s="75"/>
      <c r="L62" s="93"/>
      <c r="M62" s="75"/>
      <c r="N62" s="75"/>
      <c r="O62" s="93"/>
      <c r="P62" s="75"/>
      <c r="Q62" s="75"/>
      <c r="R62" s="75"/>
      <c r="S62" s="75"/>
      <c r="T62" s="75"/>
      <c r="U62" s="75"/>
      <c r="V62" s="75"/>
      <c r="W62" s="93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157</v>
      </c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153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124</v>
      </c>
      <c r="L67" s="95"/>
      <c r="M67" s="67"/>
      <c r="N67" s="55"/>
      <c r="O67" s="95"/>
      <c r="P67" s="55"/>
      <c r="Q67" s="55"/>
      <c r="R67" s="55"/>
      <c r="S67" s="55"/>
      <c r="T67" s="55"/>
      <c r="U67" s="55"/>
      <c r="V67" s="55"/>
      <c r="W67" s="9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93"/>
      <c r="P68" s="75"/>
      <c r="Q68" s="75"/>
      <c r="R68" s="75"/>
      <c r="S68" s="75"/>
      <c r="T68" s="75"/>
      <c r="U68" s="75"/>
      <c r="V68" s="75"/>
      <c r="W68" s="93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2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558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>IF(F70="w",'RD5'!G70+1,'RD5'!G70)</f>
        <v>5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10</v>
      </c>
      <c r="K70" s="65">
        <f>D70+'RD5'!K70</f>
        <v>3339</v>
      </c>
      <c r="L70" s="66">
        <v>1</v>
      </c>
      <c r="M70" s="63">
        <v>1</v>
      </c>
      <c r="N70" t="s">
        <v>46</v>
      </c>
      <c r="O70" s="120">
        <v>516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6</v>
      </c>
      <c r="S70" s="65">
        <f>IF(Q70="d",'RD5'!S70+1,'RD5'!S70)</f>
        <v>0</v>
      </c>
      <c r="T70" s="65">
        <f>IF(OR(Q70="l","ncr"),'RD5'!T70+1,'RD5'!T70)</f>
        <v>0</v>
      </c>
      <c r="U70" s="65">
        <f>IF(Q70="w",'RD5'!U70+2,IF(Q70="d",'RD5'!U70+1,'RD5'!U70))</f>
        <v>12</v>
      </c>
      <c r="V70" s="65">
        <f>O70+'RD5'!V70</f>
        <v>3132</v>
      </c>
      <c r="W70" s="66">
        <v>1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548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3</v>
      </c>
      <c r="J71" s="65">
        <f>IF(F71="w",'RD5'!J71+2,IF(F71="d",'RD5'!J71+1,'RD5'!J71))</f>
        <v>6</v>
      </c>
      <c r="K71" s="65">
        <f>D71+'RD5'!K71</f>
        <v>3247</v>
      </c>
      <c r="L71" s="66">
        <v>2</v>
      </c>
      <c r="M71" s="63">
        <v>2</v>
      </c>
      <c r="N71" t="s">
        <v>57</v>
      </c>
      <c r="O71" s="120">
        <f>SUM(AC36)</f>
        <v>360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2831</v>
      </c>
      <c r="W71" s="66">
        <v>3</v>
      </c>
      <c r="X71" s="1"/>
      <c r="Y71" s="1"/>
      <c r="Z71" s="39" t="s">
        <v>79</v>
      </c>
      <c r="AA71" s="144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6</v>
      </c>
      <c r="F72" s="65" t="s">
        <v>10</v>
      </c>
      <c r="G72" s="65">
        <f>IF(F72="w",'RD5'!G72+1,'RD5'!G72)</f>
        <v>0</v>
      </c>
      <c r="H72" s="65">
        <f>IF(F72="d",'RD5'!H72+1,'RD5'!H72)</f>
        <v>1</v>
      </c>
      <c r="I72" s="65">
        <f>IF(OR(F72="l","ncr"),'RD5'!I72+1,'RD5'!I72)</f>
        <v>5</v>
      </c>
      <c r="J72" s="65">
        <f>IF(F72="w",'RD5'!J72+2,IF(F72="d",'RD5'!J72+1,'RD5'!J72))</f>
        <v>1</v>
      </c>
      <c r="K72" s="65">
        <f>D72+'RD5'!K72</f>
        <v>0</v>
      </c>
      <c r="L72" s="66">
        <v>5</v>
      </c>
      <c r="M72" s="63">
        <v>3</v>
      </c>
      <c r="N72" t="s">
        <v>99</v>
      </c>
      <c r="O72" s="120" t="s">
        <v>62</v>
      </c>
      <c r="P72" s="65">
        <v>6</v>
      </c>
      <c r="Q72" s="65" t="s">
        <v>10</v>
      </c>
      <c r="R72" s="65">
        <f>IF(Q72="w",'RD5'!R72+1,'RD5'!R72)</f>
        <v>0</v>
      </c>
      <c r="S72" s="65">
        <f>IF(Q72="d",'RD5'!S72+1,'RD5'!S72)</f>
        <v>1</v>
      </c>
      <c r="T72" s="65">
        <f>IF(OR(Q72="l","ncr"),'RD5'!T72+1,'RD5'!T72)</f>
        <v>5</v>
      </c>
      <c r="U72" s="65">
        <f>IF(Q72="w",'RD5'!U72+2,IF(Q72="d",'RD5'!U72+1,'RD5'!U72))</f>
        <v>1</v>
      </c>
      <c r="V72" s="65">
        <f>O72+'RD5'!V72</f>
        <v>0</v>
      </c>
      <c r="W72" s="66">
        <v>5</v>
      </c>
      <c r="X72" s="1"/>
      <c r="Y72" s="1"/>
      <c r="Z72" s="34" t="s">
        <v>24</v>
      </c>
      <c r="AA72" s="144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522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3</v>
      </c>
      <c r="H73" s="65">
        <f>IF(F73="d",'RD5'!H73+1,'RD5'!H73)</f>
        <v>0</v>
      </c>
      <c r="I73" s="65">
        <f>IF(OR(F73="l","ncr"),'RD5'!I73+1,'RD5'!I73)</f>
        <v>3</v>
      </c>
      <c r="J73" s="65">
        <f>IF(F73="w",'RD5'!J73+2,IF(F73="d",'RD5'!J73+1,'RD5'!J73))</f>
        <v>6</v>
      </c>
      <c r="K73" s="65">
        <f>D73+'RD5'!K73</f>
        <v>3162</v>
      </c>
      <c r="L73" s="66">
        <v>3</v>
      </c>
      <c r="M73" s="63">
        <v>4</v>
      </c>
      <c r="N73" t="s">
        <v>68</v>
      </c>
      <c r="O73" s="120">
        <v>491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4</v>
      </c>
      <c r="S73" s="65">
        <f>IF(Q73="d",'RD5'!S73+1,'RD5'!S73)</f>
        <v>0</v>
      </c>
      <c r="T73" s="65">
        <f>IF(OR(Q73="l","ncr"),'RD5'!T73+1,'RD5'!T73)</f>
        <v>2</v>
      </c>
      <c r="U73" s="65">
        <f>IF(Q73="w",'RD5'!U73+2,IF(Q73="d",'RD5'!U73+1,'RD5'!U73))</f>
        <v>8</v>
      </c>
      <c r="V73" s="65">
        <f>O73+'RD5'!V73</f>
        <v>2947</v>
      </c>
      <c r="W73" s="66">
        <v>2</v>
      </c>
      <c r="X73" s="1"/>
      <c r="Y73" s="1"/>
      <c r="Z73" s="39" t="s">
        <v>34</v>
      </c>
      <c r="AA73" s="145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1</v>
      </c>
      <c r="I74" s="65">
        <f>IF(OR(F74="l","ncr"),'RD5'!I74+1,'RD5'!I74)</f>
        <v>5</v>
      </c>
      <c r="J74" s="65">
        <f>IF(F74="w",'RD5'!J74+2,IF(F74="d",'RD5'!J74+1,'RD5'!J74))</f>
        <v>1</v>
      </c>
      <c r="K74" s="65">
        <f>D74+'RD5'!K74</f>
        <v>0</v>
      </c>
      <c r="L74" s="66">
        <v>6</v>
      </c>
      <c r="M74" s="63">
        <v>5</v>
      </c>
      <c r="N74" t="s">
        <v>100</v>
      </c>
      <c r="O74" s="120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f>IF(Q74="d",'RD5'!S74+1,'RD5'!S74)</f>
        <v>1</v>
      </c>
      <c r="T74" s="65">
        <f>IF(OR(Q74="l","ncr"),'RD5'!T74+1,'RD5'!T74)</f>
        <v>5</v>
      </c>
      <c r="U74" s="65">
        <f>IF(Q74="w",'RD5'!U74+2,IF(Q74="d",'RD5'!U74+1,'RD5'!U74))</f>
        <v>1</v>
      </c>
      <c r="V74" s="65">
        <f>O74+'RD5'!V74</f>
        <v>0</v>
      </c>
      <c r="W74" s="66">
        <v>6</v>
      </c>
      <c r="X74" s="1"/>
      <c r="Y74" s="1"/>
      <c r="Z74" s="34"/>
      <c r="AA74" s="144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1" t="s">
        <v>62</v>
      </c>
      <c r="E75" s="72">
        <v>3</v>
      </c>
      <c r="F75" s="72" t="s">
        <v>10</v>
      </c>
      <c r="G75" s="72">
        <f>IF(F75="w",'RD5'!G75+1,'RD5'!G75)</f>
        <v>3</v>
      </c>
      <c r="H75" s="72">
        <f>IF(F75="d",'RD5'!H75+1,'RD5'!H75)</f>
        <v>0</v>
      </c>
      <c r="I75" s="72">
        <f>IF(OR(F75="l","ncr"),'RD5'!I75+1,'RD5'!I75)</f>
        <v>3</v>
      </c>
      <c r="J75" s="72">
        <f>IF(F75="w",'RD5'!J75+2,IF(F75="d",'RD5'!J75+1,'RD5'!J75))</f>
        <v>6</v>
      </c>
      <c r="K75" s="72">
        <f>D75+'RD5'!K75</f>
        <v>1651.3</v>
      </c>
      <c r="L75" s="73">
        <v>4</v>
      </c>
      <c r="M75" s="70">
        <v>6</v>
      </c>
      <c r="N75" t="s">
        <v>101</v>
      </c>
      <c r="O75" s="121" t="s">
        <v>62</v>
      </c>
      <c r="P75" s="72">
        <v>3</v>
      </c>
      <c r="Q75" s="72" t="s">
        <v>10</v>
      </c>
      <c r="R75" s="72">
        <f>IF(Q75="w",'RD5'!R75+1,'RD5'!R75)</f>
        <v>2</v>
      </c>
      <c r="S75" s="72">
        <f>IF(Q75="d",'RD5'!S75+1,'RD5'!S75)</f>
        <v>0</v>
      </c>
      <c r="T75" s="72">
        <f>IF(OR(Q75="l","ncr"),'RD5'!T75+1,'RD5'!T75)</f>
        <v>4</v>
      </c>
      <c r="U75" s="72">
        <f>IF(Q75="w",'RD5'!U75+2,IF(Q75="d",'RD5'!U75+1,'RD5'!U75))</f>
        <v>4</v>
      </c>
      <c r="V75" s="72">
        <f>O75+'RD5'!V75</f>
        <v>1538.1</v>
      </c>
      <c r="W75" s="73">
        <v>4</v>
      </c>
      <c r="X75" s="1"/>
      <c r="Y75" s="1"/>
      <c r="Z75" s="34"/>
      <c r="AA75" s="144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88"/>
      <c r="N76" s="91" t="s">
        <v>62</v>
      </c>
      <c r="O76" s="88"/>
      <c r="P76" s="86"/>
      <c r="Q76" s="86"/>
      <c r="R76" s="86"/>
      <c r="S76" s="86"/>
      <c r="T76" s="86"/>
      <c r="U76" s="86"/>
      <c r="V76" s="86"/>
      <c r="W76" s="87"/>
      <c r="X76" s="1"/>
      <c r="Y76" s="1"/>
      <c r="Z76" s="34" t="s">
        <v>46</v>
      </c>
      <c r="AA76" s="144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0">
        <v>1</v>
      </c>
      <c r="C77" s="81" t="s">
        <v>62</v>
      </c>
      <c r="D77" s="90" t="s">
        <v>62</v>
      </c>
      <c r="E77" s="83">
        <v>2</v>
      </c>
      <c r="F77" s="83" t="s">
        <v>8</v>
      </c>
      <c r="G77" s="83">
        <v>5</v>
      </c>
      <c r="H77" s="83">
        <v>0</v>
      </c>
      <c r="I77" s="83">
        <v>1</v>
      </c>
      <c r="J77" s="83">
        <v>10</v>
      </c>
      <c r="K77" s="83">
        <f>D77+'RD5'!K77</f>
        <v>0</v>
      </c>
      <c r="L77" s="84">
        <v>2</v>
      </c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1"/>
      <c r="Y77" s="1"/>
      <c r="Z77" s="34" t="s">
        <v>57</v>
      </c>
      <c r="AA77" s="144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0">
        <v>2</v>
      </c>
      <c r="C78" s="81" t="s">
        <v>62</v>
      </c>
      <c r="D78" s="90" t="s">
        <v>62</v>
      </c>
      <c r="E78" s="83">
        <v>1</v>
      </c>
      <c r="F78" s="83" t="s">
        <v>10</v>
      </c>
      <c r="G78" s="83">
        <v>2</v>
      </c>
      <c r="H78" s="83">
        <v>0</v>
      </c>
      <c r="I78" s="83">
        <v>4</v>
      </c>
      <c r="J78" s="83">
        <v>4</v>
      </c>
      <c r="K78" s="83">
        <f>D78+'RD5'!K78</f>
        <v>0</v>
      </c>
      <c r="L78" s="84">
        <v>4</v>
      </c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1"/>
      <c r="Y78" s="1"/>
      <c r="Z78" s="39" t="s">
        <v>68</v>
      </c>
      <c r="AA78" s="144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0">
        <v>3</v>
      </c>
      <c r="C79" s="81" t="s">
        <v>62</v>
      </c>
      <c r="D79" s="90" t="s">
        <v>62</v>
      </c>
      <c r="E79" s="83">
        <v>6</v>
      </c>
      <c r="F79" s="83" t="s">
        <v>8</v>
      </c>
      <c r="G79" s="83">
        <v>6</v>
      </c>
      <c r="H79" s="83">
        <v>0</v>
      </c>
      <c r="I79" s="83">
        <v>0</v>
      </c>
      <c r="J79" s="83">
        <v>12</v>
      </c>
      <c r="K79" s="83">
        <f>D79+'RD5'!K79</f>
        <v>0</v>
      </c>
      <c r="L79" s="84">
        <v>1</v>
      </c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0">
        <v>4</v>
      </c>
      <c r="C80" s="81" t="s">
        <v>62</v>
      </c>
      <c r="D80" s="90" t="s">
        <v>62</v>
      </c>
      <c r="E80" s="83">
        <v>5</v>
      </c>
      <c r="F80" s="83" t="s">
        <v>8</v>
      </c>
      <c r="G80" s="83">
        <v>3</v>
      </c>
      <c r="H80" s="83">
        <v>0</v>
      </c>
      <c r="I80" s="83">
        <v>3</v>
      </c>
      <c r="J80" s="83">
        <v>6</v>
      </c>
      <c r="K80" s="83">
        <f>D80+'RD5'!K80</f>
        <v>0</v>
      </c>
      <c r="L80" s="84">
        <v>3</v>
      </c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0">
        <v>5</v>
      </c>
      <c r="C81" s="81" t="s">
        <v>62</v>
      </c>
      <c r="D81" s="90" t="s">
        <v>62</v>
      </c>
      <c r="E81" s="83">
        <v>4</v>
      </c>
      <c r="F81" s="83" t="s">
        <v>10</v>
      </c>
      <c r="G81" s="83">
        <v>2</v>
      </c>
      <c r="H81" s="83">
        <v>0</v>
      </c>
      <c r="I81" s="83">
        <v>4</v>
      </c>
      <c r="J81" s="83">
        <v>4</v>
      </c>
      <c r="K81" s="83">
        <f>D81+'RD5'!K81</f>
        <v>0</v>
      </c>
      <c r="L81" s="84">
        <v>5</v>
      </c>
      <c r="M81" s="8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2">
        <v>6</v>
      </c>
      <c r="C82" s="92" t="s">
        <v>62</v>
      </c>
      <c r="D82" s="103" t="s">
        <v>62</v>
      </c>
      <c r="E82" s="100">
        <v>3</v>
      </c>
      <c r="F82" s="100" t="s">
        <v>10</v>
      </c>
      <c r="G82" s="100">
        <v>0</v>
      </c>
      <c r="H82" s="100">
        <v>0</v>
      </c>
      <c r="I82" s="100">
        <v>6</v>
      </c>
      <c r="J82" s="100">
        <v>0</v>
      </c>
      <c r="K82" s="100">
        <f>D82+'RD5'!K82</f>
        <v>0</v>
      </c>
      <c r="L82" s="101">
        <v>6</v>
      </c>
      <c r="M82" s="80"/>
      <c r="N82" s="81"/>
      <c r="O82" s="82"/>
      <c r="P82" s="83"/>
      <c r="Q82" s="83"/>
      <c r="R82" s="83"/>
      <c r="S82" s="83"/>
      <c r="T82" s="83"/>
      <c r="U82" s="83"/>
      <c r="V82" s="83"/>
      <c r="W82" s="84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1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defaultGridColor="0" topLeftCell="A61" colorId="22" zoomScale="87" workbookViewId="0">
      <selection activeCell="L36" sqref="L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3</v>
      </c>
      <c r="H14" s="65">
        <f>IF(F14="d",'RD6'!H14+1,'RD6'!H14)</f>
        <v>0</v>
      </c>
      <c r="I14" s="65">
        <f>IF(OR(F14="l","ncr"),'RD6'!I14+1,'RD6'!I14)</f>
        <v>4</v>
      </c>
      <c r="J14" s="65">
        <f>IF(F14="w",'RD6'!J14+2,IF(F14="d",'RD6'!J14+1,'RD6'!J14))</f>
        <v>6</v>
      </c>
      <c r="K14" s="65">
        <f>D14+'RD6'!K14</f>
        <v>1314</v>
      </c>
      <c r="L14" s="66">
        <v>3</v>
      </c>
      <c r="M14" s="67">
        <v>1</v>
      </c>
      <c r="N14" t="s">
        <v>15</v>
      </c>
      <c r="O14" s="64">
        <v>185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IF(Q14="w",'RD6'!R14+1,'RD6'!R14)</f>
        <v>6</v>
      </c>
      <c r="S14" s="65">
        <f>IF(Q14="d",'RD6'!S14+1,'RD6'!S14)</f>
        <v>0</v>
      </c>
      <c r="T14" s="65">
        <f>IF(OR(Q14="l","ncr"),'RD6'!T14+1,'RD6'!T14)</f>
        <v>1</v>
      </c>
      <c r="U14" s="65">
        <f>IF(Q14="w",'RD6'!U14+2,IF(Q14="d",'RD6'!U14+1,'RD6'!U14))</f>
        <v>12</v>
      </c>
      <c r="V14" s="65">
        <f>O14+'RD6'!V14</f>
        <v>1331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181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2</v>
      </c>
      <c r="H15" s="65">
        <f>IF(F15="d",'RD6'!H15+1,'RD6'!H15)</f>
        <v>0</v>
      </c>
      <c r="I15" s="65">
        <f>IF(OR(F15="l","ncr"),'RD6'!I15+1,'RD6'!I15)</f>
        <v>5</v>
      </c>
      <c r="J15" s="65">
        <f>IF(F15="w",'RD6'!J15+2,IF(F15="d",'RD6'!J15+1,'RD6'!J15))</f>
        <v>4</v>
      </c>
      <c r="K15" s="65">
        <f>D15+'RD6'!K15</f>
        <v>1309</v>
      </c>
      <c r="L15" s="66">
        <v>5</v>
      </c>
      <c r="M15" s="67">
        <v>2</v>
      </c>
      <c r="N15" t="s">
        <v>17</v>
      </c>
      <c r="O15" s="64">
        <v>181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IF(Q15="w",'RD6'!R15+1,'RD6'!R15)</f>
        <v>4</v>
      </c>
      <c r="S15" s="65">
        <f>IF(Q15="d",'RD6'!S15+1,'RD6'!S15)</f>
        <v>0</v>
      </c>
      <c r="T15" s="65">
        <f>IF(OR(Q15="l","ncr"),'RD6'!T15+1,'RD6'!T15)</f>
        <v>3</v>
      </c>
      <c r="U15" s="65">
        <f>IF(Q15="w",'RD6'!U15+2,IF(Q15="d",'RD6'!U15+1,'RD6'!U15))</f>
        <v>8</v>
      </c>
      <c r="V15" s="65">
        <f>O15+'RD6'!V15</f>
        <v>1284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3</v>
      </c>
      <c r="H16" s="65">
        <f>IF(F16="d",'RD6'!H16+1,'RD6'!H16)</f>
        <v>0</v>
      </c>
      <c r="I16" s="65">
        <f>IF(OR(F16="l","ncr"),'RD6'!I16+1,'RD6'!I16)</f>
        <v>4</v>
      </c>
      <c r="J16" s="65">
        <f>IF(F16="w",'RD6'!J16+2,IF(F16="d",'RD6'!J16+1,'RD6'!J16))</f>
        <v>6</v>
      </c>
      <c r="K16" s="65">
        <f>D16+'RD6'!K16</f>
        <v>1251</v>
      </c>
      <c r="L16" s="66">
        <v>4</v>
      </c>
      <c r="M16" s="67">
        <v>3</v>
      </c>
      <c r="N16" s="55" t="s">
        <v>21</v>
      </c>
      <c r="O16" s="64">
        <v>178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IF(Q16="w",'RD6'!R16+1,'RD6'!R16)</f>
        <v>1</v>
      </c>
      <c r="S16" s="65">
        <f>IF(Q16="d",'RD6'!S16+1,'RD6'!S16)</f>
        <v>0</v>
      </c>
      <c r="T16" s="65">
        <f>IF(OR(Q16="l","ncr"),'RD6'!T16+1,'RD6'!T16)</f>
        <v>6</v>
      </c>
      <c r="U16" s="65">
        <f>IF(Q16="w",'RD6'!U16+2,IF(Q16="d",'RD6'!U16+1,'RD6'!U16))</f>
        <v>2</v>
      </c>
      <c r="V16" s="65">
        <f>O16+'RD6'!V16</f>
        <v>1263</v>
      </c>
      <c r="W16" s="66">
        <v>5</v>
      </c>
      <c r="X16" s="1"/>
      <c r="Y16" s="1"/>
      <c r="Z16" s="1"/>
      <c r="AA16" s="34"/>
      <c r="AB16" s="38"/>
      <c r="AC16" s="143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195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4</v>
      </c>
      <c r="H17" s="65">
        <f>IF(F17="d",'RD6'!H17+1,'RD6'!H17)</f>
        <v>0</v>
      </c>
      <c r="I17" s="65">
        <f>IF(OR(F17="l","ncr"),'RD6'!I17+1,'RD6'!I17)</f>
        <v>3</v>
      </c>
      <c r="J17" s="65">
        <f>IF(F17="w",'RD6'!J17+2,IF(F17="d",'RD6'!J17+1,'RD6'!J17))</f>
        <v>8</v>
      </c>
      <c r="K17" s="65">
        <f>D17+'RD6'!K17</f>
        <v>1312</v>
      </c>
      <c r="L17" s="66">
        <v>2</v>
      </c>
      <c r="M17" s="67">
        <v>4</v>
      </c>
      <c r="N17" s="55" t="s">
        <v>23</v>
      </c>
      <c r="O17" s="64">
        <v>172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0</v>
      </c>
      <c r="S17" s="65">
        <f>IF(Q17="d",'RD6'!S17+1,'RD6'!S17)</f>
        <v>0</v>
      </c>
      <c r="T17" s="65">
        <f>IF(OR(Q17="l","ncr"),'RD6'!T17+1,'RD6'!T17)</f>
        <v>7</v>
      </c>
      <c r="U17" s="65">
        <f>IF(Q17="w",'RD6'!U17+2,IF(Q17="d",'RD6'!U17+1,'RD6'!U17))</f>
        <v>0</v>
      </c>
      <c r="V17" s="65">
        <f>O17+'RD6'!V17</f>
        <v>1254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190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7</v>
      </c>
      <c r="H18" s="65">
        <f>IF(F18="d",'RD6'!H18+1,'RD6'!H18)</f>
        <v>0</v>
      </c>
      <c r="I18" s="65">
        <f>IF(OR(F18="l","ncr"),'RD6'!I18+1,'RD6'!I18)</f>
        <v>0</v>
      </c>
      <c r="J18" s="65">
        <f>IF(F18="w",'RD6'!J18+2,IF(F18="d",'RD6'!J18+1,'RD6'!J18))</f>
        <v>14</v>
      </c>
      <c r="K18" s="65">
        <f>D18+'RD6'!K18</f>
        <v>1342</v>
      </c>
      <c r="L18" s="66">
        <v>1</v>
      </c>
      <c r="M18" s="67">
        <v>5</v>
      </c>
      <c r="N18" s="55" t="s">
        <v>26</v>
      </c>
      <c r="O18" s="64">
        <v>180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IF(Q18="w",'RD6'!R18+1,'RD6'!R18)</f>
        <v>3</v>
      </c>
      <c r="S18" s="65">
        <f>IF(Q18="d",'RD6'!S18+1,'RD6'!S18)</f>
        <v>0</v>
      </c>
      <c r="T18" s="65">
        <f>IF(OR(Q18="l","ncr"),'RD6'!T18+1,'RD6'!T18)</f>
        <v>4</v>
      </c>
      <c r="U18" s="65">
        <f>IF(Q18="w",'RD6'!U18+2,IF(Q18="d",'RD6'!U18+1,'RD6'!U18))</f>
        <v>6</v>
      </c>
      <c r="V18" s="65">
        <f>O18+'RD6'!V18</f>
        <v>1282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2</v>
      </c>
      <c r="H19" s="65">
        <f>IF(F19="d",'RD6'!H19+1,'RD6'!H19)</f>
        <v>0</v>
      </c>
      <c r="I19" s="65">
        <f>IF(OR(F19="l","ncr"),'RD6'!I19+1,'RD6'!I19)</f>
        <v>5</v>
      </c>
      <c r="J19" s="65">
        <f>IF(F19="w",'RD6'!J19+2,IF(F19="d",'RD6'!J19+1,'RD6'!J19))</f>
        <v>4</v>
      </c>
      <c r="K19" s="65">
        <f>D19+'RD6'!K19</f>
        <v>1304</v>
      </c>
      <c r="L19" s="66">
        <v>6</v>
      </c>
      <c r="M19" s="67">
        <v>6</v>
      </c>
      <c r="N19" s="55" t="s">
        <v>28</v>
      </c>
      <c r="O19" s="64">
        <v>183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7</v>
      </c>
      <c r="S19" s="65">
        <f>IF(Q19="d",'RD6'!S19+1,'RD6'!S19)</f>
        <v>0</v>
      </c>
      <c r="T19" s="65">
        <f>IF(OR(Q19="l","ncr"),'RD6'!T19+1,'RD6'!T19)</f>
        <v>0</v>
      </c>
      <c r="U19" s="65">
        <f>IF(Q19="w",'RD6'!U19+2,IF(Q19="d",'RD6'!U19+1,'RD6'!U19))</f>
        <v>14</v>
      </c>
      <c r="V19" s="65">
        <f>O19+'RD6'!V19</f>
        <v>1307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IF(F21="w",'RD6'!G21+1,'RD6'!G21)</f>
        <v>4</v>
      </c>
      <c r="H21" s="65">
        <f>IF(F21="d",'RD6'!H21+1,'RD6'!H21)</f>
        <v>0</v>
      </c>
      <c r="I21" s="65">
        <f>IF(OR(F21="l","ncr"),'RD6'!I21+1,'RD6'!I21)</f>
        <v>3</v>
      </c>
      <c r="J21" s="65">
        <f>IF(F21="w",'RD6'!J21+2,IF(F21="d",'RD6'!J21+1,'RD6'!J21))</f>
        <v>8</v>
      </c>
      <c r="K21" s="65">
        <f>D21+'RD6'!K21</f>
        <v>1270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IF(Q21="w",'RD6'!R21+1,'RD6'!R21)</f>
        <v>2</v>
      </c>
      <c r="S21" s="65">
        <f>IF(Q21="d",'RD6'!S21+1,'RD6'!S21)</f>
        <v>0</v>
      </c>
      <c r="T21" s="65">
        <f>IF(OR(Q21="l","ncr"),'RD6'!T21+1,'RD6'!T21)</f>
        <v>5</v>
      </c>
      <c r="U21" s="65">
        <f>IF(Q21="w",'RD6'!U21+2,IF(Q21="d",'RD6'!U21+1,'RD6'!U21))</f>
        <v>4</v>
      </c>
      <c r="V21" s="65">
        <f>O21+'RD6'!V21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549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IF(F22="w",'RD6'!G22+1,'RD6'!G22)</f>
        <v>4</v>
      </c>
      <c r="H22" s="65">
        <f>IF(F22="d",'RD6'!H22+1,'RD6'!H22)</f>
        <v>0</v>
      </c>
      <c r="I22" s="65">
        <f>IF(OR(F22="l","ncr"),'RD6'!I22+1,'RD6'!I22)</f>
        <v>3</v>
      </c>
      <c r="J22" s="65">
        <f>IF(F22="w",'RD6'!J22+2,IF(F22="d",'RD6'!J22+1,'RD6'!J22))</f>
        <v>8</v>
      </c>
      <c r="K22" s="65">
        <f>D22+'RD6'!K22</f>
        <v>1290</v>
      </c>
      <c r="L22" s="66">
        <v>3</v>
      </c>
      <c r="M22" s="67">
        <v>2</v>
      </c>
      <c r="N22" s="55" t="s">
        <v>31</v>
      </c>
      <c r="O22" s="64">
        <v>183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IF(Q22="w",'RD6'!R22+1,'RD6'!R22)</f>
        <v>6</v>
      </c>
      <c r="S22" s="65">
        <f>IF(Q22="d",'RD6'!S22+1,'RD6'!S22)</f>
        <v>1</v>
      </c>
      <c r="T22" s="65">
        <f>IF(OR(Q22="l","ncr"),'RD6'!T22+1,'RD6'!T22)</f>
        <v>0</v>
      </c>
      <c r="U22" s="65">
        <f>IF(Q22="w",'RD6'!U22+2,IF(Q22="d",'RD6'!U22+1,'RD6'!U22))</f>
        <v>13</v>
      </c>
      <c r="V22" s="65">
        <f>O22+'RD6'!V22</f>
        <v>1229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IF(F23="w",'RD6'!G23+1,'RD6'!G23)</f>
        <v>3</v>
      </c>
      <c r="H23" s="65">
        <f>IF(F23="d",'RD6'!H23+1,'RD6'!H23)</f>
        <v>0</v>
      </c>
      <c r="I23" s="65">
        <f>IF(OR(F23="l","ncr"),'RD6'!I23+1,'RD6'!I23)</f>
        <v>4</v>
      </c>
      <c r="J23" s="65">
        <f>IF(F23="w",'RD6'!J23+2,IF(F23="d",'RD6'!J23+1,'RD6'!J23))</f>
        <v>6</v>
      </c>
      <c r="K23" s="65">
        <f>D23+'RD6'!K23</f>
        <v>1254</v>
      </c>
      <c r="L23" s="66">
        <v>5</v>
      </c>
      <c r="M23" s="67">
        <v>3</v>
      </c>
      <c r="N23" s="55" t="s">
        <v>36</v>
      </c>
      <c r="O23" s="64">
        <v>161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IF(Q23="w",'RD6'!R23+1,'RD6'!R23)</f>
        <v>5</v>
      </c>
      <c r="S23" s="65">
        <f>IF(Q23="d",'RD6'!S23+1,'RD6'!S23)</f>
        <v>0</v>
      </c>
      <c r="T23" s="65">
        <f>IF(OR(Q23="l","ncr"),'RD6'!T23+1,'RD6'!T23)</f>
        <v>2</v>
      </c>
      <c r="U23" s="65">
        <f>IF(Q23="w",'RD6'!U23+2,IF(Q23="d",'RD6'!U23+1,'RD6'!U23))</f>
        <v>10</v>
      </c>
      <c r="V23" s="65">
        <f>O23+'RD6'!V23</f>
        <v>1180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4</v>
      </c>
      <c r="H24" s="65">
        <f>IF(F24="d",'RD6'!H24+1,'RD6'!H24)</f>
        <v>0</v>
      </c>
      <c r="I24" s="65">
        <f>IF(OR(F24="l","ncr"),'RD6'!I24+1,'RD6'!I24)</f>
        <v>3</v>
      </c>
      <c r="J24" s="65">
        <f>IF(F24="w",'RD6'!J24+2,IF(F24="d",'RD6'!J24+1,'RD6'!J24))</f>
        <v>8</v>
      </c>
      <c r="K24" s="65">
        <f>D24+'RD6'!K24</f>
        <v>1296</v>
      </c>
      <c r="L24" s="66">
        <v>2</v>
      </c>
      <c r="M24" s="67">
        <v>4</v>
      </c>
      <c r="N24" s="55" t="s">
        <v>38</v>
      </c>
      <c r="O24" s="64">
        <v>182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3</v>
      </c>
      <c r="S24" s="65">
        <f>IF(Q24="d",'RD6'!S24+1,'RD6'!S24)</f>
        <v>1</v>
      </c>
      <c r="T24" s="65">
        <f>IF(OR(Q24="l","ncr"),'RD6'!T24+1,'RD6'!T24)</f>
        <v>3</v>
      </c>
      <c r="U24" s="65">
        <f>IF(Q24="w",'RD6'!U24+2,IF(Q24="d",'RD6'!U24+1,'RD6'!U24))</f>
        <v>7</v>
      </c>
      <c r="V24" s="65">
        <f>O24+'RD6'!V24</f>
        <v>1207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188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IF(F25="w",'RD6'!G25+1,'RD6'!G25)</f>
        <v>6</v>
      </c>
      <c r="H25" s="65">
        <f>IF(F25="d",'RD6'!H25+1,'RD6'!H25)</f>
        <v>0</v>
      </c>
      <c r="I25" s="65">
        <f>IF(OR(F25="l","ncr"),'RD6'!I25+1,'RD6'!I25)</f>
        <v>1</v>
      </c>
      <c r="J25" s="65">
        <f>IF(F25="w",'RD6'!J25+2,IF(F25="d",'RD6'!J25+1,'RD6'!J25))</f>
        <v>12</v>
      </c>
      <c r="K25" s="65">
        <f>D25+'RD6'!K25</f>
        <v>1323</v>
      </c>
      <c r="L25" s="66">
        <v>1</v>
      </c>
      <c r="M25" s="67">
        <v>5</v>
      </c>
      <c r="N25" s="55" t="s">
        <v>41</v>
      </c>
      <c r="O25" s="64">
        <v>161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IF(Q25="w",'RD6'!R25+1,'RD6'!R25)</f>
        <v>4</v>
      </c>
      <c r="S25" s="65">
        <f>IF(Q25="d",'RD6'!S25+1,'RD6'!S25)</f>
        <v>0</v>
      </c>
      <c r="T25" s="65">
        <f>IF(OR(Q25="l","ncr"),'RD6'!T25+1,'RD6'!T25)</f>
        <v>3</v>
      </c>
      <c r="U25" s="65">
        <f>IF(Q25="w",'RD6'!U25+2,IF(Q25="d",'RD6'!U25+1,'RD6'!U25))</f>
        <v>8</v>
      </c>
      <c r="V25" s="65">
        <f>O25+'RD6'!V25</f>
        <v>1201</v>
      </c>
      <c r="W25" s="66">
        <v>3</v>
      </c>
      <c r="X25" s="1"/>
      <c r="Y25" s="1"/>
      <c r="Z25" s="1"/>
      <c r="AA25" s="43" t="s">
        <v>42</v>
      </c>
      <c r="AB25" s="35"/>
      <c r="AC25" s="36">
        <f>SUM(D37)</f>
        <v>158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0</v>
      </c>
      <c r="S26" s="65">
        <f>IF(Q26="d",'RD6'!S26+1,'RD6'!S26)</f>
        <v>0</v>
      </c>
      <c r="T26" s="65">
        <f>IF(OR(Q26="l","ncr"),'RD6'!T26+1,'RD6'!T26)</f>
        <v>7</v>
      </c>
      <c r="U26" s="65">
        <f>IF(Q26="w",'RD6'!U26+2,IF(Q26="d",'RD6'!U26+1,'RD6'!U26))</f>
        <v>0</v>
      </c>
      <c r="V26" s="65">
        <f>O26+'RD6'!V26</f>
        <v>0</v>
      </c>
      <c r="W26" s="66">
        <v>6</v>
      </c>
      <c r="X26" s="1"/>
      <c r="Y26" s="1" t="s">
        <v>158</v>
      </c>
      <c r="Z26" s="1"/>
      <c r="AB26" s="38"/>
      <c r="AC26" s="143">
        <f>SUM(AC23:AC25)</f>
        <v>348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2</v>
      </c>
      <c r="H28" s="65">
        <f>IF(F28="d",'RD6'!H28+1,'RD6'!H28)</f>
        <v>0</v>
      </c>
      <c r="I28" s="65">
        <f>IF(OR(F28="l","ncr"),'RD6'!I28+1,'RD6'!I28)</f>
        <v>5</v>
      </c>
      <c r="J28" s="65">
        <f>IF(F28="w",'RD6'!J28+2,IF(F28="d",'RD6'!J28+1,'RD6'!J28))</f>
        <v>4</v>
      </c>
      <c r="K28" s="65">
        <f>D28+'RD6'!K28</f>
        <v>692</v>
      </c>
      <c r="L28" s="66">
        <v>5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IF(Q28="w",'RD6'!R28+1,'RD6'!R28)</f>
        <v>5</v>
      </c>
      <c r="S28" s="65">
        <f>IF(Q28="d",'RD6'!S28+1,'RD6'!S28)</f>
        <v>0</v>
      </c>
      <c r="T28" s="65">
        <f>IF(OR(Q28="l","ncr"),'RD6'!T28+1,'RD6'!T28)</f>
        <v>2</v>
      </c>
      <c r="U28" s="65">
        <f>IF(Q28="w",'RD6'!U28+2,IF(Q28="d",'RD6'!U28+1,'RD6'!U28))</f>
        <v>10</v>
      </c>
      <c r="V28" s="65">
        <f>O28+'RD6'!V28</f>
        <v>1190</v>
      </c>
      <c r="W28" s="66">
        <v>1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105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IF(F29="w",'RD6'!G29+1,'RD6'!G29)</f>
        <v>2</v>
      </c>
      <c r="H29" s="65">
        <f>IF(F29="d",'RD6'!H29+1,'RD6'!H29)</f>
        <v>0</v>
      </c>
      <c r="I29" s="65">
        <f>IF(OR(F29="l","ncr"),'RD6'!I29+1,'RD6'!I29)</f>
        <v>5</v>
      </c>
      <c r="J29" s="65">
        <f>IF(F29="w",'RD6'!J29+2,IF(F29="d",'RD6'!J29+1,'RD6'!J29))</f>
        <v>4</v>
      </c>
      <c r="K29" s="65">
        <f>D29+'RD6'!K29</f>
        <v>993</v>
      </c>
      <c r="L29" s="66">
        <v>4</v>
      </c>
      <c r="M29" s="67">
        <v>2</v>
      </c>
      <c r="N29" s="55" t="s">
        <v>49</v>
      </c>
      <c r="O29" s="64">
        <v>161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5</v>
      </c>
      <c r="S29" s="65">
        <f>IF(Q29="d",'RD6'!S29+1,'RD6'!S29)</f>
        <v>0</v>
      </c>
      <c r="T29" s="65">
        <f>IF(OR(Q29="l","ncr"),'RD6'!T29+1,'RD6'!T29)</f>
        <v>2</v>
      </c>
      <c r="U29" s="65">
        <f>IF(Q29="w",'RD6'!U29+2,IF(Q29="d",'RD6'!U29+1,'RD6'!U29))</f>
        <v>10</v>
      </c>
      <c r="V29" s="65">
        <f>O29+'RD6'!V29</f>
        <v>1167</v>
      </c>
      <c r="W29" s="66">
        <v>2</v>
      </c>
      <c r="X29" s="1"/>
      <c r="Y29" s="1"/>
      <c r="Z29" s="1"/>
      <c r="AA29" t="s">
        <v>50</v>
      </c>
      <c r="AC29" s="36">
        <f>SUM(D35)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7</v>
      </c>
      <c r="H30" s="65">
        <f>IF(F30="d",'RD6'!H30+1,'RD6'!H30)</f>
        <v>0</v>
      </c>
      <c r="I30" s="65">
        <f>IF(OR(F30="l","ncr"),'RD6'!I30+1,'RD6'!I30)</f>
        <v>0</v>
      </c>
      <c r="J30" s="65">
        <f>IF(F30="w",'RD6'!J30+2,IF(F30="d",'RD6'!J30+1,'RD6'!J30))</f>
        <v>14</v>
      </c>
      <c r="K30" s="65">
        <f>D30+'RD6'!K30</f>
        <v>1212</v>
      </c>
      <c r="L30" s="66">
        <v>1</v>
      </c>
      <c r="M30" s="67">
        <v>3</v>
      </c>
      <c r="N30" s="55" t="s">
        <v>52</v>
      </c>
      <c r="O30" s="64">
        <v>169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IF(Q30="w",'RD6'!R30+1,'RD6'!R30)</f>
        <v>4</v>
      </c>
      <c r="S30" s="65">
        <f>IF(Q30="d",'RD6'!S30+1,'RD6'!S30)</f>
        <v>0</v>
      </c>
      <c r="T30" s="65">
        <f>IF(OR(Q30="l","ncr"),'RD6'!T30+1,'RD6'!T30)</f>
        <v>3</v>
      </c>
      <c r="U30" s="65">
        <f>IF(Q30="w",'RD6'!U30+2,IF(Q30="d",'RD6'!U30+1,'RD6'!U30))</f>
        <v>8</v>
      </c>
      <c r="V30" s="65">
        <f>O30+'RD6'!V30</f>
        <v>1160</v>
      </c>
      <c r="W30" s="66">
        <v>3</v>
      </c>
      <c r="X30" s="1"/>
      <c r="Y30" s="1"/>
      <c r="Z30" s="1"/>
      <c r="AA30" t="s">
        <v>51</v>
      </c>
      <c r="AC30" s="36">
        <f>SUM(D30)</f>
        <v>162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IF(F31="w",'RD6'!G31+1,'RD6'!G31)</f>
        <v>0</v>
      </c>
      <c r="H31" s="65">
        <f>IF(F31="d",'RD6'!H31+1,'RD6'!H31)</f>
        <v>0</v>
      </c>
      <c r="I31" s="65">
        <f>IF(OR(F31="l","ncr"),'RD6'!I31+1,'RD6'!I31)</f>
        <v>7</v>
      </c>
      <c r="J31" s="65">
        <f>IF(F31="w",'RD6'!J31+2,IF(F31="d",'RD6'!J31+1,'RD6'!J31))</f>
        <v>0</v>
      </c>
      <c r="K31" s="65">
        <f>D31+'RD6'!K31</f>
        <v>496</v>
      </c>
      <c r="L31" s="66">
        <v>6</v>
      </c>
      <c r="M31" s="67">
        <v>4</v>
      </c>
      <c r="N31" s="55" t="s">
        <v>54</v>
      </c>
      <c r="O31" s="64">
        <v>179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3</v>
      </c>
      <c r="S31" s="65">
        <f>IF(Q31="d",'RD6'!S31+1,'RD6'!S31)</f>
        <v>0</v>
      </c>
      <c r="T31" s="65">
        <f>IF(OR(Q31="l","ncr"),'RD6'!T31+1,'RD6'!T31)</f>
        <v>4</v>
      </c>
      <c r="U31" s="65">
        <f>IF(Q31="w",'RD6'!U31+2,IF(Q31="d",'RD6'!U31+1,'RD6'!U31))</f>
        <v>6</v>
      </c>
      <c r="V31" s="65">
        <f>O31+'RD6'!V31</f>
        <v>1171</v>
      </c>
      <c r="W31" s="66">
        <v>4</v>
      </c>
      <c r="X31" s="1"/>
      <c r="Y31" s="1"/>
      <c r="Z31" s="1"/>
      <c r="AA31" s="36"/>
      <c r="AB31" s="38"/>
      <c r="AC31" s="143">
        <f>SUM(AC28:AC30)</f>
        <v>513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171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IF(F32="w",'RD6'!G32+1,'RD6'!G32)</f>
        <v>5</v>
      </c>
      <c r="H32" s="65">
        <f>IF(F32="d",'RD6'!H32+1,'RD6'!H32)</f>
        <v>0</v>
      </c>
      <c r="I32" s="65">
        <f>IF(OR(F32="l","ncr"),'RD6'!I32+1,'RD6'!I32)</f>
        <v>2</v>
      </c>
      <c r="J32" s="65">
        <f>IF(F32="w",'RD6'!J32+2,IF(F32="d",'RD6'!J32+1,'RD6'!J32))</f>
        <v>10</v>
      </c>
      <c r="K32" s="65">
        <f>D32+'RD6'!K32</f>
        <v>1179</v>
      </c>
      <c r="L32" s="66">
        <v>3</v>
      </c>
      <c r="M32" s="67">
        <v>5</v>
      </c>
      <c r="N32" s="55" t="s">
        <v>56</v>
      </c>
      <c r="O32" s="64">
        <v>156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1</v>
      </c>
      <c r="S32" s="65">
        <f>IF(Q32="d",'RD6'!S32+1,'RD6'!S32)</f>
        <v>1</v>
      </c>
      <c r="T32" s="65">
        <f>IF(OR(Q32="l","ncr"),'RD6'!T32+1,'RD6'!T32)</f>
        <v>5</v>
      </c>
      <c r="U32" s="65">
        <f>IF(Q32="w",'RD6'!U32+2,IF(Q32="d",'RD6'!U32+1,'RD6'!U32))</f>
        <v>3</v>
      </c>
      <c r="V32" s="65">
        <f>O32+'RD6'!V32</f>
        <v>1159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IF(F33="w",'RD6'!G33+1,'RD6'!G33)</f>
        <v>5</v>
      </c>
      <c r="H33" s="65">
        <f>IF(F33="d",'RD6'!H33+1,'RD6'!H33)</f>
        <v>0</v>
      </c>
      <c r="I33" s="65">
        <f>IF(OR(F33="l","ncr"),'RD6'!I33+1,'RD6'!I33)</f>
        <v>2</v>
      </c>
      <c r="J33" s="65">
        <f>IF(F33="w",'RD6'!J33+2,IF(F33="d",'RD6'!J33+1,'RD6'!J33))</f>
        <v>10</v>
      </c>
      <c r="K33" s="65">
        <f>D33+'RD6'!K33</f>
        <v>1209</v>
      </c>
      <c r="L33" s="66">
        <v>2</v>
      </c>
      <c r="M33" s="67">
        <v>6</v>
      </c>
      <c r="N33" s="55" t="s">
        <v>59</v>
      </c>
      <c r="O33" s="64">
        <v>172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2</v>
      </c>
      <c r="S33" s="65">
        <f>IF(Q33="d",'RD6'!S33+1,'RD6'!S33)</f>
        <v>1</v>
      </c>
      <c r="T33" s="65">
        <f>IF(OR(Q33="l","ncr"),'RD6'!T33+1,'RD6'!T33)</f>
        <v>4</v>
      </c>
      <c r="U33" s="65">
        <f>IF(Q33="w",'RD6'!U33+2,IF(Q33="d",'RD6'!U33+1,'RD6'!U33))</f>
        <v>5</v>
      </c>
      <c r="V33" s="65">
        <f>O33+'RD6'!V33</f>
        <v>1171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172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160</v>
      </c>
      <c r="AB34" s="35"/>
      <c r="AC34" s="36">
        <v>160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173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5</v>
      </c>
      <c r="H35" s="65">
        <f>IF(F35="d",'RD6'!H35+1,'RD6'!H35)</f>
        <v>0</v>
      </c>
      <c r="I35" s="65">
        <f>IF(OR(F35="l","ncr"),'RD6'!I35+1,'RD6'!I35)</f>
        <v>2</v>
      </c>
      <c r="J35" s="65">
        <v>10</v>
      </c>
      <c r="K35" s="65">
        <f>D35+'RD6'!K35</f>
        <v>1179</v>
      </c>
      <c r="L35" s="66">
        <v>2</v>
      </c>
      <c r="M35" s="67">
        <v>1</v>
      </c>
      <c r="N35" s="55" t="s">
        <v>63</v>
      </c>
      <c r="O35" s="64">
        <v>155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4</v>
      </c>
      <c r="S35" s="65">
        <f>IF(Q35="d",'RD6'!S35+1,'RD6'!S35)</f>
        <v>2</v>
      </c>
      <c r="T35" s="65">
        <f>IF(OR(Q35="l","ncr"),'RD6'!T35+1,'RD6'!T35)</f>
        <v>1</v>
      </c>
      <c r="U35" s="65">
        <f>IF(Q35="w",'RD6'!U35+2,IF(Q35="d",'RD6'!U35+1,'RD6'!U35))</f>
        <v>10</v>
      </c>
      <c r="V35" s="65">
        <f>O35+'RD6'!V35</f>
        <v>1098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184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164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5</v>
      </c>
      <c r="H36" s="65">
        <f>IF(F36="d",'RD6'!H36+1,'RD6'!H36)</f>
        <v>0</v>
      </c>
      <c r="I36" s="65">
        <f>IF(OR(F36="l","ncr"),'RD6'!I36+1,'RD6'!I36)</f>
        <v>2</v>
      </c>
      <c r="J36" s="65">
        <f>IF(F36="w",'RD6'!J36+2,IF(F36="d",'RD6'!J36+1,'RD6'!J36))</f>
        <v>10</v>
      </c>
      <c r="K36" s="65">
        <f>D36+'RD6'!K36</f>
        <v>1122</v>
      </c>
      <c r="L36" s="66">
        <v>3</v>
      </c>
      <c r="M36" s="67">
        <v>2</v>
      </c>
      <c r="N36" s="55" t="s">
        <v>66</v>
      </c>
      <c r="O36" s="64">
        <v>161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IF(Q36="w",'RD6'!R36+1,'RD6'!R36)</f>
        <v>4</v>
      </c>
      <c r="S36" s="65">
        <f>IF(Q36="d",'RD6'!S36+1,'RD6'!S36)</f>
        <v>1</v>
      </c>
      <c r="T36" s="65">
        <f>IF(OR(Q36="l","ncr"),'RD6'!T36+1,'RD6'!T36)</f>
        <v>2</v>
      </c>
      <c r="U36" s="65">
        <f>IF(Q36="w",'RD6'!U36+2,IF(Q36="d",'RD6'!U36+1,'RD6'!U36))</f>
        <v>9</v>
      </c>
      <c r="V36" s="65">
        <f>O36+'RD6'!V36</f>
        <v>1127</v>
      </c>
      <c r="W36" s="66">
        <v>3</v>
      </c>
      <c r="X36" s="1"/>
      <c r="Y36" s="1"/>
      <c r="Z36" s="1"/>
      <c r="AA36" s="34"/>
      <c r="AB36" s="38"/>
      <c r="AC36" s="143">
        <f>SUM(AC33:AC35)</f>
        <v>516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158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0</v>
      </c>
      <c r="H37" s="65">
        <f>IF(F37="d",'RD6'!H37+1,'RD6'!H37)</f>
        <v>0</v>
      </c>
      <c r="I37" s="65">
        <f>IF(OR(F37="l","ncr"),'RD6'!I37+1,'RD6'!I37)</f>
        <v>7</v>
      </c>
      <c r="J37" s="65">
        <f>IF(F37="w",'RD6'!J37+2,IF(F37="d",'RD6'!J37+1,'RD6'!J37))</f>
        <v>0</v>
      </c>
      <c r="K37" s="65">
        <f>D37+'RD6'!K37</f>
        <v>1055</v>
      </c>
      <c r="L37" s="66">
        <v>6</v>
      </c>
      <c r="M37" s="67">
        <v>3</v>
      </c>
      <c r="N37" s="55" t="s">
        <v>67</v>
      </c>
      <c r="O37" s="64">
        <v>155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4</v>
      </c>
      <c r="S37" s="65">
        <f>IF(Q37="d",'RD6'!S37+1,'RD6'!S37)</f>
        <v>1</v>
      </c>
      <c r="T37" s="65">
        <f>IF(OR(Q37="l","ncr"),'RD6'!T37+1,'RD6'!T37)</f>
        <v>2</v>
      </c>
      <c r="U37" s="65">
        <f>IF(Q37="w",'RD6'!U37+2,IF(Q37="d",'RD6'!U37+1,'RD6'!U37))</f>
        <v>9</v>
      </c>
      <c r="V37" s="65">
        <f>O37+'RD6'!V37</f>
        <v>1056</v>
      </c>
      <c r="W37" s="66">
        <v>4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163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IF(F38="w",'RD6'!G38+1,'RD6'!G38)</f>
        <v>3</v>
      </c>
      <c r="H38" s="65">
        <f>IF(F38="d",'RD6'!H38+1,'RD6'!H38)</f>
        <v>0</v>
      </c>
      <c r="I38" s="65">
        <f>IF(OR(F38="l","ncr"),'RD6'!I38+1,'RD6'!I38)</f>
        <v>4</v>
      </c>
      <c r="J38" s="65">
        <f>IF(F38="w",'RD6'!J38+2,IF(F38="d",'RD6'!J38+1,'RD6'!J38))</f>
        <v>6</v>
      </c>
      <c r="K38" s="65">
        <f>D38+'RD6'!K38</f>
        <v>1129</v>
      </c>
      <c r="L38" s="66">
        <v>4</v>
      </c>
      <c r="M38" s="67">
        <v>4</v>
      </c>
      <c r="N38" s="55" t="s">
        <v>70</v>
      </c>
      <c r="O38" s="64">
        <v>122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2</v>
      </c>
      <c r="S38" s="65">
        <f>IF(Q38="d",'RD6'!S38+1,'RD6'!S38)</f>
        <v>0</v>
      </c>
      <c r="T38" s="65">
        <f>IF(OR(Q38="l","ncr"),'RD6'!T38+1,'RD6'!T38)</f>
        <v>5</v>
      </c>
      <c r="U38" s="65">
        <f>IF(Q38="w",'RD6'!U38+2,IF(Q38="d",'RD6'!U38+1,'RD6'!U38))</f>
        <v>4</v>
      </c>
      <c r="V38" s="65">
        <f>O38+'RD6'!V38</f>
        <v>753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154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2</v>
      </c>
      <c r="H39" s="65">
        <f>IF(F39="d",'RD6'!H39+1,'RD6'!H39)</f>
        <v>0</v>
      </c>
      <c r="I39" s="65">
        <f>IF(OR(F39="l","ncr"),'RD6'!I39+1,'RD6'!I39)</f>
        <v>5</v>
      </c>
      <c r="J39" s="65">
        <v>4</v>
      </c>
      <c r="K39" s="65">
        <f>D39+'RD6'!K39</f>
        <v>1116</v>
      </c>
      <c r="L39" s="66">
        <v>5</v>
      </c>
      <c r="M39" s="67">
        <v>5</v>
      </c>
      <c r="N39" s="55" t="s">
        <v>72</v>
      </c>
      <c r="O39" s="64">
        <v>156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IF(Q39="w",'RD6'!R39+1,'RD6'!R39)</f>
        <v>5</v>
      </c>
      <c r="S39" s="65">
        <f>IF(Q39="d",'RD6'!S39+1,'RD6'!S39)</f>
        <v>0</v>
      </c>
      <c r="T39" s="65">
        <f>IF(OR(Q39="l","ncr"),'RD6'!T39+1,'RD6'!T39)</f>
        <v>2</v>
      </c>
      <c r="U39" s="65">
        <f>IF(Q39="w",'RD6'!U39+2,IF(Q39="d",'RD6'!U39+1,'RD6'!U39))</f>
        <v>10</v>
      </c>
      <c r="V39" s="65">
        <f>O39+'RD6'!V39</f>
        <v>1065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184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v>6</v>
      </c>
      <c r="H40" s="72">
        <f>IF(F40="d",'RD6'!H40+1,'RD6'!H40)</f>
        <v>0</v>
      </c>
      <c r="I40" s="72">
        <f>IF(OR(F40="l","ncr"),'RD6'!I40+1,'RD6'!I40)</f>
        <v>1</v>
      </c>
      <c r="J40" s="72">
        <v>12</v>
      </c>
      <c r="K40" s="72">
        <f>D40+'RD6'!K40</f>
        <v>1241</v>
      </c>
      <c r="L40" s="73">
        <v>1</v>
      </c>
      <c r="M40" s="74">
        <v>6</v>
      </c>
      <c r="N40" s="111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3"/>
      <c r="Y43" s="142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44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L</v>
      </c>
      <c r="G46" s="65">
        <f>IF(F46="w",'RD6'!G46+1,'RD6'!G46)</f>
        <v>3</v>
      </c>
      <c r="H46" s="65">
        <f>IF(F46="d",'RD6'!H46+1,'RD6'!H46)</f>
        <v>0</v>
      </c>
      <c r="I46" s="65">
        <f>IF(OR(F46="l","ncr"),'RD6'!I46+1,'RD6'!I46)</f>
        <v>4</v>
      </c>
      <c r="J46" s="65">
        <f>IF(F46="w",'RD6'!J46+2,IF(F46="d",'RD6'!J46+1,'RD6'!J46))</f>
        <v>6</v>
      </c>
      <c r="K46" s="65">
        <f>D46+'RD6'!K46</f>
        <v>455</v>
      </c>
      <c r="L46" s="66">
        <v>5</v>
      </c>
      <c r="M46" s="67">
        <v>1</v>
      </c>
      <c r="O46" s="127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44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IF(F47="w",'RD6'!G47+1,'RD6'!G47)</f>
        <v>3</v>
      </c>
      <c r="H47" s="65">
        <f>IF(F47="d",'RD6'!H47+1,'RD6'!H47)</f>
        <v>0</v>
      </c>
      <c r="I47" s="65">
        <f>IF(OR(F47="l","ncr"),'RD6'!I47+1,'RD6'!I47)</f>
        <v>4</v>
      </c>
      <c r="J47" s="65">
        <f>IF(F47="w",'RD6'!J47+2,IF(F47="d",'RD6'!J47+1,'RD6'!J47))</f>
        <v>6</v>
      </c>
      <c r="K47" s="65">
        <f>D47+'RD6'!K47</f>
        <v>1041</v>
      </c>
      <c r="L47" s="66">
        <v>4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45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154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W</v>
      </c>
      <c r="G48" s="65">
        <f>IF(F48="w",'RD6'!G48+1,'RD6'!G48)</f>
        <v>4</v>
      </c>
      <c r="H48" s="65">
        <f>IF(F48="d",'RD6'!H48+1,'RD6'!H48)</f>
        <v>0</v>
      </c>
      <c r="I48" s="65">
        <f>IF(OR(F48="l","ncr"),'RD6'!I48+1,'RD6'!I48)</f>
        <v>3</v>
      </c>
      <c r="J48" s="65">
        <f>IF(F48="w",'RD6'!J48+2,IF(F48="d",'RD6'!J48+1,'RD6'!J48))</f>
        <v>8</v>
      </c>
      <c r="K48" s="65">
        <f>D48+'RD6'!K48</f>
        <v>1029</v>
      </c>
      <c r="L48" s="66">
        <v>2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44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IF(F49="w",'RD6'!G49+1,'RD6'!G49)</f>
        <v>0</v>
      </c>
      <c r="H49" s="65">
        <f>IF(F49="d",'RD6'!H49+1,'RD6'!H49)</f>
        <v>0</v>
      </c>
      <c r="I49" s="65">
        <f>IF(OR(F49="l","ncr"),'RD6'!I49+1,'RD6'!I49)</f>
        <v>7</v>
      </c>
      <c r="J49" s="65">
        <f>IF(F49="w",'RD6'!J49+2,IF(F49="d",'RD6'!J49+1,'RD6'!J49))</f>
        <v>0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44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158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IF(F50="w",'RD6'!G50+1,'RD6'!G50)</f>
        <v>7</v>
      </c>
      <c r="H50" s="65">
        <f>IF(F50="d",'RD6'!H50+1,'RD6'!H50)</f>
        <v>0</v>
      </c>
      <c r="I50" s="65">
        <f>IF(OR(F50="l","ncr"),'RD6'!I50+1,'RD6'!I50)</f>
        <v>0</v>
      </c>
      <c r="J50" s="65">
        <f>IF(F50="w",'RD6'!J50+2,IF(F50="d",'RD6'!J50+1,'RD6'!J50))</f>
        <v>14</v>
      </c>
      <c r="K50" s="65">
        <f>D50+'RD6'!K50</f>
        <v>1084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44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133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IF(F51="w",'RD6'!G51+1,'RD6'!G51)</f>
        <v>4</v>
      </c>
      <c r="H51" s="65">
        <f>IF(F51="d",'RD6'!H51+1,'RD6'!H51)</f>
        <v>0</v>
      </c>
      <c r="I51" s="65">
        <f>IF(OR(F51="l","ncr"),'RD6'!I51+1,'RD6'!I51)</f>
        <v>3</v>
      </c>
      <c r="J51" s="65">
        <f>IF(F51="w",'RD6'!J51+2,IF(F51="d",'RD6'!J51+1,'RD6'!J51))</f>
        <v>8</v>
      </c>
      <c r="K51" s="65">
        <f>D51+'RD6'!K51</f>
        <v>971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44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44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27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4</v>
      </c>
      <c r="F58" s="124" t="str">
        <f>IF(AND(D56="NCR",D58="NCR"),"V",IF(AND(D56="NCR",D58="BYE"),"V",IF(AND(D56="BYE",D58="NCR"),"V",IF(AND(D56="BYE",D58="BYE"),"V",IF(D58&gt;D56,"W",IF(D58&lt;D56,"L","D"))))))</f>
        <v>D</v>
      </c>
      <c r="G58" s="124">
        <f>IF(F58="w",'RD6'!G58+1,'RD6'!G58)</f>
        <v>0</v>
      </c>
      <c r="H58" s="124">
        <f>IF(F58="d",'RD6'!H58+1,'RD6'!H58)</f>
        <v>7</v>
      </c>
      <c r="I58" s="124">
        <f>IF(OR(F58="l","ncr"),'RD6'!I58+1,'RD6'!I58)</f>
        <v>0</v>
      </c>
      <c r="J58" s="124">
        <f>IF(F58="w",'RD6'!J58+2,IF(F58="d",'RD6'!J58+1,'RD6'!J58))</f>
        <v>7</v>
      </c>
      <c r="K58" s="124">
        <f>D58+'RD6'!K58</f>
        <v>0</v>
      </c>
      <c r="L58" s="125">
        <v>2</v>
      </c>
      <c r="M58" s="122">
        <v>6</v>
      </c>
      <c r="N58" s="138" t="s">
        <v>62</v>
      </c>
      <c r="O58" s="123" t="s">
        <v>62</v>
      </c>
      <c r="P58" s="124">
        <v>4</v>
      </c>
      <c r="Q58" s="124" t="str">
        <f>IF(AND(O56="NCR",O58="NCR"),"V",IF(AND(O56="NCR",O58="BYE"),"V",IF(AND(O56="BYE",O58="NCR"),"V",IF(AND(O56="BYE",O58="BYE"),"V",IF(O58&gt;O56,"W",IF(O58&lt;O56,"L","D"))))))</f>
        <v>D</v>
      </c>
      <c r="R58" s="124">
        <f>IF(Q58="w",'RD6'!R58+1,'RD6'!R58)</f>
        <v>0</v>
      </c>
      <c r="S58" s="124">
        <f>IF(Q58="d",'RD6'!S58+1,'RD6'!S58)</f>
        <v>3</v>
      </c>
      <c r="T58" s="124">
        <f>IF(OR(Q58="l","ncr"),'RD6'!T58+1,'RD6'!T58)</f>
        <v>4</v>
      </c>
      <c r="U58" s="124">
        <f>IF(Q58="w",'RD6'!U58+2,IF(Q58="d",'RD6'!U58+1,'RD6'!U58))</f>
        <v>3</v>
      </c>
      <c r="V58" s="124">
        <f>O58+'RD6'!V58</f>
        <v>445</v>
      </c>
      <c r="W58" s="125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F60" s="67" t="s">
        <v>161</v>
      </c>
      <c r="G60" s="67"/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162</v>
      </c>
      <c r="G61" s="67"/>
      <c r="H61" s="67"/>
      <c r="I61" s="67"/>
      <c r="J61" s="67"/>
      <c r="K61" s="67"/>
      <c r="L61" s="94"/>
      <c r="M61" s="67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 t="s">
        <v>163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164</v>
      </c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159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126</v>
      </c>
      <c r="L67" s="95"/>
      <c r="M67" s="67"/>
      <c r="N67" s="55"/>
      <c r="O67" s="95"/>
      <c r="P67" s="55"/>
      <c r="Q67" s="55"/>
      <c r="R67" s="55"/>
      <c r="S67" s="55"/>
      <c r="T67" s="55"/>
      <c r="U67" s="55"/>
      <c r="V67" s="55"/>
      <c r="W67" s="95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93"/>
      <c r="P68" s="75"/>
      <c r="Q68" s="75"/>
      <c r="R68" s="75"/>
      <c r="S68" s="75"/>
      <c r="T68" s="75"/>
      <c r="U68" s="75"/>
      <c r="V68" s="75"/>
      <c r="W68" s="93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546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6</v>
      </c>
      <c r="H70" s="65">
        <f>IF(F70="d",'RD6'!H70+1,'RD6'!H70)</f>
        <v>0</v>
      </c>
      <c r="I70" s="65">
        <f>IF(OR(F70="l","ncr"),'RD6'!I70+1,'RD6'!I70)</f>
        <v>1</v>
      </c>
      <c r="J70" s="65">
        <f>IF(F70="w",'RD6'!J70+2,IF(F70="d",'RD6'!J70+1,'RD6'!J70))</f>
        <v>12</v>
      </c>
      <c r="K70" s="65">
        <f>D70+'RD6'!K70</f>
        <v>3885</v>
      </c>
      <c r="L70" s="66">
        <v>1</v>
      </c>
      <c r="M70" s="63">
        <v>1</v>
      </c>
      <c r="N70" t="s">
        <v>46</v>
      </c>
      <c r="O70" s="120">
        <v>513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7</v>
      </c>
      <c r="S70" s="65">
        <f>IF(Q70="d",'RD6'!S70+1,'RD6'!S70)</f>
        <v>0</v>
      </c>
      <c r="T70" s="65">
        <f>IF(OR(Q70="l","ncr"),'RD6'!T70+1,'RD6'!T70)</f>
        <v>0</v>
      </c>
      <c r="U70" s="65">
        <f>IF(Q70="w",'RD6'!U70+2,IF(Q70="d",'RD6'!U70+1,'RD6'!U70))</f>
        <v>14</v>
      </c>
      <c r="V70" s="65">
        <f>O70+'RD6'!V70</f>
        <v>3645</v>
      </c>
      <c r="W70" s="66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549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4</v>
      </c>
      <c r="H71" s="65">
        <f>IF(F71="d",'RD6'!H71+1,'RD6'!H71)</f>
        <v>0</v>
      </c>
      <c r="I71" s="65">
        <f>IF(OR(F71="l","ncr"),'RD6'!I71+1,'RD6'!I71)</f>
        <v>3</v>
      </c>
      <c r="J71" s="65">
        <f>IF(F71="w",'RD6'!J71+2,IF(F71="d",'RD6'!J71+1,'RD6'!J71))</f>
        <v>8</v>
      </c>
      <c r="K71" s="65">
        <f>D71+'RD6'!K71</f>
        <v>3796</v>
      </c>
      <c r="L71" s="66">
        <v>2</v>
      </c>
      <c r="M71" s="63">
        <v>2</v>
      </c>
      <c r="N71" t="s">
        <v>57</v>
      </c>
      <c r="O71" s="120">
        <v>516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3347</v>
      </c>
      <c r="W71" s="66">
        <v>3</v>
      </c>
      <c r="X71" s="1"/>
      <c r="Y71" s="1">
        <v>20</v>
      </c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1</v>
      </c>
      <c r="I72" s="65">
        <f>IF(OR(F72="l","ncr"),'RD6'!I72+1,'RD6'!I72)</f>
        <v>6</v>
      </c>
      <c r="J72" s="65">
        <f>IF(F72="w",'RD6'!J72+2,IF(F72="d",'RD6'!J72+1,'RD6'!J72))</f>
        <v>1</v>
      </c>
      <c r="K72" s="65">
        <f>D72+'RD6'!K72</f>
        <v>0</v>
      </c>
      <c r="L72" s="66">
        <v>5</v>
      </c>
      <c r="M72" s="63">
        <v>3</v>
      </c>
      <c r="N72" t="s">
        <v>99</v>
      </c>
      <c r="O72" s="120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0</v>
      </c>
      <c r="S72" s="65">
        <f>IF(Q72="d",'RD6'!S72+1,'RD6'!S72)</f>
        <v>1</v>
      </c>
      <c r="T72" s="65">
        <f>IF(OR(Q72="l","ncr"),'RD6'!T72+1,'RD6'!T72)</f>
        <v>6</v>
      </c>
      <c r="U72" s="65">
        <f>IF(Q72="w",'RD6'!U72+2,IF(Q72="d",'RD6'!U72+1,'RD6'!U72))</f>
        <v>1</v>
      </c>
      <c r="V72" s="65">
        <f>O72+'RD6'!V72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368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IF(F73="w",'RD6'!G73+1,'RD6'!G73)</f>
        <v>3</v>
      </c>
      <c r="H73" s="65">
        <f>IF(F73="d",'RD6'!H73+1,'RD6'!H73)</f>
        <v>0</v>
      </c>
      <c r="I73" s="65">
        <f>IF(OR(F73="l","ncr"),'RD6'!I73+1,'RD6'!I73)</f>
        <v>4</v>
      </c>
      <c r="J73" s="65">
        <f>IF(F73="w",'RD6'!J73+2,IF(F73="d",'RD6'!J73+1,'RD6'!J73))</f>
        <v>6</v>
      </c>
      <c r="K73" s="65">
        <f>D73+'RD6'!K73</f>
        <v>3530</v>
      </c>
      <c r="L73" s="66">
        <v>4</v>
      </c>
      <c r="M73" s="63">
        <v>4</v>
      </c>
      <c r="N73" t="s">
        <v>68</v>
      </c>
      <c r="O73" s="120">
        <v>478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IF(Q73="w",'RD6'!R73+1,'RD6'!R73)</f>
        <v>4</v>
      </c>
      <c r="S73" s="65">
        <f>IF(Q73="d",'RD6'!S73+1,'RD6'!S73)</f>
        <v>0</v>
      </c>
      <c r="T73" s="65">
        <f>IF(OR(Q73="l","ncr"),'RD6'!T73+1,'RD6'!T73)</f>
        <v>3</v>
      </c>
      <c r="U73" s="65">
        <f>IF(Q73="w",'RD6'!U73+2,IF(Q73="d",'RD6'!U73+1,'RD6'!U73))</f>
        <v>8</v>
      </c>
      <c r="V73" s="65">
        <f>O73+'RD6'!V73</f>
        <v>3425</v>
      </c>
      <c r="W73" s="66">
        <v>2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1</v>
      </c>
      <c r="I74" s="65">
        <f>IF(OR(F74="l","ncr"),'RD6'!I74+1,'RD6'!I74)</f>
        <v>6</v>
      </c>
      <c r="J74" s="65">
        <f>IF(F74="w",'RD6'!J74+2,IF(F74="d",'RD6'!J74+1,'RD6'!J74))</f>
        <v>1</v>
      </c>
      <c r="K74" s="65">
        <f>D74+'RD6'!K74</f>
        <v>0</v>
      </c>
      <c r="L74" s="66">
        <v>6</v>
      </c>
      <c r="M74" s="63">
        <v>5</v>
      </c>
      <c r="N74" t="s">
        <v>100</v>
      </c>
      <c r="O74" s="120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1</v>
      </c>
      <c r="T74" s="65">
        <f>IF(OR(Q74="l","ncr"),'RD6'!T74+1,'RD6'!T74)</f>
        <v>6</v>
      </c>
      <c r="U74" s="65">
        <f>IF(Q74="w",'RD6'!U74+2,IF(Q74="d",'RD6'!U74+1,'RD6'!U74))</f>
        <v>1</v>
      </c>
      <c r="V74" s="65">
        <f>O74+'RD6'!V74</f>
        <v>0</v>
      </c>
      <c r="W74" s="66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547</v>
      </c>
      <c r="E75" s="124">
        <v>4</v>
      </c>
      <c r="F75" s="124" t="str">
        <f>IF(AND(D73="NCR",D75="NCR"),"V",IF(AND(D73="NCR",D75="BYE"),"V",IF(AND(D73="BYE",D75="NCR"),"V",IF(AND(D73="BYE",D75="BYE"),"V",IF(D75&gt;D73,"W",IF(D75&lt;D73,"L","D"))))))</f>
        <v>W</v>
      </c>
      <c r="G75" s="124">
        <f>IF(F75="w",'RD6'!G75+1,'RD6'!G75)</f>
        <v>4</v>
      </c>
      <c r="H75" s="124">
        <f>IF(F75="d",'RD6'!H75+1,'RD6'!H75)</f>
        <v>0</v>
      </c>
      <c r="I75" s="124">
        <f>IF(OR(F75="l","ncr"),'RD6'!I75+1,'RD6'!I75)</f>
        <v>3</v>
      </c>
      <c r="J75" s="124">
        <f>IF(F75="w",'RD6'!J75+2,IF(F75="d",'RD6'!J75+1,'RD6'!J75))</f>
        <v>8</v>
      </c>
      <c r="K75" s="124">
        <f>D75+'RD6'!K75</f>
        <v>2198.3000000000002</v>
      </c>
      <c r="L75" s="125">
        <v>3</v>
      </c>
      <c r="M75" s="122">
        <v>6</v>
      </c>
      <c r="N75" t="s">
        <v>101</v>
      </c>
      <c r="O75" s="121">
        <v>501.6</v>
      </c>
      <c r="P75" s="124">
        <v>4</v>
      </c>
      <c r="Q75" s="124" t="str">
        <f>IF(AND(O73="NCR",O75="NCR"),"V",IF(AND(O73="NCR",O75="BYE"),"V",IF(AND(O73="BYE",O75="NCR"),"V",IF(AND(O73="BYE",O75="BYE"),"V",IF(O75&gt;O73,"W",IF(O75&lt;O73,"L","D"))))))</f>
        <v>W</v>
      </c>
      <c r="R75" s="124">
        <f>IF(Q75="w",'RD6'!R75+1,'RD6'!R75)</f>
        <v>3</v>
      </c>
      <c r="S75" s="124">
        <f>IF(Q75="d",'RD6'!S75+1,'RD6'!S75)</f>
        <v>0</v>
      </c>
      <c r="T75" s="124">
        <f>IF(OR(Q75="l","ncr"),'RD6'!T75+1,'RD6'!T75)</f>
        <v>4</v>
      </c>
      <c r="U75" s="124">
        <f>IF(Q75="w",'RD6'!U75+2,IF(Q75="d",'RD6'!U75+1,'RD6'!U75))</f>
        <v>6</v>
      </c>
      <c r="V75" s="124">
        <f>O75+'RD6'!V75</f>
        <v>2039.6999999999998</v>
      </c>
      <c r="W75" s="12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4"/>
      <c r="M76" s="94"/>
      <c r="N76" s="115" t="s">
        <v>62</v>
      </c>
      <c r="O76" s="94"/>
      <c r="P76" s="94"/>
      <c r="Q76" s="94"/>
      <c r="R76" s="94"/>
      <c r="S76" s="94"/>
      <c r="T76" s="94"/>
      <c r="U76" s="94"/>
      <c r="V76" s="94"/>
      <c r="W76" s="94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15"/>
      <c r="D77" s="137"/>
      <c r="E77" s="67"/>
      <c r="F77" s="67"/>
      <c r="G77" s="67"/>
      <c r="H77" s="67"/>
      <c r="I77" s="67"/>
      <c r="J77" s="67"/>
      <c r="K77" s="67"/>
      <c r="L77" s="94"/>
      <c r="M77" s="67"/>
      <c r="N77" s="115"/>
      <c r="O77" s="94"/>
      <c r="P77" s="67"/>
      <c r="Q77" s="67"/>
      <c r="R77" s="67"/>
      <c r="S77" s="67"/>
      <c r="T77" s="67"/>
      <c r="U77" s="67"/>
      <c r="V77" s="67"/>
      <c r="W77" s="94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15"/>
      <c r="D78" s="137"/>
      <c r="E78" s="67"/>
      <c r="F78" s="67"/>
      <c r="G78" s="67"/>
      <c r="H78" s="67"/>
      <c r="I78" s="67"/>
      <c r="J78" s="67"/>
      <c r="K78" s="67"/>
      <c r="L78" s="94"/>
      <c r="M78" s="67"/>
      <c r="N78" s="115"/>
      <c r="O78" s="94"/>
      <c r="P78" s="67"/>
      <c r="Q78" s="67"/>
      <c r="R78" s="67"/>
      <c r="S78" s="67"/>
      <c r="T78" s="67"/>
      <c r="U78" s="67"/>
      <c r="V78" s="67"/>
      <c r="W78" s="94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15"/>
      <c r="D79" s="137"/>
      <c r="E79" s="67"/>
      <c r="F79" s="67"/>
      <c r="G79" s="67"/>
      <c r="H79" s="67"/>
      <c r="I79" s="67"/>
      <c r="J79" s="67"/>
      <c r="K79" s="67"/>
      <c r="L79" s="94"/>
      <c r="M79" s="67"/>
      <c r="N79" s="115"/>
      <c r="O79" s="94"/>
      <c r="P79" s="67"/>
      <c r="Q79" s="67"/>
      <c r="R79" s="67"/>
      <c r="S79" s="67"/>
      <c r="T79" s="67"/>
      <c r="U79" s="67"/>
      <c r="V79" s="67"/>
      <c r="W79" s="94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15"/>
      <c r="D80" s="137"/>
      <c r="E80" s="67"/>
      <c r="F80" s="67"/>
      <c r="G80" s="67"/>
      <c r="H80" s="67"/>
      <c r="I80" s="67"/>
      <c r="J80" s="67"/>
      <c r="K80" s="67"/>
      <c r="L80" s="94"/>
      <c r="M80" s="67"/>
      <c r="N80" s="115"/>
      <c r="O80" s="94"/>
      <c r="P80" s="67"/>
      <c r="Q80" s="67"/>
      <c r="R80" s="67"/>
      <c r="S80" s="67"/>
      <c r="T80" s="67"/>
      <c r="U80" s="67"/>
      <c r="V80" s="67"/>
      <c r="W80" s="94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15"/>
      <c r="D81" s="137"/>
      <c r="E81" s="67"/>
      <c r="F81" s="67"/>
      <c r="G81" s="67"/>
      <c r="H81" s="67"/>
      <c r="I81" s="67"/>
      <c r="J81" s="67"/>
      <c r="K81" s="67"/>
      <c r="L81" s="94"/>
      <c r="M81" s="67"/>
      <c r="N81" s="115"/>
      <c r="O81" s="94"/>
      <c r="P81" s="67"/>
      <c r="Q81" s="67"/>
      <c r="R81" s="67"/>
      <c r="S81" s="67"/>
      <c r="T81" s="67"/>
      <c r="U81" s="67"/>
      <c r="V81" s="67"/>
      <c r="W81" s="94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15"/>
      <c r="D82" s="137"/>
      <c r="E82" s="67"/>
      <c r="F82" s="67"/>
      <c r="G82" s="67"/>
      <c r="H82" s="67"/>
      <c r="I82" s="67"/>
      <c r="J82" s="67"/>
      <c r="K82" s="67"/>
      <c r="L82" s="94"/>
      <c r="M82" s="67"/>
      <c r="N82" s="115"/>
      <c r="O82" s="94"/>
      <c r="P82" s="67"/>
      <c r="Q82" s="67"/>
      <c r="R82" s="67"/>
      <c r="S82" s="67"/>
      <c r="T82" s="67"/>
      <c r="U82" s="67"/>
      <c r="V82" s="67"/>
      <c r="W82" s="94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1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FX120"/>
  <sheetViews>
    <sheetView defaultGridColor="0" topLeftCell="A28" colorId="22" zoomScale="87" workbookViewId="0">
      <selection activeCell="C69" sqref="C6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IF(F14="w",'RD7'!G14+1,'RD7'!G14)</f>
        <v>4</v>
      </c>
      <c r="H14" s="65">
        <f>IF(F14="d",'RD7'!H14+1,'RD7'!H14)</f>
        <v>0</v>
      </c>
      <c r="I14" s="65">
        <f>IF(OR(F14="l","ncr"),'RD7'!I14+1,'RD7'!I14)</f>
        <v>4</v>
      </c>
      <c r="J14" s="65">
        <f>IF(F14="w",'RD7'!J14+2,IF(F14="d",'RD7'!J14+1,'RD7'!J14))</f>
        <v>8</v>
      </c>
      <c r="K14" s="65">
        <f>D14+'RD7'!K14</f>
        <v>1500</v>
      </c>
      <c r="L14" s="66">
        <v>2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IF(Q14="w",'RD7'!R14+1,'RD7'!R14)</f>
        <v>7</v>
      </c>
      <c r="S14" s="65">
        <f>IF(Q14="d",'RD7'!S14+1,'RD7'!S14)</f>
        <v>0</v>
      </c>
      <c r="T14" s="65">
        <f>IF(OR(Q14="l","ncr"),'RD7'!T14+1,'RD7'!T14)</f>
        <v>1</v>
      </c>
      <c r="U14" s="65">
        <f>IF(Q14="w",'RD7'!U14+2,IF(Q14="d",'RD7'!U14+1,'RD7'!U14))</f>
        <v>14</v>
      </c>
      <c r="V14" s="65">
        <f>O14+'RD7'!V14</f>
        <v>1522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2</v>
      </c>
      <c r="H15" s="65">
        <f>IF(F15="d",'RD7'!H15+1,'RD7'!H15)</f>
        <v>1</v>
      </c>
      <c r="I15" s="65">
        <f>IF(OR(F15="l","ncr"),'RD7'!I15+1,'RD7'!I15)</f>
        <v>5</v>
      </c>
      <c r="J15" s="65">
        <f>IF(F15="w",'RD7'!J15+2,IF(F15="d",'RD7'!J15+1,'RD7'!J15))</f>
        <v>5</v>
      </c>
      <c r="K15" s="65">
        <f>D15+'RD7'!K15</f>
        <v>1501</v>
      </c>
      <c r="L15" s="66">
        <v>5</v>
      </c>
      <c r="M15" s="67">
        <v>2</v>
      </c>
      <c r="N15" t="s">
        <v>17</v>
      </c>
      <c r="O15" s="64">
        <v>189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IF(Q15="w",'RD7'!R15+1,'RD7'!R15)</f>
        <v>5</v>
      </c>
      <c r="S15" s="65">
        <f>IF(Q15="d",'RD7'!S15+1,'RD7'!S15)</f>
        <v>0</v>
      </c>
      <c r="T15" s="65">
        <f>IF(OR(Q15="l","ncr"),'RD7'!T15+1,'RD7'!T15)</f>
        <v>3</v>
      </c>
      <c r="U15" s="65">
        <f>IF(Q15="w",'RD7'!U15+2,IF(Q15="d",'RD7'!U15+1,'RD7'!U15))</f>
        <v>10</v>
      </c>
      <c r="V15" s="65">
        <f>O15+'RD7'!V15</f>
        <v>1473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185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1</v>
      </c>
      <c r="I16" s="65">
        <f>IF(OR(F16="l","ncr"),'RD7'!I16+1,'RD7'!I16)</f>
        <v>4</v>
      </c>
      <c r="J16" s="65">
        <f>IF(F16="w",'RD7'!J16+2,IF(F16="d",'RD7'!J16+1,'RD7'!J16))</f>
        <v>7</v>
      </c>
      <c r="K16" s="65">
        <f>D16+'RD7'!K16</f>
        <v>1443</v>
      </c>
      <c r="L16" s="66">
        <v>4</v>
      </c>
      <c r="M16" s="67">
        <v>3</v>
      </c>
      <c r="N16" s="55" t="s">
        <v>21</v>
      </c>
      <c r="O16" s="64">
        <v>182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IF(Q16="w",'RD7'!R16+1,'RD7'!R16)</f>
        <v>1</v>
      </c>
      <c r="S16" s="65">
        <f>IF(Q16="d",'RD7'!S16+1,'RD7'!S16)</f>
        <v>0</v>
      </c>
      <c r="T16" s="65">
        <f>IF(OR(Q16="l","ncr"),'RD7'!T16+1,'RD7'!T16)</f>
        <v>7</v>
      </c>
      <c r="U16" s="65">
        <f>IF(Q16="w",'RD7'!U16+2,IF(Q16="d",'RD7'!U16+1,'RD7'!U16))</f>
        <v>2</v>
      </c>
      <c r="V16" s="65">
        <f>O16+'RD7'!V16</f>
        <v>1445</v>
      </c>
      <c r="W16" s="66">
        <v>5</v>
      </c>
      <c r="X16" s="1"/>
      <c r="Y16" s="1"/>
      <c r="Z16" s="1"/>
      <c r="AA16" s="34"/>
      <c r="AB16" s="38"/>
      <c r="AC16" s="143">
        <f>SUM(AC13:AC15)</f>
        <v>565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168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IF(F17="w",'RD7'!G17+1,'RD7'!G17)</f>
        <v>4</v>
      </c>
      <c r="H17" s="65">
        <f>IF(F17="d",'RD7'!H17+1,'RD7'!H17)</f>
        <v>0</v>
      </c>
      <c r="I17" s="65">
        <f>IF(OR(F17="l","ncr"),'RD7'!I17+1,'RD7'!I17)</f>
        <v>4</v>
      </c>
      <c r="J17" s="65">
        <f>IF(F17="w",'RD7'!J17+2,IF(F17="d",'RD7'!J17+1,'RD7'!J17))</f>
        <v>8</v>
      </c>
      <c r="K17" s="65">
        <f>D17+'RD7'!K17</f>
        <v>1480</v>
      </c>
      <c r="L17" s="66">
        <v>3</v>
      </c>
      <c r="M17" s="67">
        <v>4</v>
      </c>
      <c r="N17" s="55" t="s">
        <v>23</v>
      </c>
      <c r="O17" s="64">
        <v>178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IF(Q17="w",'RD7'!R17+1,'RD7'!R17)</f>
        <v>0</v>
      </c>
      <c r="S17" s="65">
        <f>IF(Q17="d",'RD7'!S17+1,'RD7'!S17)</f>
        <v>0</v>
      </c>
      <c r="T17" s="65">
        <f>IF(OR(Q17="l","ncr"),'RD7'!T17+1,'RD7'!T17)</f>
        <v>8</v>
      </c>
      <c r="U17" s="65">
        <f>IF(Q17="w",'RD7'!U17+2,IF(Q17="d",'RD7'!U17+1,'RD7'!U17))</f>
        <v>0</v>
      </c>
      <c r="V17" s="65">
        <f>O17+'RD7'!V17</f>
        <v>1432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IF(F18="w",'RD7'!G18+1,'RD7'!G18)</f>
        <v>8</v>
      </c>
      <c r="H18" s="65">
        <f>IF(F18="d",'RD7'!H18+1,'RD7'!H18)</f>
        <v>0</v>
      </c>
      <c r="I18" s="65">
        <f>IF(OR(F18="l","ncr"),'RD7'!I18+1,'RD7'!I18)</f>
        <v>0</v>
      </c>
      <c r="J18" s="65">
        <f>IF(F18="w",'RD7'!J18+2,IF(F18="d",'RD7'!J18+1,'RD7'!J18))</f>
        <v>16</v>
      </c>
      <c r="K18" s="65">
        <f>D18+'RD7'!K18</f>
        <v>1537</v>
      </c>
      <c r="L18" s="66">
        <v>1</v>
      </c>
      <c r="M18" s="67">
        <v>5</v>
      </c>
      <c r="N18" s="55" t="s">
        <v>26</v>
      </c>
      <c r="O18" s="64">
        <v>183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3</v>
      </c>
      <c r="S18" s="65">
        <f>IF(Q18="d",'RD7'!S18+1,'RD7'!S18)</f>
        <v>1</v>
      </c>
      <c r="T18" s="65">
        <f>IF(OR(Q18="l","ncr"),'RD7'!T18+1,'RD7'!T18)</f>
        <v>4</v>
      </c>
      <c r="U18" s="65">
        <f>IF(Q18="w",'RD7'!U18+2,IF(Q18="d",'RD7'!U18+1,'RD7'!U18))</f>
        <v>7</v>
      </c>
      <c r="V18" s="65">
        <f>O18+'RD7'!V18</f>
        <v>1465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192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192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IF(F19="w",'RD7'!G19+1,'RD7'!G19)</f>
        <v>2</v>
      </c>
      <c r="H19" s="65">
        <f>IF(F19="d",'RD7'!H19+1,'RD7'!H19)</f>
        <v>0</v>
      </c>
      <c r="I19" s="65">
        <f>IF(OR(F19="l","ncr"),'RD7'!I19+1,'RD7'!I19)</f>
        <v>6</v>
      </c>
      <c r="J19" s="65">
        <f>IF(F19="w",'RD7'!J19+2,IF(F19="d",'RD7'!J19+1,'RD7'!J19))</f>
        <v>4</v>
      </c>
      <c r="K19" s="65">
        <f>D19+'RD7'!K19</f>
        <v>1496</v>
      </c>
      <c r="L19" s="66">
        <v>6</v>
      </c>
      <c r="M19" s="67">
        <v>6</v>
      </c>
      <c r="N19" s="55" t="s">
        <v>28</v>
      </c>
      <c r="O19" s="64">
        <v>183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7</v>
      </c>
      <c r="S19" s="65">
        <f>IF(Q19="d",'RD7'!S19+1,'RD7'!S19)</f>
        <v>1</v>
      </c>
      <c r="T19" s="65">
        <f>IF(OR(Q19="l","ncr"),'RD7'!T19+1,'RD7'!T19)</f>
        <v>0</v>
      </c>
      <c r="U19" s="65">
        <f>IF(Q19="w",'RD7'!U19+2,IF(Q19="d",'RD7'!U19+1,'RD7'!U19))</f>
        <v>15</v>
      </c>
      <c r="V19" s="65">
        <f>O19+'RD7'!V19</f>
        <v>1490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185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IF(F21="w",'RD7'!G21+1,'RD7'!G21)</f>
        <v>4</v>
      </c>
      <c r="H21" s="65">
        <f>IF(F21="d",'RD7'!H21+1,'RD7'!H21)</f>
        <v>0</v>
      </c>
      <c r="I21" s="65">
        <f>IF(OR(F21="l","ncr"),'RD7'!I21+1,'RD7'!I21)</f>
        <v>4</v>
      </c>
      <c r="J21" s="65">
        <f>IF(F21="w",'RD7'!J21+2,IF(F21="d",'RD7'!J21+1,'RD7'!J21))</f>
        <v>8</v>
      </c>
      <c r="K21" s="65">
        <f>D21+'RD7'!K21</f>
        <v>1455</v>
      </c>
      <c r="L21" s="66">
        <v>4</v>
      </c>
      <c r="M21" s="67">
        <v>1</v>
      </c>
      <c r="N21" s="55" t="s">
        <v>32</v>
      </c>
      <c r="O21" s="64" t="s">
        <v>105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L</v>
      </c>
      <c r="R21" s="65">
        <f>IF(Q21="w",'RD7'!R21+1,'RD7'!R21)</f>
        <v>2</v>
      </c>
      <c r="S21" s="65">
        <f>IF(Q21="d",'RD7'!S21+1,'RD7'!S21)</f>
        <v>0</v>
      </c>
      <c r="T21" s="65">
        <f>IF(OR(Q21="l","ncr"),'RD7'!T21+1,'RD7'!T21)</f>
        <v>6</v>
      </c>
      <c r="U21" s="65">
        <f>IF(Q21="w",'RD7'!U21+2,IF(Q21="d",'RD7'!U21+1,'RD7'!U21))</f>
        <v>4</v>
      </c>
      <c r="V21" s="65">
        <f>O21+'RD7'!V21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552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IF(F22="w",'RD7'!G22+1,'RD7'!G22)</f>
        <v>5</v>
      </c>
      <c r="H22" s="65">
        <f>IF(F22="d",'RD7'!H22+1,'RD7'!H22)</f>
        <v>0</v>
      </c>
      <c r="I22" s="65">
        <f>IF(OR(F22="l","ncr"),'RD7'!I22+1,'RD7'!I22)</f>
        <v>3</v>
      </c>
      <c r="J22" s="65">
        <f>IF(F22="w",'RD7'!J22+2,IF(F22="d",'RD7'!J22+1,'RD7'!J22))</f>
        <v>10</v>
      </c>
      <c r="K22" s="65">
        <f>D22+'RD7'!K22</f>
        <v>1472</v>
      </c>
      <c r="L22" s="66">
        <v>3</v>
      </c>
      <c r="M22" s="67">
        <v>2</v>
      </c>
      <c r="N22" s="55" t="s">
        <v>31</v>
      </c>
      <c r="O22" s="64">
        <v>178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IF(Q22="w",'RD7'!R22+1,'RD7'!R22)</f>
        <v>7</v>
      </c>
      <c r="S22" s="65">
        <f>IF(Q22="d",'RD7'!S22+1,'RD7'!S22)</f>
        <v>1</v>
      </c>
      <c r="T22" s="65">
        <f>IF(OR(Q22="l","ncr"),'RD7'!T22+1,'RD7'!T22)</f>
        <v>0</v>
      </c>
      <c r="U22" s="65">
        <f>IF(Q22="w",'RD7'!U22+2,IF(Q22="d",'RD7'!U22+1,'RD7'!U22))</f>
        <v>15</v>
      </c>
      <c r="V22" s="65">
        <f>O22+'RD7'!V22</f>
        <v>1407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168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IF(F23="w",'RD7'!G23+1,'RD7'!G23)</f>
        <v>3</v>
      </c>
      <c r="H23" s="65">
        <f>IF(F23="d",'RD7'!H23+1,'RD7'!H23)</f>
        <v>0</v>
      </c>
      <c r="I23" s="65">
        <f>IF(OR(F23="l","ncr"),'RD7'!I23+1,'RD7'!I23)</f>
        <v>5</v>
      </c>
      <c r="J23" s="65">
        <f>IF(F23="w",'RD7'!J23+2,IF(F23="d",'RD7'!J23+1,'RD7'!J23))</f>
        <v>6</v>
      </c>
      <c r="K23" s="65">
        <f>D23+'RD7'!K23</f>
        <v>1422</v>
      </c>
      <c r="L23" s="66">
        <v>5</v>
      </c>
      <c r="M23" s="67">
        <v>3</v>
      </c>
      <c r="N23" s="55" t="s">
        <v>36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IF(Q23="w",'RD7'!R23+1,'RD7'!R23)</f>
        <v>5</v>
      </c>
      <c r="S23" s="65">
        <f>IF(Q23="d",'RD7'!S23+1,'RD7'!S23)</f>
        <v>0</v>
      </c>
      <c r="T23" s="65">
        <f>IF(OR(Q23="l","ncr"),'RD7'!T23+1,'RD7'!T23)</f>
        <v>3</v>
      </c>
      <c r="U23" s="65">
        <f>IF(Q23="w",'RD7'!U23+2,IF(Q23="d",'RD7'!U23+1,'RD7'!U23))</f>
        <v>10</v>
      </c>
      <c r="V23" s="65">
        <f>O23+'RD7'!V23</f>
        <v>1343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IF(F24="w",'RD7'!G24+1,'RD7'!G24)</f>
        <v>5</v>
      </c>
      <c r="H24" s="65">
        <f>IF(F24="d",'RD7'!H24+1,'RD7'!H24)</f>
        <v>0</v>
      </c>
      <c r="I24" s="65">
        <f>IF(OR(F24="l","ncr"),'RD7'!I24+1,'RD7'!I24)</f>
        <v>3</v>
      </c>
      <c r="J24" s="65">
        <f>IF(F24="w",'RD7'!J24+2,IF(F24="d",'RD7'!J24+1,'RD7'!J24))</f>
        <v>10</v>
      </c>
      <c r="K24" s="65">
        <f>D24+'RD7'!K24</f>
        <v>1482</v>
      </c>
      <c r="L24" s="66">
        <v>2</v>
      </c>
      <c r="M24" s="67">
        <v>4</v>
      </c>
      <c r="N24" s="55" t="s">
        <v>38</v>
      </c>
      <c r="O24" s="64">
        <v>174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W</v>
      </c>
      <c r="R24" s="65">
        <f>IF(Q24="w",'RD7'!R24+1,'RD7'!R24)</f>
        <v>4</v>
      </c>
      <c r="S24" s="65">
        <f>IF(Q24="d",'RD7'!S24+1,'RD7'!S24)</f>
        <v>1</v>
      </c>
      <c r="T24" s="65">
        <f>IF(OR(Q24="l","ncr"),'RD7'!T24+1,'RD7'!T24)</f>
        <v>3</v>
      </c>
      <c r="U24" s="65">
        <f>IF(Q24="w",'RD7'!U24+2,IF(Q24="d",'RD7'!U24+1,'RD7'!U24))</f>
        <v>9</v>
      </c>
      <c r="V24" s="65">
        <f>O24+'RD7'!V24</f>
        <v>1381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156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184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IF(F25="w",'RD7'!G25+1,'RD7'!G25)</f>
        <v>7</v>
      </c>
      <c r="H25" s="65">
        <f>IF(F25="d",'RD7'!H25+1,'RD7'!H25)</f>
        <v>0</v>
      </c>
      <c r="I25" s="65">
        <f>IF(OR(F25="l","ncr"),'RD7'!I25+1,'RD7'!I25)</f>
        <v>1</v>
      </c>
      <c r="J25" s="65">
        <f>IF(F25="w",'RD7'!J25+2,IF(F25="d",'RD7'!J25+1,'RD7'!J25))</f>
        <v>14</v>
      </c>
      <c r="K25" s="65">
        <f>D25+'RD7'!K25</f>
        <v>1507</v>
      </c>
      <c r="L25" s="66">
        <v>1</v>
      </c>
      <c r="M25" s="67">
        <v>5</v>
      </c>
      <c r="N25" s="55" t="s">
        <v>41</v>
      </c>
      <c r="O25" s="64">
        <v>171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IF(Q25="w",'RD7'!R25+1,'RD7'!R25)</f>
        <v>5</v>
      </c>
      <c r="S25" s="65">
        <f>IF(Q25="d",'RD7'!S25+1,'RD7'!S25)</f>
        <v>0</v>
      </c>
      <c r="T25" s="65">
        <f>IF(OR(Q25="l","ncr"),'RD7'!T25+1,'RD7'!T25)</f>
        <v>3</v>
      </c>
      <c r="U25" s="65">
        <f>IF(Q25="w",'RD7'!U25+2,IF(Q25="d",'RD7'!U25+1,'RD7'!U25))</f>
        <v>10</v>
      </c>
      <c r="V25" s="65">
        <f>O25+'RD7'!V25</f>
        <v>1372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IF(F26="w",'RD7'!G26+1,'RD7'!G26)</f>
        <v>0</v>
      </c>
      <c r="H26" s="65">
        <f>IF(F26="d",'RD7'!H26+1,'RD7'!H26)</f>
        <v>0</v>
      </c>
      <c r="I26" s="65">
        <f>IF(OR(F26="l","ncr"),'RD7'!I26+1,'RD7'!I26)</f>
        <v>8</v>
      </c>
      <c r="J26" s="65">
        <f>IF(F26="w",'RD7'!J26+2,IF(F26="d",'RD7'!J26+1,'RD7'!J26))</f>
        <v>0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IF(Q26="w",'RD7'!R26+1,'RD7'!R26)</f>
        <v>0</v>
      </c>
      <c r="S26" s="65">
        <f>IF(Q26="d",'RD7'!S26+1,'RD7'!S26)</f>
        <v>0</v>
      </c>
      <c r="T26" s="65">
        <f>IF(OR(Q26="l","ncr"),'RD7'!T26+1,'RD7'!T26)</f>
        <v>8</v>
      </c>
      <c r="U26" s="65">
        <f>IF(Q26="w",'RD7'!U26+2,IF(Q26="d",'RD7'!U26+1,'RD7'!U26))</f>
        <v>0</v>
      </c>
      <c r="V26" s="65">
        <f>O26+'RD7'!V26</f>
        <v>0</v>
      </c>
      <c r="W26" s="66">
        <v>6</v>
      </c>
      <c r="X26" s="1"/>
      <c r="Y26" s="1" t="s">
        <v>170</v>
      </c>
      <c r="Z26" s="1"/>
      <c r="AB26" s="38"/>
      <c r="AC26" s="143">
        <f>SUM(AC23:AC25)</f>
        <v>524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1</v>
      </c>
      <c r="I28" s="65">
        <f>IF(OR(F28="l","ncr"),'RD7'!I28+1,'RD7'!I28)</f>
        <v>5</v>
      </c>
      <c r="J28" s="65">
        <f>IF(F28="w",'RD7'!J28+2,IF(F28="d",'RD7'!J28+1,'RD7'!J28))</f>
        <v>5</v>
      </c>
      <c r="K28" s="65">
        <f>D28+'RD7'!K28</f>
        <v>692</v>
      </c>
      <c r="L28" s="66">
        <v>4</v>
      </c>
      <c r="M28" s="67">
        <v>1</v>
      </c>
      <c r="N28" s="55" t="s">
        <v>48</v>
      </c>
      <c r="O28" s="64">
        <v>182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W</v>
      </c>
      <c r="R28" s="65">
        <f>IF(Q28="w",'RD7'!R28+1,'RD7'!R28)</f>
        <v>6</v>
      </c>
      <c r="S28" s="65">
        <f>IF(Q28="d",'RD7'!S28+1,'RD7'!S28)</f>
        <v>0</v>
      </c>
      <c r="T28" s="65">
        <f>IF(OR(Q28="l","ncr"),'RD7'!T28+1,'RD7'!T28)</f>
        <v>2</v>
      </c>
      <c r="U28" s="65">
        <f>IF(Q28="w",'RD7'!U28+2,IF(Q28="d",'RD7'!U28+1,'RD7'!U28))</f>
        <v>12</v>
      </c>
      <c r="V28" s="65">
        <f>O28+'RD7'!V28</f>
        <v>1372</v>
      </c>
      <c r="W28" s="66">
        <v>1</v>
      </c>
      <c r="X28" s="1"/>
      <c r="Y28" s="1"/>
      <c r="Z28" s="1"/>
      <c r="AA28" t="s">
        <v>35</v>
      </c>
      <c r="AC28" s="36">
        <f>SUM(D23)</f>
        <v>168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IF(F29="w",'RD7'!G29+1,'RD7'!G29)</f>
        <v>2</v>
      </c>
      <c r="H29" s="65">
        <f>IF(F29="d",'RD7'!H29+1,'RD7'!H29)</f>
        <v>0</v>
      </c>
      <c r="I29" s="65">
        <f>IF(OR(F29="l","ncr"),'RD7'!I29+1,'RD7'!I29)</f>
        <v>6</v>
      </c>
      <c r="J29" s="65">
        <f>IF(F29="w",'RD7'!J29+2,IF(F29="d",'RD7'!J29+1,'RD7'!J29))</f>
        <v>4</v>
      </c>
      <c r="K29" s="65">
        <f>D29+'RD7'!K29</f>
        <v>1149</v>
      </c>
      <c r="L29" s="66">
        <v>5</v>
      </c>
      <c r="M29" s="67">
        <v>2</v>
      </c>
      <c r="N29" s="55" t="s">
        <v>49</v>
      </c>
      <c r="O29" s="64">
        <v>155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IF(Q29="w",'RD7'!R29+1,'RD7'!R29)</f>
        <v>5</v>
      </c>
      <c r="S29" s="65">
        <f>IF(Q29="d",'RD7'!S29+1,'RD7'!S29)</f>
        <v>0</v>
      </c>
      <c r="T29" s="65">
        <f>IF(OR(Q29="l","ncr"),'RD7'!T29+1,'RD7'!T29)</f>
        <v>3</v>
      </c>
      <c r="U29" s="65">
        <f>IF(Q29="w",'RD7'!U29+2,IF(Q29="d",'RD7'!U29+1,'RD7'!U29))</f>
        <v>10</v>
      </c>
      <c r="V29" s="65">
        <f>O29+'RD7'!V29</f>
        <v>1322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IF(F30="w",'RD7'!G30+1,'RD7'!G30)</f>
        <v>8</v>
      </c>
      <c r="H30" s="65">
        <f>IF(F30="d",'RD7'!H30+1,'RD7'!H30)</f>
        <v>0</v>
      </c>
      <c r="I30" s="65">
        <f>IF(OR(F30="l","ncr"),'RD7'!I30+1,'RD7'!I30)</f>
        <v>0</v>
      </c>
      <c r="J30" s="65">
        <f>IF(F30="w",'RD7'!J30+2,IF(F30="d",'RD7'!J30+1,'RD7'!J30))</f>
        <v>16</v>
      </c>
      <c r="K30" s="65">
        <f>D30+'RD7'!K30</f>
        <v>1378</v>
      </c>
      <c r="L30" s="66">
        <v>1</v>
      </c>
      <c r="M30" s="67">
        <v>3</v>
      </c>
      <c r="N30" s="55" t="s">
        <v>52</v>
      </c>
      <c r="O30" s="64">
        <v>160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IF(Q30="w",'RD7'!R30+1,'RD7'!R30)</f>
        <v>5</v>
      </c>
      <c r="S30" s="65">
        <f>IF(Q30="d",'RD7'!S30+1,'RD7'!S30)</f>
        <v>0</v>
      </c>
      <c r="T30" s="65">
        <f>IF(OR(Q30="l","ncr"),'RD7'!T30+1,'RD7'!T30)</f>
        <v>3</v>
      </c>
      <c r="U30" s="65">
        <f>IF(Q30="w",'RD7'!U30+2,IF(Q30="d",'RD7'!U30+1,'RD7'!U30))</f>
        <v>10</v>
      </c>
      <c r="V30" s="65">
        <f>O30+'RD7'!V30</f>
        <v>1320</v>
      </c>
      <c r="W30" s="66">
        <v>3</v>
      </c>
      <c r="X30" s="1"/>
      <c r="Y30" s="1"/>
      <c r="Z30" s="1"/>
      <c r="AA30" t="s">
        <v>51</v>
      </c>
      <c r="AC30" s="36">
        <f>SUM(D30)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1</v>
      </c>
      <c r="I31" s="65">
        <f>IF(OR(F31="l","ncr"),'RD7'!I31+1,'RD7'!I31)</f>
        <v>7</v>
      </c>
      <c r="J31" s="65">
        <f>IF(F31="w",'RD7'!J31+2,IF(F31="d",'RD7'!J31+1,'RD7'!J31))</f>
        <v>1</v>
      </c>
      <c r="K31" s="65">
        <f>D31+'RD7'!K31</f>
        <v>496</v>
      </c>
      <c r="L31" s="66">
        <v>6</v>
      </c>
      <c r="M31" s="67">
        <v>4</v>
      </c>
      <c r="N31" s="55" t="s">
        <v>54</v>
      </c>
      <c r="O31" s="64">
        <v>177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L</v>
      </c>
      <c r="R31" s="65">
        <f>IF(Q31="w",'RD7'!R31+1,'RD7'!R31)</f>
        <v>3</v>
      </c>
      <c r="S31" s="65">
        <f>IF(Q31="d",'RD7'!S31+1,'RD7'!S31)</f>
        <v>0</v>
      </c>
      <c r="T31" s="65">
        <f>IF(OR(Q31="l","ncr"),'RD7'!T31+1,'RD7'!T31)</f>
        <v>5</v>
      </c>
      <c r="U31" s="65">
        <f>IF(Q31="w",'RD7'!U31+2,IF(Q31="d",'RD7'!U31+1,'RD7'!U31))</f>
        <v>6</v>
      </c>
      <c r="V31" s="65">
        <f>O31+'RD7'!V31</f>
        <v>1348</v>
      </c>
      <c r="W31" s="66">
        <v>5</v>
      </c>
      <c r="X31" s="1"/>
      <c r="Y31" s="1"/>
      <c r="Z31" s="1"/>
      <c r="AA31" s="36"/>
      <c r="AB31" s="38"/>
      <c r="AC31" s="143">
        <f>SUM(AC28:AC30)</f>
        <v>502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173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IF(F32="w",'RD7'!G32+1,'RD7'!G32)</f>
        <v>6</v>
      </c>
      <c r="H32" s="65">
        <f>IF(F32="d",'RD7'!H32+1,'RD7'!H32)</f>
        <v>0</v>
      </c>
      <c r="I32" s="65">
        <f>IF(OR(F32="l","ncr"),'RD7'!I32+1,'RD7'!I32)</f>
        <v>2</v>
      </c>
      <c r="J32" s="65">
        <f>IF(F32="w",'RD7'!J32+2,IF(F32="d",'RD7'!J32+1,'RD7'!J32))</f>
        <v>12</v>
      </c>
      <c r="K32" s="65">
        <f>D32+'RD7'!K32</f>
        <v>1352</v>
      </c>
      <c r="L32" s="66">
        <v>2</v>
      </c>
      <c r="M32" s="67">
        <v>5</v>
      </c>
      <c r="N32" s="55" t="s">
        <v>56</v>
      </c>
      <c r="O32" s="64">
        <v>167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IF(Q32="w",'RD7'!R32+1,'RD7'!R32)</f>
        <v>1</v>
      </c>
      <c r="S32" s="65">
        <f>IF(Q32="d",'RD7'!S32+1,'RD7'!S32)</f>
        <v>1</v>
      </c>
      <c r="T32" s="65">
        <f>IF(OR(Q32="l","ncr"),'RD7'!T32+1,'RD7'!T32)</f>
        <v>6</v>
      </c>
      <c r="U32" s="65">
        <f>IF(Q32="w",'RD7'!U32+2,IF(Q32="d",'RD7'!U32+1,'RD7'!U32))</f>
        <v>3</v>
      </c>
      <c r="V32" s="65">
        <v>1326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159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IF(F33="w",'RD7'!G33+1,'RD7'!G33)</f>
        <v>5</v>
      </c>
      <c r="H33" s="65">
        <f>IF(F33="d",'RD7'!H33+1,'RD7'!H33)</f>
        <v>0</v>
      </c>
      <c r="I33" s="65">
        <f>IF(OR(F33="l","ncr"),'RD7'!I33+1,'RD7'!I33)</f>
        <v>3</v>
      </c>
      <c r="J33" s="65">
        <f>IF(F33="w",'RD7'!J33+2,IF(F33="d",'RD7'!J33+1,'RD7'!J33))</f>
        <v>10</v>
      </c>
      <c r="K33" s="65">
        <f>D33+'RD7'!K33</f>
        <v>1368</v>
      </c>
      <c r="L33" s="66">
        <v>3</v>
      </c>
      <c r="M33" s="67">
        <v>6</v>
      </c>
      <c r="N33" s="55" t="s">
        <v>59</v>
      </c>
      <c r="O33" s="64">
        <v>169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IF(Q33="w",'RD7'!R33+1,'RD7'!R33)</f>
        <v>3</v>
      </c>
      <c r="S33" s="65">
        <f>IF(Q33="d",'RD7'!S33+1,'RD7'!S33)</f>
        <v>1</v>
      </c>
      <c r="T33" s="65">
        <f>IF(OR(Q33="l","ncr"),'RD7'!T33+1,'RD7'!T33)</f>
        <v>4</v>
      </c>
      <c r="U33" s="65">
        <f>IF(Q33="w",'RD7'!U33+2,IF(Q33="d",'RD7'!U33+1,'RD7'!U33))</f>
        <v>7</v>
      </c>
      <c r="V33" s="65">
        <f>O33+'RD7'!V33</f>
        <v>1340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178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165</v>
      </c>
      <c r="AB34" s="35"/>
      <c r="AC34" s="36">
        <v>126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IF(F35="w",'RD7'!G35+1,'RD7'!G35)</f>
        <v>5</v>
      </c>
      <c r="H35" s="65">
        <f>IF(F35="d",'RD7'!H35+1,'RD7'!H35)</f>
        <v>0</v>
      </c>
      <c r="I35" s="65">
        <f>IF(OR(F35="l","ncr"),'RD7'!I35+1,'RD7'!I35)</f>
        <v>3</v>
      </c>
      <c r="J35" s="65">
        <f>IF(F35="w",'RD7'!J35+2,IF(F35="d",'RD7'!J35+1,'RD7'!J35))</f>
        <v>10</v>
      </c>
      <c r="K35" s="65">
        <f>D35+'RD7'!K35</f>
        <v>1347</v>
      </c>
      <c r="L35" s="66">
        <v>2</v>
      </c>
      <c r="M35" s="67">
        <v>1</v>
      </c>
      <c r="N35" s="55" t="s">
        <v>63</v>
      </c>
      <c r="O35" s="64">
        <v>175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IF(Q35="w",'RD7'!R35+1,'RD7'!R35)</f>
        <v>5</v>
      </c>
      <c r="S35" s="65">
        <f>IF(Q35="d",'RD7'!S35+1,'RD7'!S35)</f>
        <v>2</v>
      </c>
      <c r="T35" s="65">
        <f>IF(OR(Q35="l","ncr"),'RD7'!T35+1,'RD7'!T35)</f>
        <v>1</v>
      </c>
      <c r="U35" s="65">
        <f>IF(Q35="w",'RD7'!U35+2,IF(Q35="d",'RD7'!U35+1,'RD7'!U35))</f>
        <v>12</v>
      </c>
      <c r="V35" s="65">
        <f>O35+'RD7'!V35</f>
        <v>1273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190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IF(F36="w",'RD7'!G36+1,'RD7'!G36)</f>
        <v>5</v>
      </c>
      <c r="H36" s="65">
        <f>IF(F36="d",'RD7'!H36+1,'RD7'!H36)</f>
        <v>0</v>
      </c>
      <c r="I36" s="65">
        <f>IF(OR(F36="l","ncr"),'RD7'!I36+1,'RD7'!I36)</f>
        <v>3</v>
      </c>
      <c r="J36" s="65">
        <f>IF(F36="w",'RD7'!J36+2,IF(F36="d",'RD7'!J36+1,'RD7'!J36))</f>
        <v>10</v>
      </c>
      <c r="K36" s="65">
        <f>D36+'RD7'!K36</f>
        <v>1288</v>
      </c>
      <c r="L36" s="66">
        <v>3</v>
      </c>
      <c r="M36" s="67">
        <v>2</v>
      </c>
      <c r="N36" s="55" t="s">
        <v>66</v>
      </c>
      <c r="O36" s="64">
        <v>157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IF(Q36="w",'RD7'!R36+1,'RD7'!R36)</f>
        <v>4</v>
      </c>
      <c r="S36" s="65">
        <f>IF(Q36="d",'RD7'!S36+1,'RD7'!S36)</f>
        <v>1</v>
      </c>
      <c r="T36" s="65">
        <f>IF(OR(Q36="l","ncr"),'RD7'!T36+1,'RD7'!T36)</f>
        <v>3</v>
      </c>
      <c r="U36" s="65">
        <f>IF(Q36="w",'RD7'!U36+2,IF(Q36="d",'RD7'!U36+1,'RD7'!U36))</f>
        <v>9</v>
      </c>
      <c r="V36" s="65">
        <f>O36+'RD7'!V36</f>
        <v>1284</v>
      </c>
      <c r="W36" s="66">
        <v>4</v>
      </c>
      <c r="X36" s="1"/>
      <c r="Y36" s="1"/>
      <c r="Z36" s="1"/>
      <c r="AA36" s="34"/>
      <c r="AB36" s="38"/>
      <c r="AC36" s="143">
        <f>SUM(AC33:AC35)</f>
        <v>494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173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IF(F37="w",'RD7'!G37+1,'RD7'!G37)</f>
        <v>1</v>
      </c>
      <c r="H37" s="65">
        <f>IF(F37="d",'RD7'!H37+1,'RD7'!H37)</f>
        <v>0</v>
      </c>
      <c r="I37" s="65">
        <f>IF(OR(F37="l","ncr"),'RD7'!I37+1,'RD7'!I37)</f>
        <v>7</v>
      </c>
      <c r="J37" s="65">
        <f>IF(F37="w",'RD7'!J37+2,IF(F37="d",'RD7'!J37+1,'RD7'!J37))</f>
        <v>2</v>
      </c>
      <c r="K37" s="65">
        <f>D37+'RD7'!K37</f>
        <v>1228</v>
      </c>
      <c r="L37" s="66">
        <v>6</v>
      </c>
      <c r="M37" s="67">
        <v>3</v>
      </c>
      <c r="N37" s="55" t="s">
        <v>67</v>
      </c>
      <c r="O37" s="64">
        <v>162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IF(Q37="w",'RD7'!R37+1,'RD7'!R37)</f>
        <v>5</v>
      </c>
      <c r="S37" s="65">
        <f>IF(Q37="d",'RD7'!S37+1,'RD7'!S37)</f>
        <v>1</v>
      </c>
      <c r="T37" s="65">
        <f>IF(OR(Q37="l","ncr"),'RD7'!T37+1,'RD7'!T37)</f>
        <v>2</v>
      </c>
      <c r="U37" s="65">
        <f>IF(Q37="w",'RD7'!U37+2,IF(Q37="d",'RD7'!U37+1,'RD7'!U37))</f>
        <v>11</v>
      </c>
      <c r="V37" s="65">
        <f>O37+'RD7'!V37</f>
        <v>1218</v>
      </c>
      <c r="W37" s="66">
        <v>3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174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IF(F38="w",'RD7'!G38+1,'RD7'!G38)</f>
        <v>4</v>
      </c>
      <c r="H38" s="65">
        <f>IF(F38="d",'RD7'!H38+1,'RD7'!H38)</f>
        <v>0</v>
      </c>
      <c r="I38" s="65">
        <f>IF(OR(F38="l","ncr"),'RD7'!I38+1,'RD7'!I38)</f>
        <v>4</v>
      </c>
      <c r="J38" s="65">
        <f>IF(F38="w",'RD7'!J38+2,IF(F38="d",'RD7'!J38+1,'RD7'!J38))</f>
        <v>8</v>
      </c>
      <c r="K38" s="65">
        <f>D38+'RD7'!K38</f>
        <v>1303</v>
      </c>
      <c r="L38" s="66">
        <v>4</v>
      </c>
      <c r="M38" s="67">
        <v>4</v>
      </c>
      <c r="N38" s="55" t="s">
        <v>70</v>
      </c>
      <c r="O38" s="64">
        <v>120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IF(Q38="w",'RD7'!R38+1,'RD7'!R38)</f>
        <v>2</v>
      </c>
      <c r="S38" s="65">
        <f>IF(Q38="d",'RD7'!S38+1,'RD7'!S38)</f>
        <v>0</v>
      </c>
      <c r="T38" s="65">
        <f>IF(OR(Q38="l","ncr"),'RD7'!T38+1,'RD7'!T38)</f>
        <v>6</v>
      </c>
      <c r="U38" s="65">
        <f>IF(Q38="w",'RD7'!U38+2,IF(Q38="d",'RD7'!U38+1,'RD7'!U38))</f>
        <v>4</v>
      </c>
      <c r="V38" s="65">
        <f>O38+'RD7'!V38</f>
        <v>873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156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IF(F39="w",'RD7'!G39+1,'RD7'!G39)</f>
        <v>2</v>
      </c>
      <c r="H39" s="65">
        <f>IF(F39="d",'RD7'!H39+1,'RD7'!H39)</f>
        <v>0</v>
      </c>
      <c r="I39" s="65">
        <f>IF(OR(F39="l","ncr"),'RD7'!I39+1,'RD7'!I39)</f>
        <v>6</v>
      </c>
      <c r="J39" s="65">
        <f>IF(F39="w",'RD7'!J39+2,IF(F39="d",'RD7'!J39+1,'RD7'!J39))</f>
        <v>4</v>
      </c>
      <c r="K39" s="65">
        <f>D39+'RD7'!K39</f>
        <v>1272</v>
      </c>
      <c r="L39" s="66">
        <v>5</v>
      </c>
      <c r="M39" s="67">
        <v>5</v>
      </c>
      <c r="N39" s="55" t="s">
        <v>72</v>
      </c>
      <c r="O39" s="64">
        <v>157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IF(Q39="w",'RD7'!R39+1,'RD7'!R39)</f>
        <v>6</v>
      </c>
      <c r="S39" s="65">
        <f>IF(Q39="d",'RD7'!S39+1,'RD7'!S39)</f>
        <v>0</v>
      </c>
      <c r="T39" s="65">
        <f>IF(OR(Q39="l","ncr"),'RD7'!T39+1,'RD7'!T39)</f>
        <v>2</v>
      </c>
      <c r="U39" s="65">
        <f>IF(Q39="w",'RD7'!U39+2,IF(Q39="d",'RD7'!U39+1,'RD7'!U39))</f>
        <v>12</v>
      </c>
      <c r="V39" s="65">
        <f>O39+'RD7'!V39</f>
        <v>1222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174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190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IF(F40="w",'RD7'!G40+1,'RD7'!G40)</f>
        <v>7</v>
      </c>
      <c r="H40" s="72">
        <f>IF(F40="d",'RD7'!H40+1,'RD7'!H40)</f>
        <v>0</v>
      </c>
      <c r="I40" s="72">
        <f>IF(OR(F40="l","ncr"),'RD7'!I40+1,'RD7'!I40)</f>
        <v>1</v>
      </c>
      <c r="J40" s="72">
        <f>IF(F40="w",'RD7'!J40+2,IF(F40="d",'RD7'!J40+1,'RD7'!J40))</f>
        <v>14</v>
      </c>
      <c r="K40" s="72">
        <f>D40+'RD7'!K40</f>
        <v>1431</v>
      </c>
      <c r="L40" s="73">
        <v>1</v>
      </c>
      <c r="M40" s="74">
        <v>6</v>
      </c>
      <c r="N40" s="111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IF(Q40="w",'RD7'!R40+1,'RD7'!R40)</f>
        <v>0</v>
      </c>
      <c r="S40" s="72">
        <f>IF(Q40="d",'RD7'!S40+1,'RD7'!S40)</f>
        <v>0</v>
      </c>
      <c r="T40" s="72">
        <f>IF(OR(Q40="l","ncr"),'RD7'!T40+1,'RD7'!T40)</f>
        <v>8</v>
      </c>
      <c r="U40" s="72">
        <f>IF(Q40="w",'RD7'!U40+2,IF(Q40="d",'RD7'!U40+1,'RD7'!U40))</f>
        <v>0</v>
      </c>
      <c r="V40" s="72">
        <f>O40+'RD7'!V40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493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2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4</v>
      </c>
      <c r="F46" s="65" t="s">
        <v>10</v>
      </c>
      <c r="G46" s="65">
        <f>IF(F46="w",'RD7'!G46+1,'RD7'!G46)</f>
        <v>3</v>
      </c>
      <c r="H46" s="65">
        <f>IF(F46="d",'RD7'!H46+1,'RD7'!H46)</f>
        <v>0</v>
      </c>
      <c r="I46" s="65">
        <f>IF(OR(F46="l","ncr"),'RD7'!I46+1,'RD7'!I46)</f>
        <v>5</v>
      </c>
      <c r="J46" s="65">
        <f>IF(F46="w",'RD7'!J46+2,IF(F46="d",'RD7'!J46+1,'RD7'!J46))</f>
        <v>6</v>
      </c>
      <c r="K46" s="65">
        <f>D46+'RD7'!K46</f>
        <v>455</v>
      </c>
      <c r="L46" s="66">
        <v>5</v>
      </c>
      <c r="M46" s="67">
        <v>1</v>
      </c>
      <c r="O46" s="127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IF(F47="w",'RD7'!G47+1,'RD7'!G47)</f>
        <v>3</v>
      </c>
      <c r="H47" s="65">
        <f>IF(F47="d",'RD7'!H47+1,'RD7'!H47)</f>
        <v>0</v>
      </c>
      <c r="I47" s="65">
        <f>IF(OR(F47="l","ncr"),'RD7'!I47+1,'RD7'!I47)</f>
        <v>5</v>
      </c>
      <c r="J47" s="65">
        <f>IF(F47="w",'RD7'!J47+2,IF(F47="d",'RD7'!J47+1,'RD7'!J47))</f>
        <v>6</v>
      </c>
      <c r="K47" s="65">
        <f>D47+'RD7'!K47</f>
        <v>1182</v>
      </c>
      <c r="L47" s="66">
        <v>4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44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168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IF(F48="w",'RD7'!G48+1,'RD7'!G48)</f>
        <v>5</v>
      </c>
      <c r="H48" s="65">
        <f>IF(F48="d",'RD7'!H48+1,'RD7'!H48)</f>
        <v>0</v>
      </c>
      <c r="I48" s="65">
        <f>IF(OR(F48="l","ncr"),'RD7'!I48+1,'RD7'!I48)</f>
        <v>3</v>
      </c>
      <c r="J48" s="65">
        <f>IF(F48="w",'RD7'!J48+2,IF(F48="d",'RD7'!J48+1,'RD7'!J48))</f>
        <v>10</v>
      </c>
      <c r="K48" s="65">
        <f>D48+'RD7'!K48</f>
        <v>1197</v>
      </c>
      <c r="L48" s="66">
        <v>2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1</v>
      </c>
      <c r="F49" s="65" t="s">
        <v>10</v>
      </c>
      <c r="G49" s="65">
        <f>IF(F49="w",'RD7'!G49+1,'RD7'!G49)</f>
        <v>0</v>
      </c>
      <c r="H49" s="65">
        <f>IF(F49="d",'RD7'!H49+1,'RD7'!H49)</f>
        <v>0</v>
      </c>
      <c r="I49" s="65">
        <f>IF(OR(F49="l","ncr"),'RD7'!I49+1,'RD7'!I49)</f>
        <v>8</v>
      </c>
      <c r="J49" s="65">
        <f>IF(F49="w",'RD7'!J49+2,IF(F49="d",'RD7'!J49+1,'RD7'!J49))</f>
        <v>0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166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IF(F50="w",'RD7'!G50+1,'RD7'!G50)</f>
        <v>8</v>
      </c>
      <c r="H50" s="65">
        <f>IF(F50="d",'RD7'!H50+1,'RD7'!H50)</f>
        <v>0</v>
      </c>
      <c r="I50" s="65">
        <f>IF(OR(F50="l","ncr"),'RD7'!I50+1,'RD7'!I50)</f>
        <v>0</v>
      </c>
      <c r="J50" s="65">
        <f>IF(F50="w",'RD7'!J50+2,IF(F50="d",'RD7'!J50+1,'RD7'!J50))</f>
        <v>16</v>
      </c>
      <c r="K50" s="65">
        <f>D50+'RD7'!K50</f>
        <v>1250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IF(F51="w",'RD7'!G51+1,'RD7'!G51)</f>
        <v>4</v>
      </c>
      <c r="H51" s="65">
        <f>IF(F51="d",'RD7'!H51+1,'RD7'!H51)</f>
        <v>0</v>
      </c>
      <c r="I51" s="65">
        <f>IF(OR(F51="l","ncr"),'RD7'!I51+1,'RD7'!I51)</f>
        <v>4</v>
      </c>
      <c r="J51" s="65">
        <f>IF(F51="w",'RD7'!J51+2,IF(F51="d",'RD7'!J51+1,'RD7'!J51))</f>
        <v>8</v>
      </c>
      <c r="K51" s="65">
        <f>D51+'RD7'!K51</f>
        <v>1100</v>
      </c>
      <c r="L51" s="66">
        <v>3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44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44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44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44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27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5</v>
      </c>
      <c r="F58" s="124" t="str">
        <f>IF(AND(D58="NCR",D57="NCR"),"V",IF(AND(D58="NCR",D57="BYE"),"V",IF(AND(D58="BYE",D57="NCR"),"V",IF(AND(D58="BYE",D57="BYE"),"V",IF(D58&gt;D57,"W",IF(D58&lt;D57,"L","D"))))))</f>
        <v>D</v>
      </c>
      <c r="G58" s="124">
        <f>IF(F58="w",'RD7'!G58+1,'RD7'!G58)</f>
        <v>0</v>
      </c>
      <c r="H58" s="124">
        <f>IF(F58="d",'RD7'!H58+1,'RD7'!H58)</f>
        <v>8</v>
      </c>
      <c r="I58" s="124">
        <f>IF(OR(F58="l","ncr"),'RD7'!I58+1,'RD7'!I58)</f>
        <v>0</v>
      </c>
      <c r="J58" s="124">
        <f>IF(F58="w",'RD7'!J58+2,IF(F58="d",'RD7'!J58+1,'RD7'!J58))</f>
        <v>8</v>
      </c>
      <c r="K58" s="124">
        <v>0</v>
      </c>
      <c r="L58" s="125">
        <v>2</v>
      </c>
      <c r="M58" s="63">
        <v>6</v>
      </c>
      <c r="N58" s="138" t="s">
        <v>62</v>
      </c>
      <c r="O58" s="123" t="s">
        <v>62</v>
      </c>
      <c r="P58" s="124">
        <v>5</v>
      </c>
      <c r="Q58" s="124" t="s">
        <v>10</v>
      </c>
      <c r="R58" s="124">
        <f>IF(Q58="w",'RD7'!R58+1,'RD7'!R58)</f>
        <v>0</v>
      </c>
      <c r="S58" s="124">
        <f>IF(Q58="d",'RD7'!S58+1,'RD7'!S58)</f>
        <v>3</v>
      </c>
      <c r="T58" s="124">
        <f>IF(OR(Q58="l","ncr"),'RD7'!T58+1,'RD7'!T58)</f>
        <v>5</v>
      </c>
      <c r="U58" s="124">
        <f>IF(Q58="w",'RD7'!U58+2,IF(Q58="d",'RD7'!U58+1,'RD7'!U58))</f>
        <v>3</v>
      </c>
      <c r="V58" s="124">
        <v>0</v>
      </c>
      <c r="W58" s="125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/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F60" s="67" t="s">
        <v>166</v>
      </c>
      <c r="G60" s="67"/>
      <c r="H60" s="67"/>
      <c r="I60" s="67"/>
      <c r="J60" s="67"/>
      <c r="K60" s="67"/>
      <c r="L60" s="94"/>
      <c r="M60" s="67"/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4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107</v>
      </c>
      <c r="G61" s="67"/>
      <c r="H61" s="67"/>
      <c r="I61" s="67"/>
      <c r="J61" s="67"/>
      <c r="K61" s="67"/>
      <c r="L61" s="94"/>
      <c r="M61" s="67"/>
      <c r="N61" s="75" t="s">
        <v>62</v>
      </c>
      <c r="O61" s="94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4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4"/>
      <c r="E62" s="67"/>
      <c r="F62" s="67" t="s">
        <v>167</v>
      </c>
      <c r="G62" s="67"/>
      <c r="H62" s="67"/>
      <c r="I62" s="67"/>
      <c r="J62" s="67"/>
      <c r="K62" s="67"/>
      <c r="L62" s="94"/>
      <c r="M62" s="67"/>
      <c r="N62" s="75" t="s">
        <v>62</v>
      </c>
      <c r="O62" s="94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4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168</v>
      </c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169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128</v>
      </c>
      <c r="L67" s="9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75" t="s">
        <v>79</v>
      </c>
      <c r="D70" s="120">
        <v>565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W</v>
      </c>
      <c r="G70" s="65">
        <f>IF(F70="w",'RD7'!G70+1,'RD7'!G70)</f>
        <v>7</v>
      </c>
      <c r="H70" s="65">
        <f>IF(F70="d",'RD7'!H70+1,'RD7'!H70)</f>
        <v>0</v>
      </c>
      <c r="I70" s="65">
        <f>IF(OR(F70="l","ncr"),'RD7'!I70+1,'RD7'!I70)</f>
        <v>1</v>
      </c>
      <c r="J70" s="65">
        <f>IF(F70="w",'RD7'!J70+2,IF(F70="d",'RD7'!J70+1,'RD7'!J70))</f>
        <v>14</v>
      </c>
      <c r="K70" s="65">
        <f>D70+'RD7'!K70</f>
        <v>4450</v>
      </c>
      <c r="L70" s="66">
        <v>1</v>
      </c>
      <c r="M70" s="67">
        <v>1</v>
      </c>
      <c r="N70" t="s">
        <v>46</v>
      </c>
      <c r="O70" s="120">
        <v>502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W</v>
      </c>
      <c r="R70" s="65">
        <f>IF(Q70="w",'RD7'!R70+1,'RD7'!R70)</f>
        <v>8</v>
      </c>
      <c r="S70" s="65">
        <f>IF(Q70="d",'RD7'!S70+1,'RD7'!S70)</f>
        <v>0</v>
      </c>
      <c r="T70" s="65">
        <f>IF(OR(Q70="l","ncr"),'RD7'!T70+1,'RD7'!T70)</f>
        <v>0</v>
      </c>
      <c r="U70" s="65">
        <f>IF(Q70="w",'RD7'!U70+2,IF(Q70="d",'RD7'!U70+1,'RD7'!U70))</f>
        <v>16</v>
      </c>
      <c r="V70" s="65">
        <f>O70+'RD7'!V70</f>
        <v>4147</v>
      </c>
      <c r="W70" s="66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s="75" t="s">
        <v>24</v>
      </c>
      <c r="D71" s="120">
        <v>552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W</v>
      </c>
      <c r="G71" s="65">
        <f>IF(F71="w",'RD7'!G71+1,'RD7'!G71)</f>
        <v>5</v>
      </c>
      <c r="H71" s="65">
        <f>IF(F71="d",'RD7'!H71+1,'RD7'!H71)</f>
        <v>0</v>
      </c>
      <c r="I71" s="65">
        <f>IF(OR(F71="l","ncr"),'RD7'!I71+1,'RD7'!I71)</f>
        <v>3</v>
      </c>
      <c r="J71" s="65">
        <f>IF(F71="w",'RD7'!J71+2,IF(F71="d",'RD7'!J71+1,'RD7'!J71))</f>
        <v>10</v>
      </c>
      <c r="K71" s="65">
        <f>D71+'RD7'!K71</f>
        <v>4348</v>
      </c>
      <c r="L71" s="66">
        <v>2</v>
      </c>
      <c r="M71" s="67">
        <v>2</v>
      </c>
      <c r="N71" t="s">
        <v>57</v>
      </c>
      <c r="O71" s="120">
        <v>494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W</v>
      </c>
      <c r="R71" s="65">
        <f>IF(Q71="w",'RD7'!R71+1,'RD7'!R71)</f>
        <v>4</v>
      </c>
      <c r="S71" s="65">
        <f>IF(Q71="d",'RD7'!S71+1,'RD7'!S71)</f>
        <v>0</v>
      </c>
      <c r="T71" s="65">
        <f>IF(OR(Q71="l","ncr"),'RD7'!T71+1,'RD7'!T71)</f>
        <v>4</v>
      </c>
      <c r="U71" s="65">
        <f>IF(Q71="w",'RD7'!U71+2,IF(Q71="d",'RD7'!U71+1,'RD7'!U71))</f>
        <v>8</v>
      </c>
      <c r="V71" s="65">
        <f>O71+'RD7'!V71</f>
        <v>3841</v>
      </c>
      <c r="W71" s="66">
        <v>2</v>
      </c>
      <c r="X71" s="1"/>
      <c r="Y71" s="1"/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s="75" t="s">
        <v>99</v>
      </c>
      <c r="D72" s="120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L</v>
      </c>
      <c r="G72" s="65">
        <f>IF(F72="w",'RD7'!G72+1,'RD7'!G72)</f>
        <v>0</v>
      </c>
      <c r="H72" s="65">
        <f>IF(F72="d",'RD7'!H72+1,'RD7'!H72)</f>
        <v>1</v>
      </c>
      <c r="I72" s="65">
        <f>IF(OR(F72="l","ncr"),'RD7'!I72+1,'RD7'!I72)</f>
        <v>7</v>
      </c>
      <c r="J72" s="65">
        <f>IF(F72="w",'RD7'!J72+2,IF(F72="d",'RD7'!J72+1,'RD7'!J72))</f>
        <v>1</v>
      </c>
      <c r="K72" s="65">
        <f>D72+'RD7'!K72</f>
        <v>0</v>
      </c>
      <c r="L72" s="66">
        <v>5</v>
      </c>
      <c r="M72" s="67">
        <v>3</v>
      </c>
      <c r="N72" t="s">
        <v>99</v>
      </c>
      <c r="O72" s="120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L</v>
      </c>
      <c r="R72" s="65">
        <f>IF(Q72="w",'RD7'!R72+1,'RD7'!R72)</f>
        <v>0</v>
      </c>
      <c r="S72" s="65">
        <f>IF(Q72="d",'RD7'!S72+1,'RD7'!S72)</f>
        <v>1</v>
      </c>
      <c r="T72" s="65">
        <f>IF(OR(Q72="l","ncr"),'RD7'!T72+1,'RD7'!T72)</f>
        <v>7</v>
      </c>
      <c r="U72" s="65">
        <f>IF(Q72="w",'RD7'!U72+2,IF(Q72="d",'RD7'!U72+1,'RD7'!U72))</f>
        <v>1</v>
      </c>
      <c r="V72" s="65">
        <f>O72+'RD7'!V72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s="75" t="s">
        <v>34</v>
      </c>
      <c r="D73" s="120">
        <v>544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L</v>
      </c>
      <c r="G73" s="65">
        <f>IF(F73="w",'RD7'!G73+1,'RD7'!G73)</f>
        <v>3</v>
      </c>
      <c r="H73" s="65">
        <f>IF(F73="d",'RD7'!H73+1,'RD7'!H73)</f>
        <v>0</v>
      </c>
      <c r="I73" s="65">
        <f>IF(OR(F73="l","ncr"),'RD7'!I73+1,'RD7'!I73)</f>
        <v>5</v>
      </c>
      <c r="J73" s="65">
        <f>IF(F73="w",'RD7'!J73+2,IF(F73="d",'RD7'!J73+1,'RD7'!J73))</f>
        <v>6</v>
      </c>
      <c r="K73" s="65">
        <f>D73+'RD7'!K73</f>
        <v>4074</v>
      </c>
      <c r="L73" s="66">
        <v>4</v>
      </c>
      <c r="M73" s="67">
        <v>4</v>
      </c>
      <c r="N73" t="s">
        <v>68</v>
      </c>
      <c r="O73" s="120">
        <v>493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L</v>
      </c>
      <c r="R73" s="65">
        <f>IF(Q73="w",'RD7'!R73+1,'RD7'!R73)</f>
        <v>4</v>
      </c>
      <c r="S73" s="65">
        <f>IF(Q73="d",'RD7'!S73+1,'RD7'!S73)</f>
        <v>0</v>
      </c>
      <c r="T73" s="65">
        <f>IF(OR(Q73="l","ncr"),'RD7'!T73+1,'RD7'!T73)</f>
        <v>4</v>
      </c>
      <c r="U73" s="65">
        <f>IF(Q73="w",'RD7'!U73+2,IF(Q73="d",'RD7'!U73+1,'RD7'!U73))</f>
        <v>8</v>
      </c>
      <c r="V73" s="65">
        <f>O73+'RD7'!V73</f>
        <v>3918</v>
      </c>
      <c r="W73" s="66">
        <v>3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s="75" t="s">
        <v>100</v>
      </c>
      <c r="D74" s="120" t="s">
        <v>62</v>
      </c>
      <c r="E74" s="65">
        <v>6</v>
      </c>
      <c r="F74" s="65" t="s">
        <v>10</v>
      </c>
      <c r="G74" s="65">
        <f>IF(F74="w",'RD7'!G74+1,'RD7'!G74)</f>
        <v>0</v>
      </c>
      <c r="H74" s="65">
        <f>IF(F74="d",'RD7'!H74+1,'RD7'!H74)</f>
        <v>1</v>
      </c>
      <c r="I74" s="65">
        <f>IF(OR(F74="l","ncr"),'RD7'!I74+1,'RD7'!I74)</f>
        <v>7</v>
      </c>
      <c r="J74" s="65">
        <f>IF(F74="w",'RD7'!J74+2,IF(F74="d",'RD7'!J74+1,'RD7'!J74))</f>
        <v>1</v>
      </c>
      <c r="K74" s="65">
        <f>D74+'RD7'!K74</f>
        <v>0</v>
      </c>
      <c r="L74" s="66">
        <v>6</v>
      </c>
      <c r="M74" s="67">
        <v>5</v>
      </c>
      <c r="N74" t="s">
        <v>100</v>
      </c>
      <c r="O74" s="120" t="s">
        <v>62</v>
      </c>
      <c r="P74" s="65">
        <v>6</v>
      </c>
      <c r="Q74" s="65" t="s">
        <v>10</v>
      </c>
      <c r="R74" s="65">
        <f>IF(Q74="w",'RD7'!R74+1,'RD7'!R74)</f>
        <v>0</v>
      </c>
      <c r="S74" s="65">
        <f>IF(Q74="d",'RD7'!S74+1,'RD7'!S74)</f>
        <v>1</v>
      </c>
      <c r="T74" s="65">
        <f>IF(OR(Q74="l","ncr"),'RD7'!T74+1,'RD7'!T74)</f>
        <v>7</v>
      </c>
      <c r="U74" s="65">
        <f>IF(Q74="w",'RD7'!U74+2,IF(Q74="d",'RD7'!U74+1,'RD7'!U74))</f>
        <v>1</v>
      </c>
      <c r="V74" s="65">
        <f>O74+'RD7'!V74</f>
        <v>0</v>
      </c>
      <c r="W74" s="66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s="75" t="s">
        <v>101</v>
      </c>
      <c r="D75" s="121" t="s">
        <v>62</v>
      </c>
      <c r="E75" s="124">
        <v>5</v>
      </c>
      <c r="F75" s="124" t="s">
        <v>10</v>
      </c>
      <c r="G75" s="124">
        <f>IF(F75="w",'RD7'!G75+1,'RD7'!G75)</f>
        <v>4</v>
      </c>
      <c r="H75" s="124">
        <f>IF(F75="d",'RD7'!H75+1,'RD7'!H75)</f>
        <v>0</v>
      </c>
      <c r="I75" s="124">
        <f>IF(OR(F75="l","ncr"),'RD7'!I75+1,'RD7'!I75)</f>
        <v>4</v>
      </c>
      <c r="J75" s="124">
        <f>IF(F75="w",'RD7'!J75+2,IF(F75="d",'RD7'!J75+1,'RD7'!J75))</f>
        <v>8</v>
      </c>
      <c r="K75" s="124">
        <f>D75+'RD7'!K75</f>
        <v>2198.3000000000002</v>
      </c>
      <c r="L75" s="125">
        <v>3</v>
      </c>
      <c r="M75" s="122">
        <v>6</v>
      </c>
      <c r="N75" t="s">
        <v>101</v>
      </c>
      <c r="O75" s="121" t="s">
        <v>62</v>
      </c>
      <c r="P75" s="124">
        <v>5</v>
      </c>
      <c r="Q75" s="124" t="s">
        <v>10</v>
      </c>
      <c r="R75" s="124">
        <f>IF(Q75="w",'RD7'!R75+1,'RD7'!R75)</f>
        <v>3</v>
      </c>
      <c r="S75" s="124">
        <f>IF(Q75="d",'RD7'!S75+1,'RD7'!S75)</f>
        <v>0</v>
      </c>
      <c r="T75" s="124">
        <f>IF(OR(Q75="l","ncr"),'RD7'!T75+1,'RD7'!T75)</f>
        <v>5</v>
      </c>
      <c r="U75" s="124">
        <f>IF(Q75="w",'RD7'!U75+2,IF(Q75="d",'RD7'!U75+1,'RD7'!U75))</f>
        <v>6</v>
      </c>
      <c r="V75" s="124">
        <f>O75+'RD7'!V75</f>
        <v>2039.6999999999998</v>
      </c>
      <c r="W75" s="12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D76" s="85"/>
      <c r="E76" s="85"/>
      <c r="F76" s="85"/>
      <c r="G76" s="85"/>
      <c r="H76" s="85"/>
      <c r="I76" s="85"/>
      <c r="J76" s="85"/>
      <c r="K76" s="85"/>
      <c r="L76" s="85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1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FX115"/>
  <sheetViews>
    <sheetView defaultGridColor="0" topLeftCell="A10" colorId="22" zoomScale="87" zoomScaleNormal="87" workbookViewId="0">
      <selection activeCell="A10" sqref="A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129</v>
      </c>
      <c r="K11" s="96"/>
      <c r="L11" s="96"/>
      <c r="M11" s="96"/>
      <c r="N11" s="9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IF(F14="w",'RD8'!G14+1,'RD8'!G14)</f>
        <v>4</v>
      </c>
      <c r="H14" s="65">
        <f>IF(F14="d",'RD8'!H14+1,'RD8'!H14)</f>
        <v>0</v>
      </c>
      <c r="I14" s="65">
        <f>IF(OR(F14="l","ncr"),'RD8'!I14+1,'RD8'!I14)</f>
        <v>5</v>
      </c>
      <c r="J14" s="65">
        <f>IF(F14="w",'RD8'!J14+2,IF(F14="d",'RD8'!J14+1,'RD8'!J14))</f>
        <v>8</v>
      </c>
      <c r="K14" s="65">
        <f>D14+'RD8'!K14</f>
        <v>1690</v>
      </c>
      <c r="L14" s="66">
        <v>3</v>
      </c>
      <c r="M14" s="67">
        <v>1</v>
      </c>
      <c r="N14" t="s">
        <v>15</v>
      </c>
      <c r="O14" s="64">
        <v>191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IF(Q14="w",'RD8'!R14+1,'RD8'!R14)</f>
        <v>8</v>
      </c>
      <c r="S14" s="65">
        <f>IF(Q14="d",'RD8'!S14+1,'RD8'!S14)</f>
        <v>0</v>
      </c>
      <c r="T14" s="65">
        <f>IF(OR(Q14="l","ncr"),'RD8'!T14+1,'RD8'!T14)</f>
        <v>1</v>
      </c>
      <c r="U14" s="65">
        <f>IF(Q14="w",'RD8'!U14+2,IF(Q14="d",'RD8'!U14+1,'RD8'!U14))</f>
        <v>16</v>
      </c>
      <c r="V14" s="65">
        <f>O14+'RD8'!V14</f>
        <v>1713</v>
      </c>
      <c r="W14" s="31">
        <v>2</v>
      </c>
      <c r="X14" s="1"/>
      <c r="Y14" s="1"/>
      <c r="Z14" s="1"/>
      <c r="AA14" t="s">
        <v>17</v>
      </c>
      <c r="AB14" s="35"/>
      <c r="AC14" s="36">
        <f>SUM(O15)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IF(F15="w",'RD8'!G15+1,'RD8'!G15)</f>
        <v>3</v>
      </c>
      <c r="H15" s="65">
        <f>IF(F15="d",'RD8'!H15+1,'RD8'!H15)</f>
        <v>1</v>
      </c>
      <c r="I15" s="65">
        <f>IF(OR(F15="l","ncr"),'RD8'!I15+1,'RD8'!I15)</f>
        <v>5</v>
      </c>
      <c r="J15" s="65">
        <f>IF(F15="w",'RD8'!J15+2,IF(F15="d",'RD8'!J15+1,'RD8'!J15))</f>
        <v>7</v>
      </c>
      <c r="K15" s="65">
        <f>D15+'RD8'!K15</f>
        <v>1690</v>
      </c>
      <c r="L15" s="66">
        <v>5</v>
      </c>
      <c r="M15" s="67">
        <v>2</v>
      </c>
      <c r="N15" t="s">
        <v>17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IF(Q15="w",'RD8'!R15+1,'RD8'!R15)</f>
        <v>5</v>
      </c>
      <c r="S15" s="65">
        <f>IF(Q15="d",'RD8'!S15+1,'RD8'!S15)</f>
        <v>0</v>
      </c>
      <c r="T15" s="65">
        <f>IF(OR(Q15="l","ncr"),'RD8'!T15+1,'RD8'!T15)</f>
        <v>4</v>
      </c>
      <c r="U15" s="65">
        <f>IF(Q15="w",'RD8'!U15+2,IF(Q15="d",'RD8'!U15+1,'RD8'!U15))</f>
        <v>10</v>
      </c>
      <c r="V15" s="65">
        <f>O15+'RD8'!V15</f>
        <v>1657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190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W</v>
      </c>
      <c r="G16" s="65">
        <f>IF(F16="w",'RD8'!G16+1,'RD8'!G16)</f>
        <v>4</v>
      </c>
      <c r="H16" s="65">
        <f>IF(F16="d",'RD8'!H16+1,'RD8'!H16)</f>
        <v>1</v>
      </c>
      <c r="I16" s="65">
        <f>IF(OR(F16="l","ncr"),'RD8'!I16+1,'RD8'!I16)</f>
        <v>4</v>
      </c>
      <c r="J16" s="65">
        <f>IF(F16="w",'RD8'!J16+2,IF(F16="d",'RD8'!J16+1,'RD8'!J16))</f>
        <v>9</v>
      </c>
      <c r="K16" s="65">
        <f>D16+'RD8'!K16</f>
        <v>1633</v>
      </c>
      <c r="L16" s="66">
        <v>2</v>
      </c>
      <c r="M16" s="67">
        <v>3</v>
      </c>
      <c r="N16" s="55" t="s">
        <v>21</v>
      </c>
      <c r="O16" s="64">
        <v>186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IF(Q16="w",'RD8'!R16+1,'RD8'!R16)</f>
        <v>2</v>
      </c>
      <c r="S16" s="65">
        <f>IF(Q16="d",'RD8'!S16+1,'RD8'!S16)</f>
        <v>0</v>
      </c>
      <c r="T16" s="65">
        <f>IF(OR(Q16="l","ncr"),'RD8'!T16+1,'RD8'!T16)</f>
        <v>7</v>
      </c>
      <c r="U16" s="65">
        <f>IF(Q16="w",'RD8'!U16+2,IF(Q16="d",'RD8'!U16+1,'RD8'!U16))</f>
        <v>4</v>
      </c>
      <c r="V16" s="65">
        <f>O16+'RD8'!V16</f>
        <v>1631</v>
      </c>
      <c r="W16" s="31">
        <v>5</v>
      </c>
      <c r="X16" s="1"/>
      <c r="Y16" s="1"/>
      <c r="Z16" s="1"/>
      <c r="AA16" s="34"/>
      <c r="AB16" s="38"/>
      <c r="AC16" s="143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167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L</v>
      </c>
      <c r="G17" s="65">
        <f>IF(F17="w",'RD8'!G17+1,'RD8'!G17)</f>
        <v>4</v>
      </c>
      <c r="H17" s="65">
        <f>IF(F17="d",'RD8'!H17+1,'RD8'!H17)</f>
        <v>0</v>
      </c>
      <c r="I17" s="65">
        <f>IF(OR(F17="l","ncr"),'RD8'!I17+1,'RD8'!I17)</f>
        <v>5</v>
      </c>
      <c r="J17" s="65">
        <f>IF(F17="w",'RD8'!J17+2,IF(F17="d",'RD8'!J17+1,'RD8'!J17))</f>
        <v>8</v>
      </c>
      <c r="K17" s="65">
        <f>D17+'RD8'!K17</f>
        <v>1647</v>
      </c>
      <c r="L17" s="66">
        <v>4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IF(Q17="w",'RD8'!R17+1,'RD8'!R17)</f>
        <v>0</v>
      </c>
      <c r="S17" s="65">
        <f>IF(Q17="d",'RD8'!S17+1,'RD8'!S17)</f>
        <v>0</v>
      </c>
      <c r="T17" s="65">
        <f>IF(OR(Q17="l","ncr"),'RD8'!T17+1,'RD8'!T17)</f>
        <v>9</v>
      </c>
      <c r="U17" s="65">
        <f>IF(Q17="w",'RD8'!U17+2,IF(Q17="d",'RD8'!U17+1,'RD8'!U17))</f>
        <v>0</v>
      </c>
      <c r="V17" s="65">
        <f>O17+'RD8'!V17</f>
        <v>1611</v>
      </c>
      <c r="W17" s="31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196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IF(F18="w",'RD8'!G18+1,'RD8'!G18)</f>
        <v>9</v>
      </c>
      <c r="H18" s="65">
        <f>IF(F18="d",'RD8'!H18+1,'RD8'!H18)</f>
        <v>0</v>
      </c>
      <c r="I18" s="65">
        <f>IF(OR(F18="l","ncr"),'RD8'!I18+1,'RD8'!I18)</f>
        <v>0</v>
      </c>
      <c r="J18" s="65">
        <f>IF(F18="w",'RD8'!J18+2,IF(F18="d",'RD8'!J18+1,'RD8'!J18))</f>
        <v>18</v>
      </c>
      <c r="K18" s="65">
        <f>D18+'RD8'!K18</f>
        <v>1733</v>
      </c>
      <c r="L18" s="66">
        <v>1</v>
      </c>
      <c r="M18" s="67">
        <v>5</v>
      </c>
      <c r="N18" s="55" t="s">
        <v>26</v>
      </c>
      <c r="O18" s="64">
        <v>180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IF(Q18="w",'RD8'!R18+1,'RD8'!R18)</f>
        <v>3</v>
      </c>
      <c r="S18" s="65">
        <f>IF(Q18="d",'RD8'!S18+1,'RD8'!S18)</f>
        <v>1</v>
      </c>
      <c r="T18" s="65">
        <f>IF(OR(Q18="l","ncr"),'RD8'!T18+1,'RD8'!T18)</f>
        <v>5</v>
      </c>
      <c r="U18" s="65">
        <f>IF(Q18="w",'RD8'!U18+2,IF(Q18="d",'RD8'!U18+1,'RD8'!U18))</f>
        <v>7</v>
      </c>
      <c r="V18" s="65">
        <f>O18+'RD8'!V18</f>
        <v>1645</v>
      </c>
      <c r="W18" s="31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IF(F19="w",'RD8'!G19+1,'RD8'!G19)</f>
        <v>2</v>
      </c>
      <c r="H19" s="65">
        <f>IF(F19="d",'RD8'!H19+1,'RD8'!H19)</f>
        <v>0</v>
      </c>
      <c r="I19" s="65">
        <f>IF(OR(F19="l","ncr"),'RD8'!I19+1,'RD8'!I19)</f>
        <v>7</v>
      </c>
      <c r="J19" s="65">
        <f>IF(F19="w",'RD8'!J19+2,IF(F19="d",'RD8'!J19+1,'RD8'!J19))</f>
        <v>4</v>
      </c>
      <c r="K19" s="65">
        <f>D19+'RD8'!K19</f>
        <v>1683</v>
      </c>
      <c r="L19" s="66">
        <v>6</v>
      </c>
      <c r="M19" s="67">
        <v>6</v>
      </c>
      <c r="N19" s="55" t="s">
        <v>28</v>
      </c>
      <c r="O19" s="64">
        <v>187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IF(Q19="w",'RD8'!R19+1,'RD8'!R19)</f>
        <v>8</v>
      </c>
      <c r="S19" s="65">
        <f>IF(Q19="d",'RD8'!S19+1,'RD8'!S19)</f>
        <v>1</v>
      </c>
      <c r="T19" s="65">
        <f>IF(OR(Q19="l","ncr"),'RD8'!T19+1,'RD8'!T19)</f>
        <v>0</v>
      </c>
      <c r="U19" s="65">
        <f>IF(Q19="w",'RD8'!U19+2,IF(Q19="d",'RD8'!U19+1,'RD8'!U19))</f>
        <v>17</v>
      </c>
      <c r="V19" s="65">
        <f>O19+'RD8'!V19</f>
        <v>1677</v>
      </c>
      <c r="W19" s="31">
        <v>1</v>
      </c>
      <c r="X19" s="1"/>
      <c r="Y19" s="1"/>
      <c r="Z19" s="1"/>
      <c r="AA19" t="s">
        <v>21</v>
      </c>
      <c r="AB19" s="35"/>
      <c r="AC19" s="36">
        <f>SUM(O16)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187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181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IF(F21="w",'RD8'!G21+1,'RD8'!G21)</f>
        <v>5</v>
      </c>
      <c r="H21" s="65">
        <f>IF(F21="d",'RD8'!H21+1,'RD8'!H21)</f>
        <v>0</v>
      </c>
      <c r="I21" s="65">
        <f>IF(OR(F21="l","ncr"),'RD8'!I21+1,'RD8'!I21)</f>
        <v>4</v>
      </c>
      <c r="J21" s="65">
        <f>IF(F21="w",'RD8'!J21+2,IF(F21="d",'RD8'!J21+1,'RD8'!J21))</f>
        <v>10</v>
      </c>
      <c r="K21" s="65">
        <f>D21+'RD8'!K21</f>
        <v>1636</v>
      </c>
      <c r="L21" s="66">
        <v>4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IF(Q21="w",'RD8'!R21+1,'RD8'!R21)</f>
        <v>2</v>
      </c>
      <c r="S21" s="65">
        <f>IF(Q21="d",'RD8'!S21+1,'RD8'!S21)</f>
        <v>0</v>
      </c>
      <c r="T21" s="65">
        <f>IF(OR(Q21="l","ncr"),'RD8'!T21+1,'RD8'!T21)</f>
        <v>7</v>
      </c>
      <c r="U21" s="65">
        <f>IF(Q21="w",'RD8'!U21+2,IF(Q21="d",'RD8'!U21+1,'RD8'!U21))</f>
        <v>4</v>
      </c>
      <c r="V21" s="65">
        <f>O21+'RD8'!V21</f>
        <v>505</v>
      </c>
      <c r="W21" s="31">
        <v>5</v>
      </c>
      <c r="X21" s="1"/>
      <c r="Y21" s="1"/>
      <c r="Z21" s="1"/>
      <c r="AA21" s="34"/>
      <c r="AB21" s="38"/>
      <c r="AC21" s="143">
        <f>SUM(AC18:AC20)</f>
        <v>560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186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IF(F22="w",'RD8'!G22+1,'RD8'!G22)</f>
        <v>6</v>
      </c>
      <c r="H22" s="65">
        <f>IF(F22="d",'RD8'!H22+1,'RD8'!H22)</f>
        <v>0</v>
      </c>
      <c r="I22" s="65">
        <f>IF(OR(F22="l","ncr"),'RD8'!I22+1,'RD8'!I22)</f>
        <v>3</v>
      </c>
      <c r="J22" s="65">
        <f>IF(F22="w",'RD8'!J22+2,IF(F22="d",'RD8'!J22+1,'RD8'!J22))</f>
        <v>12</v>
      </c>
      <c r="K22" s="65">
        <f>D22+'RD8'!K22</f>
        <v>1658</v>
      </c>
      <c r="L22" s="66">
        <v>2</v>
      </c>
      <c r="M22" s="67">
        <v>2</v>
      </c>
      <c r="N22" s="55" t="s">
        <v>31</v>
      </c>
      <c r="O22" s="64">
        <v>187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IF(Q22="w",'RD8'!R22+1,'RD8'!R22)</f>
        <v>8</v>
      </c>
      <c r="S22" s="65">
        <f>IF(Q22="d",'RD8'!S22+1,'RD8'!S22)</f>
        <v>1</v>
      </c>
      <c r="T22" s="65">
        <f>IF(OR(Q22="l","ncr"),'RD8'!T22+1,'RD8'!T22)</f>
        <v>0</v>
      </c>
      <c r="U22" s="65">
        <f>IF(Q22="w",'RD8'!U22+2,IF(Q22="d",'RD8'!U22+1,'RD8'!U22))</f>
        <v>17</v>
      </c>
      <c r="V22" s="65">
        <f>O22+'RD8'!V22</f>
        <v>1594</v>
      </c>
      <c r="W22" s="31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187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IF(F23="w",'RD8'!G23+1,'RD8'!G23)</f>
        <v>4</v>
      </c>
      <c r="H23" s="65">
        <f>IF(F23="d",'RD8'!H23+1,'RD8'!H23)</f>
        <v>0</v>
      </c>
      <c r="I23" s="65">
        <f>IF(OR(F23="l","ncr"),'RD8'!I23+1,'RD8'!I23)</f>
        <v>5</v>
      </c>
      <c r="J23" s="65">
        <f>IF(F23="w",'RD8'!J23+2,IF(F23="d",'RD8'!J23+1,'RD8'!J23))</f>
        <v>8</v>
      </c>
      <c r="K23" s="65">
        <f>D23+'RD8'!K23</f>
        <v>1609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IF(Q23="w",'RD8'!R23+1,'RD8'!R23)</f>
        <v>5</v>
      </c>
      <c r="S23" s="65">
        <f>IF(Q23="d",'RD8'!S23+1,'RD8'!S23)</f>
        <v>0</v>
      </c>
      <c r="T23" s="65">
        <f>IF(OR(Q23="l","ncr"),'RD8'!T23+1,'RD8'!T23)</f>
        <v>4</v>
      </c>
      <c r="U23" s="65">
        <f>IF(Q23="w",'RD8'!U23+2,IF(Q23="d",'RD8'!U23+1,'RD8'!U23))</f>
        <v>10</v>
      </c>
      <c r="V23" s="65">
        <f>O23+'RD8'!V23</f>
        <v>1514</v>
      </c>
      <c r="W23" s="31">
        <v>4</v>
      </c>
      <c r="X23" s="1"/>
      <c r="Y23" s="1"/>
      <c r="Z23" s="1"/>
      <c r="AA23" s="43" t="s">
        <v>25</v>
      </c>
      <c r="AB23" s="35"/>
      <c r="AC23" s="36">
        <f>SUM(D18)</f>
        <v>196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IF(F24="w",'RD8'!G24+1,'RD8'!G24)</f>
        <v>5</v>
      </c>
      <c r="H24" s="65">
        <f>IF(F24="d",'RD8'!H24+1,'RD8'!H24)</f>
        <v>0</v>
      </c>
      <c r="I24" s="65">
        <f>IF(OR(F24="l","ncr"),'RD8'!I24+1,'RD8'!I24)</f>
        <v>4</v>
      </c>
      <c r="J24" s="65">
        <f>IF(F24="w",'RD8'!J24+2,IF(F24="d",'RD8'!J24+1,'RD8'!J24))</f>
        <v>10</v>
      </c>
      <c r="K24" s="65">
        <f>D24+'RD8'!K24</f>
        <v>1666</v>
      </c>
      <c r="L24" s="66">
        <v>3</v>
      </c>
      <c r="M24" s="67">
        <v>4</v>
      </c>
      <c r="N24" s="55" t="s">
        <v>38</v>
      </c>
      <c r="O24" s="64">
        <v>189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IF(Q24="w",'RD8'!R24+1,'RD8'!R24)</f>
        <v>5</v>
      </c>
      <c r="S24" s="65">
        <f>IF(Q24="d",'RD8'!S24+1,'RD8'!S24)</f>
        <v>1</v>
      </c>
      <c r="T24" s="65">
        <f>IF(OR(Q24="l","ncr"),'RD8'!T24+1,'RD8'!T24)</f>
        <v>3</v>
      </c>
      <c r="U24" s="65">
        <f>IF(Q24="w",'RD8'!U24+2,IF(Q24="d",'RD8'!U24+1,'RD8'!U24))</f>
        <v>11</v>
      </c>
      <c r="V24" s="65">
        <f>O24+'RD8'!V24</f>
        <v>1570</v>
      </c>
      <c r="W24" s="31">
        <v>3</v>
      </c>
      <c r="X24" s="1"/>
      <c r="Y24" s="1"/>
      <c r="Z24" s="1"/>
      <c r="AA24" s="43" t="s">
        <v>39</v>
      </c>
      <c r="AB24" s="35"/>
      <c r="AC24" s="36">
        <f>SUM(D29)</f>
        <v>172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176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IF(F25="w",'RD8'!G25+1,'RD8'!G25)</f>
        <v>7</v>
      </c>
      <c r="H25" s="65">
        <f>IF(F25="d",'RD8'!H25+1,'RD8'!H25)</f>
        <v>0</v>
      </c>
      <c r="I25" s="65">
        <f>IF(OR(F25="l","ncr"),'RD8'!I25+1,'RD8'!I25)</f>
        <v>2</v>
      </c>
      <c r="J25" s="65">
        <f>IF(F25="w",'RD8'!J25+2,IF(F25="d",'RD8'!J25+1,'RD8'!J25))</f>
        <v>14</v>
      </c>
      <c r="K25" s="65">
        <f>D25+'RD8'!K25</f>
        <v>1683</v>
      </c>
      <c r="L25" s="66">
        <v>1</v>
      </c>
      <c r="M25" s="67">
        <v>5</v>
      </c>
      <c r="N25" s="55" t="s">
        <v>41</v>
      </c>
      <c r="O25" s="64">
        <v>165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IF(Q25="w",'RD8'!R25+1,'RD8'!R25)</f>
        <v>6</v>
      </c>
      <c r="S25" s="65">
        <f>IF(Q25="d",'RD8'!S25+1,'RD8'!S25)</f>
        <v>0</v>
      </c>
      <c r="T25" s="65">
        <f>IF(OR(Q25="l","ncr"),'RD8'!T25+1,'RD8'!T25)</f>
        <v>3</v>
      </c>
      <c r="U25" s="65">
        <f>IF(Q25="w",'RD8'!U25+2,IF(Q25="d",'RD8'!U25+1,'RD8'!U25))</f>
        <v>12</v>
      </c>
      <c r="V25" s="65">
        <f>O25+'RD8'!V25</f>
        <v>1537</v>
      </c>
      <c r="W25" s="31">
        <v>2</v>
      </c>
      <c r="X25" s="1"/>
      <c r="Y25" s="1"/>
      <c r="Z25" s="1"/>
      <c r="AA25" s="43" t="s">
        <v>42</v>
      </c>
      <c r="AB25" s="35"/>
      <c r="AC25" s="36">
        <f>SUM(D37)</f>
        <v>155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IF(F26="w",'RD8'!G26+1,'RD8'!G26)</f>
        <v>0</v>
      </c>
      <c r="H26" s="65">
        <f>IF(F26="d",'RD8'!H26+1,'RD8'!H26)</f>
        <v>0</v>
      </c>
      <c r="I26" s="65">
        <f>IF(OR(F26="l","ncr"),'RD8'!I26+1,'RD8'!I26)</f>
        <v>9</v>
      </c>
      <c r="J26" s="65">
        <f>IF(F26="w",'RD8'!J26+2,IF(F26="d",'RD8'!J26+1,'RD8'!J26))</f>
        <v>0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IF(Q26="w",'RD8'!R26+1,'RD8'!R26)</f>
        <v>0</v>
      </c>
      <c r="S26" s="65">
        <f>IF(Q26="d",'RD8'!S26+1,'RD8'!S26)</f>
        <v>0</v>
      </c>
      <c r="T26" s="65">
        <f>IF(OR(Q26="l","ncr"),'RD8'!T26+1,'RD8'!T26)</f>
        <v>9</v>
      </c>
      <c r="U26" s="65">
        <f>IF(Q26="w",'RD8'!U26+2,IF(Q26="d",'RD8'!U26+1,'RD8'!U26))</f>
        <v>0</v>
      </c>
      <c r="V26" s="65">
        <f>O26+'RD8'!V26</f>
        <v>0</v>
      </c>
      <c r="W26" s="31">
        <v>6</v>
      </c>
      <c r="X26" s="1"/>
      <c r="Y26" s="1" t="s">
        <v>171</v>
      </c>
      <c r="Z26" s="1"/>
      <c r="AB26" s="38"/>
      <c r="AC26" s="143">
        <f>SUM(AC23:AC25)</f>
        <v>523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IF(F28="w",'RD8'!G28+1,'RD8'!G28)</f>
        <v>2</v>
      </c>
      <c r="H28" s="65">
        <f>IF(F28="d",'RD8'!H28+1,'RD8'!H28)</f>
        <v>1</v>
      </c>
      <c r="I28" s="65">
        <f>IF(OR(F28="l","ncr"),'RD8'!I28+1,'RD8'!I28)</f>
        <v>6</v>
      </c>
      <c r="J28" s="65">
        <f>IF(F28="w",'RD8'!J28+2,IF(F28="d",'RD8'!J28+1,'RD8'!J28))</f>
        <v>5</v>
      </c>
      <c r="K28" s="65">
        <f>D28+'RD8'!K28</f>
        <v>692</v>
      </c>
      <c r="L28" s="66">
        <v>5</v>
      </c>
      <c r="M28" s="67">
        <v>1</v>
      </c>
      <c r="N28" s="55" t="s">
        <v>48</v>
      </c>
      <c r="O28" s="64">
        <v>177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IF(Q28="w",'RD8'!R28+1,'RD8'!R28)</f>
        <v>7</v>
      </c>
      <c r="S28" s="65">
        <f>IF(Q28="d",'RD8'!S28+1,'RD8'!S28)</f>
        <v>0</v>
      </c>
      <c r="T28" s="65">
        <f>IF(OR(Q28="l","ncr"),'RD8'!T28+1,'RD8'!T28)</f>
        <v>2</v>
      </c>
      <c r="U28" s="65">
        <f>IF(Q28="w",'RD8'!U28+2,IF(Q28="d",'RD8'!U28+1,'RD8'!U28))</f>
        <v>14</v>
      </c>
      <c r="V28" s="65">
        <f>O28+'RD8'!V28</f>
        <v>1549</v>
      </c>
      <c r="W28" s="31">
        <v>1</v>
      </c>
      <c r="X28" s="1"/>
      <c r="Y28" s="1"/>
      <c r="Z28" s="1"/>
      <c r="AA28" t="s">
        <v>35</v>
      </c>
      <c r="AC28" s="36">
        <f>SUM(D23)</f>
        <v>187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172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W</v>
      </c>
      <c r="G29" s="65">
        <f>IF(F29="w",'RD8'!G29+1,'RD8'!G29)</f>
        <v>3</v>
      </c>
      <c r="H29" s="65">
        <f>IF(F29="d",'RD8'!H29+1,'RD8'!H29)</f>
        <v>0</v>
      </c>
      <c r="I29" s="65">
        <f>IF(OR(F29="l","ncr"),'RD8'!I29+1,'RD8'!I29)</f>
        <v>6</v>
      </c>
      <c r="J29" s="65">
        <f>IF(F29="w",'RD8'!J29+2,IF(F29="d",'RD8'!J29+1,'RD8'!J29))</f>
        <v>6</v>
      </c>
      <c r="K29" s="65">
        <f>D29+'RD8'!K29</f>
        <v>1321</v>
      </c>
      <c r="L29" s="66">
        <v>4</v>
      </c>
      <c r="M29" s="67">
        <v>2</v>
      </c>
      <c r="N29" s="55" t="s">
        <v>49</v>
      </c>
      <c r="O29" s="64">
        <v>170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IF(Q29="w",'RD8'!R29+1,'RD8'!R29)</f>
        <v>5</v>
      </c>
      <c r="S29" s="65">
        <f>IF(Q29="d",'RD8'!S29+1,'RD8'!S29)</f>
        <v>0</v>
      </c>
      <c r="T29" s="65">
        <f>IF(OR(Q29="l","ncr"),'RD8'!T29+1,'RD8'!T29)</f>
        <v>4</v>
      </c>
      <c r="U29" s="65">
        <f>IF(Q29="w",'RD8'!U29+2,IF(Q29="d",'RD8'!U29+1,'RD8'!U29))</f>
        <v>10</v>
      </c>
      <c r="V29" s="65">
        <f>O29+'RD8'!V29</f>
        <v>1492</v>
      </c>
      <c r="W29" s="31">
        <v>2</v>
      </c>
      <c r="X29" s="1"/>
      <c r="Y29" s="1"/>
      <c r="Z29" s="1"/>
      <c r="AA29" t="s">
        <v>50</v>
      </c>
      <c r="AC29" s="36">
        <f>SUM(D35)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159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IF(F30="w",'RD8'!G30+1,'RD8'!G30)</f>
        <v>9</v>
      </c>
      <c r="H30" s="65">
        <f>IF(F30="d",'RD8'!H30+1,'RD8'!H30)</f>
        <v>0</v>
      </c>
      <c r="I30" s="65">
        <f>IF(OR(F30="l","ncr"),'RD8'!I30+1,'RD8'!I30)</f>
        <v>0</v>
      </c>
      <c r="J30" s="65">
        <f>IF(F30="w",'RD8'!J30+2,IF(F30="d",'RD8'!J30+1,'RD8'!J30))</f>
        <v>18</v>
      </c>
      <c r="K30" s="65">
        <f>D30+'RD8'!K30</f>
        <v>1537</v>
      </c>
      <c r="L30" s="66">
        <v>1</v>
      </c>
      <c r="M30" s="67">
        <v>3</v>
      </c>
      <c r="N30" s="55" t="s">
        <v>52</v>
      </c>
      <c r="O30" s="64">
        <v>149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L</v>
      </c>
      <c r="R30" s="65">
        <f>IF(Q30="w",'RD8'!R30+1,'RD8'!R30)</f>
        <v>5</v>
      </c>
      <c r="S30" s="65">
        <f>IF(Q30="d",'RD8'!S30+1,'RD8'!S30)</f>
        <v>0</v>
      </c>
      <c r="T30" s="65">
        <f>IF(OR(Q30="l","ncr"),'RD8'!T30+1,'RD8'!T30)</f>
        <v>4</v>
      </c>
      <c r="U30" s="65">
        <f>IF(Q30="w",'RD8'!U30+2,IF(Q30="d",'RD8'!U30+1,'RD8'!U30))</f>
        <v>10</v>
      </c>
      <c r="V30" s="65">
        <f>O30+'RD8'!V30</f>
        <v>1469</v>
      </c>
      <c r="W30" s="31">
        <v>3</v>
      </c>
      <c r="X30" s="1"/>
      <c r="Y30" s="1"/>
      <c r="Z30" s="1"/>
      <c r="AA30" t="s">
        <v>51</v>
      </c>
      <c r="AC30" s="36">
        <f>SUM(D30)</f>
        <v>159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IF(F31="w",'RD8'!G31+1,'RD8'!G31)</f>
        <v>0</v>
      </c>
      <c r="H31" s="65">
        <f>IF(F31="d",'RD8'!H31+1,'RD8'!H31)</f>
        <v>1</v>
      </c>
      <c r="I31" s="65">
        <f>IF(OR(F31="l","ncr"),'RD8'!I31+1,'RD8'!I31)</f>
        <v>8</v>
      </c>
      <c r="J31" s="65">
        <f>IF(F31="w",'RD8'!J31+2,IF(F31="d",'RD8'!J31+1,'RD8'!J31))</f>
        <v>1</v>
      </c>
      <c r="K31" s="65">
        <f>D31+'RD8'!K31</f>
        <v>496</v>
      </c>
      <c r="L31" s="66">
        <v>6</v>
      </c>
      <c r="M31" s="67">
        <v>4</v>
      </c>
      <c r="N31" s="55" t="s">
        <v>54</v>
      </c>
      <c r="O31" s="64">
        <v>179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W</v>
      </c>
      <c r="R31" s="65">
        <f>IF(Q31="w",'RD8'!R31+1,'RD8'!R31)</f>
        <v>4</v>
      </c>
      <c r="S31" s="65">
        <f>IF(Q31="d",'RD8'!S31+1,'RD8'!S31)</f>
        <v>0</v>
      </c>
      <c r="T31" s="65">
        <f>IF(OR(Q31="l","ncr"),'RD8'!T31+1,'RD8'!T31)</f>
        <v>5</v>
      </c>
      <c r="U31" s="65">
        <f>IF(Q31="w",'RD8'!U31+2,IF(Q31="d",'RD8'!U31+1,'RD8'!U31))</f>
        <v>8</v>
      </c>
      <c r="V31" s="65">
        <f>O31+'RD8'!V31</f>
        <v>1527</v>
      </c>
      <c r="W31" s="31">
        <v>5</v>
      </c>
      <c r="X31" s="1"/>
      <c r="Y31" s="1"/>
      <c r="Z31" s="1"/>
      <c r="AA31" s="36"/>
      <c r="AB31" s="38"/>
      <c r="AC31" s="143">
        <f>SUM(AC28:AC30)</f>
        <v>520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166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IF(F32="w",'RD8'!G32+1,'RD8'!G32)</f>
        <v>7</v>
      </c>
      <c r="H32" s="65">
        <f>IF(F32="d",'RD8'!H32+1,'RD8'!H32)</f>
        <v>0</v>
      </c>
      <c r="I32" s="65">
        <f>IF(OR(F32="l","ncr"),'RD8'!I32+1,'RD8'!I32)</f>
        <v>2</v>
      </c>
      <c r="J32" s="65">
        <f>IF(F32="w",'RD8'!J32+2,IF(F32="d",'RD8'!J32+1,'RD8'!J32))</f>
        <v>14</v>
      </c>
      <c r="K32" s="65">
        <f>D32+'RD8'!K32</f>
        <v>1518</v>
      </c>
      <c r="L32" s="66">
        <v>2</v>
      </c>
      <c r="M32" s="67">
        <v>5</v>
      </c>
      <c r="N32" s="55" t="s">
        <v>56</v>
      </c>
      <c r="O32" s="64">
        <v>167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IF(Q32="w",'RD8'!R32+1,'RD8'!R32)</f>
        <v>1</v>
      </c>
      <c r="S32" s="65">
        <f>IF(Q32="d",'RD8'!S32+1,'RD8'!S32)</f>
        <v>1</v>
      </c>
      <c r="T32" s="65">
        <f>IF(OR(Q32="l","ncr"),'RD8'!T32+1,'RD8'!T32)</f>
        <v>7</v>
      </c>
      <c r="U32" s="65">
        <f>IF(Q32="w",'RD8'!U32+2,IF(Q32="d",'RD8'!U32+1,'RD8'!U32))</f>
        <v>3</v>
      </c>
      <c r="V32" s="65">
        <f>O32+'RD8'!V32</f>
        <v>1493</v>
      </c>
      <c r="W32" s="31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166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L</v>
      </c>
      <c r="G33" s="65">
        <f>IF(F33="w",'RD8'!G33+1,'RD8'!G33)</f>
        <v>5</v>
      </c>
      <c r="H33" s="65">
        <f>IF(F33="d",'RD8'!H33+1,'RD8'!H33)</f>
        <v>0</v>
      </c>
      <c r="I33" s="65">
        <f>IF(OR(F33="l","ncr"),'RD8'!I33+1,'RD8'!I33)</f>
        <v>4</v>
      </c>
      <c r="J33" s="65">
        <f>IF(F33="w",'RD8'!J33+2,IF(F33="d",'RD8'!J33+1,'RD8'!J33))</f>
        <v>10</v>
      </c>
      <c r="K33" s="65">
        <f>D33+'RD8'!K33</f>
        <v>1534</v>
      </c>
      <c r="L33" s="66">
        <v>3</v>
      </c>
      <c r="M33" s="67">
        <v>6</v>
      </c>
      <c r="N33" s="55" t="s">
        <v>59</v>
      </c>
      <c r="O33" s="64">
        <v>171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IF(Q33="w",'RD8'!R33+1,'RD8'!R33)</f>
        <v>4</v>
      </c>
      <c r="S33" s="65">
        <f>IF(Q33="d",'RD8'!S33+1,'RD8'!S33)</f>
        <v>1</v>
      </c>
      <c r="T33" s="65">
        <f>IF(OR(Q33="l","ncr"),'RD8'!T33+1,'RD8'!T33)</f>
        <v>4</v>
      </c>
      <c r="U33" s="65">
        <f>IF(Q33="w",'RD8'!U33+2,IF(Q33="d",'RD8'!U33+1,'RD8'!U33))</f>
        <v>9</v>
      </c>
      <c r="V33" s="65">
        <f>O33+'RD8'!V33</f>
        <v>1511</v>
      </c>
      <c r="W33" s="31">
        <v>4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s="75" t="s">
        <v>165</v>
      </c>
      <c r="AB34" s="35"/>
      <c r="AC34" s="36">
        <v>100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174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IF(F35="w",'RD8'!G35+1,'RD8'!G35)</f>
        <v>6</v>
      </c>
      <c r="H35" s="65">
        <f>IF(F35="d",'RD8'!H35+1,'RD8'!H35)</f>
        <v>0</v>
      </c>
      <c r="I35" s="65">
        <f>IF(OR(F35="l","ncr"),'RD8'!I35+1,'RD8'!I35)</f>
        <v>3</v>
      </c>
      <c r="J35" s="65">
        <f>IF(F35="w",'RD8'!J35+2,IF(F35="d",'RD8'!J35+1,'RD8'!J35))</f>
        <v>12</v>
      </c>
      <c r="K35" s="65">
        <f>D35+'RD8'!K35</f>
        <v>1521</v>
      </c>
      <c r="L35" s="66">
        <v>2</v>
      </c>
      <c r="M35" s="67">
        <v>1</v>
      </c>
      <c r="N35" s="55" t="s">
        <v>63</v>
      </c>
      <c r="O35" s="64">
        <v>168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IF(Q35="w",'RD8'!R35+1,'RD8'!R35)</f>
        <v>6</v>
      </c>
      <c r="S35" s="65">
        <f>IF(Q35="d",'RD8'!S35+1,'RD8'!S35)</f>
        <v>2</v>
      </c>
      <c r="T35" s="65">
        <f>IF(OR(Q35="l","ncr"),'RD8'!T35+1,'RD8'!T35)</f>
        <v>1</v>
      </c>
      <c r="U35" s="65">
        <f>IF(Q35="w",'RD8'!U35+2,IF(Q35="d",'RD8'!U35+1,'RD8'!U35))</f>
        <v>14</v>
      </c>
      <c r="V35" s="65">
        <f>O35+'RD8'!V35</f>
        <v>1441</v>
      </c>
      <c r="W35" s="31">
        <v>1</v>
      </c>
      <c r="X35" s="1"/>
      <c r="Y35" s="1"/>
      <c r="Z35" s="1"/>
      <c r="AA35" t="s">
        <v>64</v>
      </c>
      <c r="AB35" s="35"/>
      <c r="AC35" s="36">
        <f>SUM(D40)</f>
        <v>184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171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L</v>
      </c>
      <c r="G36" s="65">
        <f>IF(F36="w",'RD8'!G36+1,'RD8'!G36)</f>
        <v>5</v>
      </c>
      <c r="H36" s="65">
        <f>IF(F36="d",'RD8'!H36+1,'RD8'!H36)</f>
        <v>0</v>
      </c>
      <c r="I36" s="65">
        <f>IF(OR(F36="l","ncr"),'RD8'!I36+1,'RD8'!I36)</f>
        <v>4</v>
      </c>
      <c r="J36" s="65">
        <f>IF(F36="w",'RD8'!J36+2,IF(F36="d",'RD8'!J36+1,'RD8'!J36))</f>
        <v>10</v>
      </c>
      <c r="K36" s="65">
        <f>D36+'RD8'!K36</f>
        <v>1459</v>
      </c>
      <c r="L36" s="66">
        <v>4</v>
      </c>
      <c r="M36" s="67">
        <v>2</v>
      </c>
      <c r="N36" s="55" t="s">
        <v>66</v>
      </c>
      <c r="O36" s="64">
        <v>161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IF(Q36="w",'RD8'!R36+1,'RD8'!R36)</f>
        <v>5</v>
      </c>
      <c r="S36" s="65">
        <f>IF(Q36="d",'RD8'!S36+1,'RD8'!S36)</f>
        <v>1</v>
      </c>
      <c r="T36" s="65">
        <f>IF(OR(Q36="l","ncr"),'RD8'!T36+1,'RD8'!T36)</f>
        <v>3</v>
      </c>
      <c r="U36" s="65">
        <f>IF(Q36="w",'RD8'!U36+2,IF(Q36="d",'RD8'!U36+1,'RD8'!U36))</f>
        <v>11</v>
      </c>
      <c r="V36" s="65">
        <f>O36+'RD8'!V36</f>
        <v>1445</v>
      </c>
      <c r="W36" s="31">
        <v>4</v>
      </c>
      <c r="X36" s="1"/>
      <c r="Y36" s="1"/>
      <c r="Z36" s="1"/>
      <c r="AA36" s="34"/>
      <c r="AB36" s="38"/>
      <c r="AC36" s="143">
        <f>SUM(AC33:AC35)</f>
        <v>463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155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IF(F37="w",'RD8'!G37+1,'RD8'!G37)</f>
        <v>1</v>
      </c>
      <c r="H37" s="65">
        <f>IF(F37="d",'RD8'!H37+1,'RD8'!H37)</f>
        <v>0</v>
      </c>
      <c r="I37" s="65">
        <f>IF(OR(F37="l","ncr"),'RD8'!I37+1,'RD8'!I37)</f>
        <v>8</v>
      </c>
      <c r="J37" s="65">
        <f>IF(F37="w",'RD8'!J37+2,IF(F37="d",'RD8'!J37+1,'RD8'!J37))</f>
        <v>2</v>
      </c>
      <c r="K37" s="65">
        <f>D37+'RD8'!K37</f>
        <v>1383</v>
      </c>
      <c r="L37" s="66">
        <v>6</v>
      </c>
      <c r="M37" s="67">
        <v>3</v>
      </c>
      <c r="N37" s="55" t="s">
        <v>67</v>
      </c>
      <c r="O37" s="64">
        <v>161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IF(Q37="w",'RD8'!R37+1,'RD8'!R37)</f>
        <v>6</v>
      </c>
      <c r="S37" s="65">
        <f>IF(Q37="d",'RD8'!S37+1,'RD8'!S37)</f>
        <v>1</v>
      </c>
      <c r="T37" s="65">
        <f>IF(OR(Q37="l","ncr"),'RD8'!T37+1,'RD8'!T37)</f>
        <v>2</v>
      </c>
      <c r="U37" s="65">
        <f>IF(Q37="w",'RD8'!U37+2,IF(Q37="d",'RD8'!U37+1,'RD8'!U37))</f>
        <v>13</v>
      </c>
      <c r="V37" s="65">
        <f>O37+'RD8'!V37</f>
        <v>1379</v>
      </c>
      <c r="W37" s="31">
        <v>2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IF(F38="w",'RD8'!G38+1,'RD8'!G38)</f>
        <v>5</v>
      </c>
      <c r="H38" s="65">
        <f>IF(F38="d",'RD8'!H38+1,'RD8'!H38)</f>
        <v>0</v>
      </c>
      <c r="I38" s="65">
        <f>IF(OR(F38="l","ncr"),'RD8'!I38+1,'RD8'!I38)</f>
        <v>4</v>
      </c>
      <c r="J38" s="65">
        <f>IF(F38="w",'RD8'!J38+2,IF(F38="d",'RD8'!J38+1,'RD8'!J38))</f>
        <v>10</v>
      </c>
      <c r="K38" s="65">
        <f>D38+'RD8'!K38</f>
        <v>1462</v>
      </c>
      <c r="L38" s="66">
        <v>3</v>
      </c>
      <c r="M38" s="67">
        <v>4</v>
      </c>
      <c r="N38" s="55" t="s">
        <v>70</v>
      </c>
      <c r="O38" s="64">
        <v>125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IF(Q38="w",'RD8'!R38+1,'RD8'!R38)</f>
        <v>2</v>
      </c>
      <c r="S38" s="65">
        <f>IF(Q38="d",'RD8'!S38+1,'RD8'!S38)</f>
        <v>0</v>
      </c>
      <c r="T38" s="65">
        <f>IF(OR(Q38="l","ncr"),'RD8'!T38+1,'RD8'!T38)</f>
        <v>7</v>
      </c>
      <c r="U38" s="65">
        <f>IF(Q38="w",'RD8'!U38+2,IF(Q38="d",'RD8'!U38+1,'RD8'!U38))</f>
        <v>4</v>
      </c>
      <c r="V38" s="65">
        <f>O38+'RD8'!V38</f>
        <v>998</v>
      </c>
      <c r="W38" s="31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170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IF(F39="w",'RD8'!G39+1,'RD8'!G39)</f>
        <v>2</v>
      </c>
      <c r="H39" s="65">
        <f>IF(F39="d",'RD8'!H39+1,'RD8'!H39)</f>
        <v>0</v>
      </c>
      <c r="I39" s="65">
        <f>IF(OR(F39="l","ncr"),'RD8'!I39+1,'RD8'!I39)</f>
        <v>7</v>
      </c>
      <c r="J39" s="65">
        <f>IF(F39="w",'RD8'!J39+2,IF(F39="d",'RD8'!J39+1,'RD8'!J39))</f>
        <v>4</v>
      </c>
      <c r="K39" s="65">
        <f>D39+'RD8'!K39</f>
        <v>1442</v>
      </c>
      <c r="L39" s="66">
        <v>5</v>
      </c>
      <c r="M39" s="67">
        <v>5</v>
      </c>
      <c r="N39" s="55" t="s">
        <v>72</v>
      </c>
      <c r="O39" s="64">
        <v>155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IF(Q39="w",'RD8'!R39+1,'RD8'!R39)</f>
        <v>6</v>
      </c>
      <c r="S39" s="65">
        <f>IF(Q39="d",'RD8'!S39+1,'RD8'!S39)</f>
        <v>0</v>
      </c>
      <c r="T39" s="65">
        <f>IF(OR(Q39="l","ncr"),'RD8'!T39+1,'RD8'!T39)</f>
        <v>3</v>
      </c>
      <c r="U39" s="65">
        <f>IF(Q39="w",'RD8'!U39+2,IF(Q39="d",'RD8'!U39+1,'RD8'!U39))</f>
        <v>12</v>
      </c>
      <c r="V39" s="65">
        <f>O39+'RD8'!V39</f>
        <v>1377</v>
      </c>
      <c r="W39" s="31">
        <v>3</v>
      </c>
      <c r="X39" s="1"/>
      <c r="Y39" s="1"/>
      <c r="Z39" s="1"/>
      <c r="AA39" t="s">
        <v>69</v>
      </c>
      <c r="AB39" s="41"/>
      <c r="AC39" s="45">
        <f>SUM(D38)</f>
        <v>159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184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W</v>
      </c>
      <c r="G40" s="72">
        <f>IF(F40="w",'RD8'!G40+1,'RD8'!G40)</f>
        <v>8</v>
      </c>
      <c r="H40" s="72">
        <f>IF(F40="d",'RD8'!H40+1,'RD8'!H40)</f>
        <v>0</v>
      </c>
      <c r="I40" s="72">
        <v>1</v>
      </c>
      <c r="J40" s="72">
        <f>IF(F40="w",'RD8'!J40+2,IF(F40="d",'RD8'!J40+1,'RD8'!J40))</f>
        <v>16</v>
      </c>
      <c r="K40" s="72">
        <f>D40+'RD8'!K40</f>
        <v>1615</v>
      </c>
      <c r="L40" s="73">
        <v>1</v>
      </c>
      <c r="M40" s="74">
        <v>6</v>
      </c>
      <c r="N40" s="111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IF(Q40="w",'RD8'!R40+1,'RD8'!R40)</f>
        <v>0</v>
      </c>
      <c r="S40" s="72">
        <f>IF(Q40="d",'RD8'!S40+1,'RD8'!S40)</f>
        <v>0</v>
      </c>
      <c r="T40" s="72">
        <f>IF(OR(Q40="l","ncr"),'RD8'!T40+1,'RD8'!T40)</f>
        <v>9</v>
      </c>
      <c r="U40" s="72">
        <f>IF(Q40="w",'RD8'!U40+2,IF(Q40="d",'RD8'!U40+1,'RD8'!U40))</f>
        <v>0</v>
      </c>
      <c r="V40" s="72">
        <f>O40+'RD8'!V40</f>
        <v>0</v>
      </c>
      <c r="W40" s="33">
        <v>6</v>
      </c>
      <c r="X40" s="1"/>
      <c r="Y40" s="1"/>
      <c r="Z40" s="1"/>
      <c r="AA40" t="s">
        <v>71</v>
      </c>
      <c r="AB40" s="41"/>
      <c r="AC40" s="45">
        <f>SUM(D39)</f>
        <v>170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3">
        <f>SUM(AC38:AC40)</f>
        <v>500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107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2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IF(F46="w",'RD8'!G46+1,'RD8'!G46)</f>
        <v>3</v>
      </c>
      <c r="H46" s="65">
        <f>IF(F46="d",'RD8'!H46+1,'RD8'!H46)</f>
        <v>0</v>
      </c>
      <c r="I46" s="65">
        <f>IF(OR(F46="l","ncr"),'RD8'!I46+1,'RD8'!I46)</f>
        <v>6</v>
      </c>
      <c r="J46" s="65">
        <f>IF(F46="w",'RD8'!J46+2,IF(F46="d",'RD8'!J46+1,'RD8'!J46))</f>
        <v>6</v>
      </c>
      <c r="K46" s="65">
        <f>D46+'RD8'!K46</f>
        <v>455</v>
      </c>
      <c r="L46" s="66">
        <v>5</v>
      </c>
      <c r="M46" s="67">
        <v>1</v>
      </c>
      <c r="O46" s="127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171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IF(F47="w",'RD8'!G47+1,'RD8'!G47)</f>
        <v>4</v>
      </c>
      <c r="H47" s="65">
        <f>IF(F47="d",'RD8'!H47+1,'RD8'!H47)</f>
        <v>0</v>
      </c>
      <c r="I47" s="65">
        <f>IF(OR(F47="l","ncr"),'RD8'!I47+1,'RD8'!I47)</f>
        <v>5</v>
      </c>
      <c r="J47" s="65">
        <f>IF(F47="w",'RD8'!J47+2,IF(F47="d",'RD8'!J47+1,'RD8'!J47))</f>
        <v>8</v>
      </c>
      <c r="K47" s="65">
        <f>D47+'RD8'!K47</f>
        <v>1353</v>
      </c>
      <c r="L47" s="66">
        <v>3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44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157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IF(F48="w",'RD8'!G48+1,'RD8'!G48)</f>
        <v>6</v>
      </c>
      <c r="H48" s="65">
        <f>IF(F48="d",'RD8'!H48+1,'RD8'!H48)</f>
        <v>0</v>
      </c>
      <c r="I48" s="65">
        <f>IF(OR(F48="l","ncr"),'RD8'!I48+1,'RD8'!I48)</f>
        <v>3</v>
      </c>
      <c r="J48" s="65">
        <f>IF(F48="w",'RD8'!J48+2,IF(F48="d",'RD8'!J48+1,'RD8'!J48))</f>
        <v>12</v>
      </c>
      <c r="K48" s="65">
        <f>D48+'RD8'!K48</f>
        <v>1354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IF(F49="w",'RD8'!G49+1,'RD8'!G49)</f>
        <v>0</v>
      </c>
      <c r="H49" s="65">
        <f>IF(F49="d",'RD8'!H49+1,'RD8'!H49)</f>
        <v>0</v>
      </c>
      <c r="I49" s="65">
        <f>IF(OR(F49="l","ncr"),'RD8'!I49+1,'RD8'!I49)</f>
        <v>9</v>
      </c>
      <c r="J49" s="65">
        <f>IF(F49="w",'RD8'!J49+2,IF(F49="d",'RD8'!J49+1,'RD8'!J49))</f>
        <v>0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161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IF(F50="w",'RD8'!G50+1,'RD8'!G50)</f>
        <v>9</v>
      </c>
      <c r="H50" s="65">
        <f>IF(F50="d",'RD8'!H50+1,'RD8'!H50)</f>
        <v>0</v>
      </c>
      <c r="I50" s="65">
        <f>IF(OR(F50="l","ncr"),'RD8'!I50+1,'RD8'!I50)</f>
        <v>0</v>
      </c>
      <c r="J50" s="65">
        <f>IF(F50="w",'RD8'!J50+2,IF(F50="d",'RD8'!J50+1,'RD8'!J50))</f>
        <v>18</v>
      </c>
      <c r="K50" s="65">
        <f>D50+'RD8'!K50</f>
        <v>1411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148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IF(F51="w",'RD8'!G51+1,'RD8'!G51)</f>
        <v>4</v>
      </c>
      <c r="H51" s="65">
        <f>IF(F51="d",'RD8'!H51+1,'RD8'!H51)</f>
        <v>0</v>
      </c>
      <c r="I51" s="65">
        <f>IF(OR(F51="l","ncr"),'RD8'!I51+1,'RD8'!I51)</f>
        <v>5</v>
      </c>
      <c r="J51" s="65">
        <f>IF(F51="w",'RD8'!J51+2,IF(F51="d",'RD8'!J51+1,'RD8'!J51))</f>
        <v>8</v>
      </c>
      <c r="K51" s="65">
        <f>D51+'RD8'!K51</f>
        <v>1248</v>
      </c>
      <c r="L51" s="66">
        <v>4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44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44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44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44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27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2</v>
      </c>
      <c r="F58" s="124" t="str">
        <f>IF(AND(D58="NCR",D54="NCR"),"V",IF(AND(D58="NCR",D54="BYE"),"V",IF(AND(D58="BYE",D54="NCR"),"V",IF(AND(D58="BYE",D54="BYE"),"V",IF(D58&gt;D54,"W",IF(D58&lt;D54,"L","D"))))))</f>
        <v>D</v>
      </c>
      <c r="G58" s="124">
        <f>IF(F58="w",'RD8'!G58+1,'RD8'!G58)</f>
        <v>0</v>
      </c>
      <c r="H58" s="124">
        <f>IF(F58="d",'RD8'!H58+1,'RD8'!H58)</f>
        <v>9</v>
      </c>
      <c r="I58" s="124">
        <f>IF(OR(F58="l","ncr"),'RD8'!I58+1,'RD8'!I58)</f>
        <v>0</v>
      </c>
      <c r="J58" s="124">
        <f>IF(F58="w",'RD8'!J58+2,IF(F58="d",'RD8'!J58+1,'RD8'!J58))</f>
        <v>9</v>
      </c>
      <c r="K58" s="124">
        <f>D58+'RD8'!K58</f>
        <v>0</v>
      </c>
      <c r="L58" s="125">
        <v>3</v>
      </c>
      <c r="M58" s="122">
        <v>6</v>
      </c>
      <c r="N58" s="114" t="s">
        <v>62</v>
      </c>
      <c r="O58" s="123" t="s">
        <v>62</v>
      </c>
      <c r="P58" s="124">
        <v>2</v>
      </c>
      <c r="Q58" s="124" t="str">
        <f>IF(AND(O58="NCR",O54="NCR"),"V",IF(AND(O58="NCR",O54="BYE"),"V",IF(AND(O58="BYE",O54="NCR"),"V",IF(AND(O58="BYE",O54="BYE"),"V",IF(O58&gt;O54,"W",IF(O58&lt;O54,"L","D"))))))</f>
        <v>D</v>
      </c>
      <c r="R58" s="124">
        <f>IF(Q58="w",'RD8'!R58+1,'RD8'!R58)</f>
        <v>0</v>
      </c>
      <c r="S58" s="124">
        <f>IF(Q58="d",'RD8'!S58+1,'RD8'!S58)</f>
        <v>4</v>
      </c>
      <c r="T58" s="124">
        <f>IF(OR(Q58="l","ncr"),'RD8'!T58+1,'RD8'!T58)</f>
        <v>5</v>
      </c>
      <c r="U58" s="124">
        <f>IF(Q58="w",'RD8'!U58+2,IF(Q58="d",'RD8'!U58+1,'RD8'!U58))</f>
        <v>4</v>
      </c>
      <c r="V58" s="124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128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8"/>
      <c r="E60" s="67"/>
      <c r="F60" s="67" t="s">
        <v>173</v>
      </c>
      <c r="G60" s="67"/>
      <c r="H60" s="67"/>
      <c r="I60" s="67"/>
      <c r="J60" s="67"/>
      <c r="K60" s="67"/>
      <c r="L60" s="94"/>
      <c r="M60" s="67"/>
      <c r="N60" s="91"/>
      <c r="O60" s="94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8"/>
      <c r="E61" s="67"/>
      <c r="F61" s="67" t="s">
        <v>174</v>
      </c>
      <c r="G61" s="67"/>
      <c r="H61" s="67"/>
      <c r="I61" s="67"/>
      <c r="J61" s="67"/>
      <c r="K61" s="67"/>
      <c r="L61" s="94"/>
      <c r="M61" s="67"/>
      <c r="N61" s="91"/>
      <c r="O61" s="94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 t="s">
        <v>94</v>
      </c>
      <c r="G62" s="75"/>
      <c r="H62" s="75"/>
      <c r="I62" s="75"/>
      <c r="J62" s="75"/>
      <c r="K62" s="75"/>
      <c r="L62" s="93"/>
      <c r="M62" s="75"/>
      <c r="N62" s="75"/>
      <c r="O62" s="93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3"/>
      <c r="E63" s="75" t="s">
        <v>175</v>
      </c>
      <c r="G63" s="75"/>
      <c r="H63" s="75"/>
      <c r="I63" s="75"/>
      <c r="J63" s="75"/>
      <c r="K63" s="75"/>
      <c r="L63" s="93"/>
      <c r="M63" s="75"/>
      <c r="N63" s="75"/>
      <c r="O63" s="93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3"/>
      <c r="E64" s="75"/>
      <c r="F64" s="75"/>
      <c r="G64" s="75"/>
      <c r="H64" s="75"/>
      <c r="I64" s="75"/>
      <c r="J64" s="75"/>
      <c r="K64" s="75"/>
      <c r="L64" s="93"/>
      <c r="M64" s="75"/>
      <c r="N64" s="75"/>
      <c r="O64" s="93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172</v>
      </c>
      <c r="D65" s="93"/>
      <c r="E65" s="75"/>
      <c r="F65" s="75"/>
      <c r="G65" s="75"/>
      <c r="H65" s="75"/>
      <c r="I65" s="75"/>
      <c r="J65" s="75"/>
      <c r="K65" s="75"/>
      <c r="L65" s="93"/>
      <c r="M65" s="75"/>
      <c r="N65" s="75"/>
      <c r="O65" s="93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75"/>
      <c r="L66" s="95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130</v>
      </c>
      <c r="L67" s="95"/>
      <c r="M67" s="67"/>
      <c r="N67" s="55"/>
      <c r="O67" s="95"/>
      <c r="P67" s="55"/>
      <c r="Q67" s="55"/>
      <c r="R67" s="55"/>
      <c r="S67" s="55"/>
      <c r="T67" s="55"/>
      <c r="U67" s="55"/>
      <c r="V67" s="55"/>
      <c r="W67" s="1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93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32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556</v>
      </c>
      <c r="E70" s="65">
        <v>5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IF(F70="w",'RD8'!G70+1,'RD8'!G70)</f>
        <v>8</v>
      </c>
      <c r="H70" s="65">
        <f>IF(F70="d",'RD8'!H70+1,'RD8'!H70)</f>
        <v>0</v>
      </c>
      <c r="I70" s="65">
        <f>IF(OR(F70="l","ncr"),'RD8'!I70+1,'RD8'!I70)</f>
        <v>1</v>
      </c>
      <c r="J70" s="65">
        <f>IF(F70="w",'RD8'!J70+2,IF(F70="d",'RD8'!J70+1,'RD8'!J70))</f>
        <v>16</v>
      </c>
      <c r="K70" s="65">
        <f>D70+'RD8'!K70</f>
        <v>5006</v>
      </c>
      <c r="L70" s="66">
        <v>1</v>
      </c>
      <c r="M70" s="63">
        <v>1</v>
      </c>
      <c r="N70" t="s">
        <v>46</v>
      </c>
      <c r="O70" s="120">
        <v>520</v>
      </c>
      <c r="P70" s="65">
        <v>5</v>
      </c>
      <c r="Q70" s="65" t="str">
        <f>IF(AND(O70="NCR",O74="NCR"),"V",IF(AND(O70="NCR",O74="BYE"),"V",IF(AND(O70="BYE",O74="NCR"),"V",IF(AND(O70="BYE",O74="BYE"),"V",IF(O70&gt;O74,"W",IF(O70&lt;O74,"L","D"))))))</f>
        <v>W</v>
      </c>
      <c r="R70" s="65">
        <f>IF(Q70="w",'RD8'!R70+1,'RD8'!R70)</f>
        <v>9</v>
      </c>
      <c r="S70" s="65">
        <f>IF(Q70="d",'RD8'!S70+1,'RD8'!S70)</f>
        <v>0</v>
      </c>
      <c r="T70" s="65">
        <f>IF(OR(Q70="l","ncr"),'RD8'!T70+1,'RD8'!T70)</f>
        <v>0</v>
      </c>
      <c r="U70" s="65">
        <f>IF(Q70="w",'RD8'!U70+2,IF(Q70="d",'RD8'!U70+1,'RD8'!U70))</f>
        <v>18</v>
      </c>
      <c r="V70" s="65">
        <f>O70+'RD8'!V70</f>
        <v>4667</v>
      </c>
      <c r="W70" s="104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560</v>
      </c>
      <c r="E71" s="65">
        <v>6</v>
      </c>
      <c r="F71" s="65" t="str">
        <f>IF(AND(D71="NCR",D75="NCR"),"V",IF(AND(D71="NCR",D75="BYE"),"V",IF(AND(D71="BYE",D75="NCR"),"V",IF(AND(D71="BYE",D75="BYE"),"V",IF(D71&gt;D75,"W",IF(D71&lt;D75,"L","D"))))))</f>
        <v>W</v>
      </c>
      <c r="G71" s="65">
        <f>IF(F71="w",'RD8'!G71+1,'RD8'!G71)</f>
        <v>6</v>
      </c>
      <c r="H71" s="65">
        <f>IF(F71="d",'RD8'!H71+1,'RD8'!H71)</f>
        <v>0</v>
      </c>
      <c r="I71" s="65">
        <f>IF(OR(F71="l","ncr"),'RD8'!I71+1,'RD8'!I71)</f>
        <v>3</v>
      </c>
      <c r="J71" s="65">
        <f>IF(F71="w",'RD8'!J71+2,IF(F71="d",'RD8'!J71+1,'RD8'!J71))</f>
        <v>12</v>
      </c>
      <c r="K71" s="65">
        <f>D71+'RD8'!K71</f>
        <v>4908</v>
      </c>
      <c r="L71" s="66">
        <v>2</v>
      </c>
      <c r="M71" s="63">
        <v>2</v>
      </c>
      <c r="N71" t="s">
        <v>57</v>
      </c>
      <c r="O71" s="120">
        <v>463</v>
      </c>
      <c r="P71" s="65">
        <v>6</v>
      </c>
      <c r="Q71" s="65" t="str">
        <f>IF(AND(O71="NCR",O75="NCR"),"V",IF(AND(O71="NCR",O75="BYE"),"V",IF(AND(O71="BYE",O75="NCR"),"V",IF(AND(O71="BYE",O75="BYE"),"V",IF(O71&gt;O75,"W",IF(O71&lt;O75,"L","D"))))))</f>
        <v>L</v>
      </c>
      <c r="R71" s="65">
        <f>IF(Q71="w",'RD8'!R71+1,'RD8'!R71)</f>
        <v>4</v>
      </c>
      <c r="S71" s="65">
        <f>IF(Q71="d",'RD8'!S71+1,'RD8'!S71)</f>
        <v>0</v>
      </c>
      <c r="T71" s="65">
        <f>IF(OR(Q71="l","ncr"),'RD8'!T71+1,'RD8'!T71)</f>
        <v>5</v>
      </c>
      <c r="U71" s="65">
        <f>IF(Q71="w",'RD8'!U71+2,IF(Q71="d",'RD8'!U71+1,'RD8'!U71))</f>
        <v>8</v>
      </c>
      <c r="V71" s="65">
        <f>O71+'RD8'!V71</f>
        <v>4304</v>
      </c>
      <c r="W71" s="104">
        <v>3</v>
      </c>
      <c r="X71" s="1"/>
      <c r="Y71" s="1"/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4</v>
      </c>
      <c r="F72" s="65" t="str">
        <f>IF(AND(D72="NCR",D73="NCR"),"V",IF(AND(D72="NCR",D73="BYE"),"V",IF(AND(D72="BYE",D73="NCR"),"V",IF(AND(D72="BYE",D73="BYE"),"V",IF(D72&gt;D73,"W",IF(D72&lt;D73,"L","D"))))))</f>
        <v>L</v>
      </c>
      <c r="G72" s="65">
        <f>IF(F72="w",'RD8'!G72+1,'RD8'!G72)</f>
        <v>0</v>
      </c>
      <c r="H72" s="65">
        <f>IF(F72="d",'RD8'!H72+1,'RD8'!H72)</f>
        <v>1</v>
      </c>
      <c r="I72" s="65">
        <f>IF(OR(F72="l","ncr"),'RD8'!I72+1,'RD8'!I72)</f>
        <v>8</v>
      </c>
      <c r="J72" s="65">
        <f>IF(F72="w",'RD8'!J72+2,IF(F72="d",'RD8'!J72+1,'RD8'!J72))</f>
        <v>1</v>
      </c>
      <c r="K72" s="65">
        <f>D72+'RD8'!K72</f>
        <v>0</v>
      </c>
      <c r="L72" s="66">
        <v>5</v>
      </c>
      <c r="M72" s="63">
        <v>3</v>
      </c>
      <c r="N72" t="s">
        <v>99</v>
      </c>
      <c r="O72" s="120" t="s">
        <v>62</v>
      </c>
      <c r="P72" s="65">
        <v>4</v>
      </c>
      <c r="Q72" s="65" t="str">
        <f>IF(AND(O72="NCR",O73="NCR"),"V",IF(AND(O72="NCR",O73="BYE"),"V",IF(AND(O72="BYE",O73="NCR"),"V",IF(AND(O72="BYE",O73="BYE"),"V",IF(O72&gt;O73,"W",IF(O72&lt;O73,"L","D"))))))</f>
        <v>L</v>
      </c>
      <c r="R72" s="65">
        <f>IF(Q72="w",'RD8'!R72+1,'RD8'!R72)</f>
        <v>0</v>
      </c>
      <c r="S72" s="65">
        <f>IF(Q72="d",'RD8'!S72+1,'RD8'!S72)</f>
        <v>1</v>
      </c>
      <c r="T72" s="65">
        <f>IF(OR(Q72="l","ncr"),'RD8'!T72+1,'RD8'!T72)</f>
        <v>8</v>
      </c>
      <c r="U72" s="65">
        <f>IF(Q72="w",'RD8'!U72+2,IF(Q72="d",'RD8'!U72+1,'RD8'!U72))</f>
        <v>1</v>
      </c>
      <c r="V72" s="65">
        <f>O72+'RD8'!V72</f>
        <v>0</v>
      </c>
      <c r="W72" s="104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543</v>
      </c>
      <c r="E73" s="65">
        <v>3</v>
      </c>
      <c r="F73" s="65" t="str">
        <f>IF(AND(D73="NCR",D72="NCR"),"V",IF(AND(D73="NCR",D72="BYE"),"V",IF(AND(D73="BYE",D72="NCR"),"V",IF(AND(D73="BYE",D72="BYE"),"V",IF(D73&gt;D72,"W",IF(D73&lt;D72,"L","D"))))))</f>
        <v>W</v>
      </c>
      <c r="G73" s="65">
        <f>IF(F73="w",'RD8'!G73+1,'RD8'!G73)</f>
        <v>4</v>
      </c>
      <c r="H73" s="65">
        <f>IF(F73="d",'RD8'!H73+1,'RD8'!H73)</f>
        <v>0</v>
      </c>
      <c r="I73" s="65">
        <f>IF(OR(F73="l","ncr"),'RD8'!I73+1,'RD8'!I73)</f>
        <v>5</v>
      </c>
      <c r="J73" s="65">
        <f>IF(F73="w",'RD8'!J73+2,IF(F73="d",'RD8'!J73+1,'RD8'!J73))</f>
        <v>8</v>
      </c>
      <c r="K73" s="65">
        <f>D73+'RD8'!K73</f>
        <v>4617</v>
      </c>
      <c r="L73" s="66">
        <v>3</v>
      </c>
      <c r="M73" s="63">
        <v>4</v>
      </c>
      <c r="N73" t="s">
        <v>68</v>
      </c>
      <c r="O73" s="120">
        <v>500</v>
      </c>
      <c r="P73" s="65">
        <v>3</v>
      </c>
      <c r="Q73" s="65" t="str">
        <f>IF(AND(O73="NCR",O72="NCR"),"V",IF(AND(O73="NCR",O72="BYE"),"V",IF(AND(O73="BYE",O72="NCR"),"V",IF(AND(O73="BYE",O72="BYE"),"V",IF(O73&gt;O72,"W",IF(O73&lt;O72,"L","D"))))))</f>
        <v>W</v>
      </c>
      <c r="R73" s="65">
        <f>IF(Q73="w",'RD8'!R73+1,'RD8'!R73)</f>
        <v>5</v>
      </c>
      <c r="S73" s="65">
        <f>IF(Q73="d",'RD8'!S73+1,'RD8'!S73)</f>
        <v>0</v>
      </c>
      <c r="T73" s="65">
        <f>IF(OR(Q73="l","ncr"),'RD8'!T73+1,'RD8'!T73)</f>
        <v>4</v>
      </c>
      <c r="U73" s="65">
        <f>IF(Q73="w",'RD8'!U73+2,IF(Q73="d",'RD8'!U73+1,'RD8'!U73))</f>
        <v>10</v>
      </c>
      <c r="V73" s="65">
        <f>O73+'RD8'!V73</f>
        <v>4418</v>
      </c>
      <c r="W73" s="104">
        <v>2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1</v>
      </c>
      <c r="F74" s="65" t="str">
        <f>IF(AND(D74="NCR",D70="NCR"),"V",IF(AND(D74="NCR",D70="BYE"),"V",IF(AND(D74="BYE",D70="NCR"),"V",IF(AND(D74="BYE",D70="BYE"),"V",IF(D74&gt;D70,"W",IF(D74&lt;D70,"L","D"))))))</f>
        <v>L</v>
      </c>
      <c r="G74" s="65">
        <f>IF(F74="w",'RD8'!G74+1,'RD8'!G74)</f>
        <v>0</v>
      </c>
      <c r="H74" s="65">
        <f>IF(F74="d",'RD8'!H74+1,'RD8'!H74)</f>
        <v>1</v>
      </c>
      <c r="I74" s="65">
        <f>IF(OR(F74="l","ncr"),'RD8'!I74+1,'RD8'!I74)</f>
        <v>8</v>
      </c>
      <c r="J74" s="65">
        <f>IF(F74="w",'RD8'!J74+2,IF(F74="d",'RD8'!J74+1,'RD8'!J74))</f>
        <v>1</v>
      </c>
      <c r="K74" s="65">
        <f>D74+'RD8'!K74</f>
        <v>0</v>
      </c>
      <c r="L74" s="66">
        <v>6</v>
      </c>
      <c r="M74" s="63">
        <v>5</v>
      </c>
      <c r="N74" t="s">
        <v>100</v>
      </c>
      <c r="O74" s="120" t="s">
        <v>62</v>
      </c>
      <c r="P74" s="65">
        <v>1</v>
      </c>
      <c r="Q74" s="65" t="str">
        <f>IF(AND(O74="NCR",O70="NCR"),"V",IF(AND(O74="NCR",O70="BYE"),"V",IF(AND(O74="BYE",O70="NCR"),"V",IF(AND(O74="BYE",O70="BYE"),"V",IF(O74&gt;O70,"W",IF(O74&lt;O70,"L","D"))))))</f>
        <v>L</v>
      </c>
      <c r="R74" s="65">
        <f>IF(Q74="w",'RD8'!R74+1,'RD8'!R74)</f>
        <v>0</v>
      </c>
      <c r="S74" s="65">
        <f>IF(Q74="d",'RD8'!S74+1,'RD8'!S74)</f>
        <v>1</v>
      </c>
      <c r="T74" s="65">
        <f>IF(OR(Q74="l","ncr"),'RD8'!T74+1,'RD8'!T74)</f>
        <v>8</v>
      </c>
      <c r="U74" s="65">
        <f>IF(Q74="w",'RD8'!U74+2,IF(Q74="d",'RD8'!U74+1,'RD8'!U74))</f>
        <v>1</v>
      </c>
      <c r="V74" s="65">
        <f>O74+'RD8'!V74</f>
        <v>0</v>
      </c>
      <c r="W74" s="104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1">
        <v>550</v>
      </c>
      <c r="E75" s="72">
        <v>2</v>
      </c>
      <c r="F75" s="72" t="str">
        <f>IF(AND(D75="NCR",D71="NCR"),"V",IF(AND(D75="NCR",D71="BYE"),"V",IF(AND(D75="BYE",D71="NCR"),"V",IF(AND(D75="BYE",D71="BYE"),"V",IF(D75&gt;D71,"W",IF(D75&lt;D71,"L","D"))))))</f>
        <v>L</v>
      </c>
      <c r="G75" s="72">
        <f>IF(F75="w",'RD8'!G75+1,'RD8'!G75)</f>
        <v>4</v>
      </c>
      <c r="H75" s="72">
        <f>IF(F75="d",'RD8'!H75+1,'RD8'!H75)</f>
        <v>0</v>
      </c>
      <c r="I75" s="72">
        <f>IF(OR(F75="l","ncr"),'RD8'!I75+1,'RD8'!I75)</f>
        <v>5</v>
      </c>
      <c r="J75" s="72">
        <f>IF(F75="w",'RD8'!J75+2,IF(F75="d",'RD8'!J75+1,'RD8'!J75))</f>
        <v>8</v>
      </c>
      <c r="K75" s="72">
        <f>D75+'RD8'!K75</f>
        <v>2748.3</v>
      </c>
      <c r="L75" s="73">
        <v>4</v>
      </c>
      <c r="M75" s="122">
        <v>6</v>
      </c>
      <c r="N75" t="s">
        <v>101</v>
      </c>
      <c r="O75" s="121">
        <v>518</v>
      </c>
      <c r="P75" s="124">
        <v>2</v>
      </c>
      <c r="Q75" s="124" t="str">
        <f>IF(AND(O75="NCR",O71="NCR"),"V",IF(AND(O75="NCR",O71="BYE"),"V",IF(AND(O75="BYE",O71="NCR"),"V",IF(AND(O75="BYE",O71="BYE"),"V",IF(O75&gt;O71,"W",IF(O75&lt;O71,"L","D"))))))</f>
        <v>W</v>
      </c>
      <c r="R75" s="124">
        <f>IF(Q75="w",'RD8'!R75+1,'RD8'!R75)</f>
        <v>4</v>
      </c>
      <c r="S75" s="124">
        <f>IF(Q75="d",'RD8'!S75+1,'RD8'!S75)</f>
        <v>0</v>
      </c>
      <c r="T75" s="124">
        <f>IF(OR(Q75="l","ncr"),'RD8'!T75+1,'RD8'!T75)</f>
        <v>5</v>
      </c>
      <c r="U75" s="124">
        <f>IF(Q75="w",'RD8'!U75+2,IF(Q75="d",'RD8'!U75+1,'RD8'!U75))</f>
        <v>8</v>
      </c>
      <c r="V75" s="124">
        <f>O75+'RD8'!V75</f>
        <v>2557.6999999999998</v>
      </c>
      <c r="W75" s="10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" thickTop="1" x14ac:dyDescent="0.35">
      <c r="A76" s="1"/>
      <c r="B76" s="76"/>
      <c r="C76" s="59"/>
      <c r="D76" s="60"/>
      <c r="E76" s="60"/>
      <c r="F76" s="60"/>
      <c r="G76" s="60"/>
      <c r="H76" s="60"/>
      <c r="I76" s="60"/>
      <c r="J76" s="60"/>
      <c r="K76" s="60"/>
      <c r="L76" s="69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106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106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1"/>
      <c r="C78" s="9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36"/>
      <c r="AD78" s="1"/>
      <c r="AE78" s="1"/>
      <c r="AF78" s="5"/>
      <c r="AG78" s="1"/>
      <c r="AH78" s="1"/>
      <c r="AI78" s="1"/>
      <c r="AJ78" s="1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</row>
    <row r="79" spans="1:180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4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3"/>
      <c r="AB82" s="41"/>
      <c r="AC82" s="41"/>
      <c r="AD82" s="41"/>
      <c r="AE82" s="41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3"/>
      <c r="AB83" s="41"/>
      <c r="AC83" s="41"/>
      <c r="AD83" s="41"/>
      <c r="AE83" s="41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3"/>
      <c r="AB84" s="41"/>
      <c r="AC84" s="41"/>
      <c r="AD84" s="41"/>
      <c r="AE84" s="41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4"/>
      <c r="AB85" s="38"/>
      <c r="AC85" s="36"/>
      <c r="AD85" s="36"/>
      <c r="AE85" s="36"/>
      <c r="AF85" s="36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3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36"/>
      <c r="AB86" s="34"/>
      <c r="AC86" s="36"/>
      <c r="AD86" s="36"/>
      <c r="AE86" s="36"/>
      <c r="AF86" s="36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</row>
    <row r="87" spans="1:180" ht="13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34"/>
      <c r="AB87" s="35"/>
      <c r="AC87" s="41"/>
      <c r="AD87" s="36"/>
      <c r="AE87" s="37"/>
      <c r="AF87" s="36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</row>
    <row r="88" spans="1:180" ht="13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34"/>
      <c r="AB88" s="35"/>
      <c r="AC88" s="41"/>
      <c r="AD88" s="36"/>
      <c r="AE88" s="37"/>
      <c r="AF88" s="36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</row>
    <row r="89" spans="1:180" ht="13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34"/>
      <c r="AB89" s="35"/>
      <c r="AC89" s="41"/>
      <c r="AD89" s="36"/>
      <c r="AE89" s="37"/>
      <c r="AF89" s="36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4"/>
      <c r="AB90" s="38"/>
      <c r="AC90" s="36"/>
      <c r="AD90" s="36"/>
      <c r="AE90" s="36"/>
      <c r="AF90" s="36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D91" s="34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39"/>
      <c r="AB92" s="35"/>
      <c r="AD92" s="36"/>
      <c r="AE92" s="37"/>
      <c r="AF92" s="36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39"/>
      <c r="AB93" s="35"/>
      <c r="AD93" s="36"/>
      <c r="AE93" s="37"/>
      <c r="AF93" s="36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39"/>
      <c r="AB94" s="35"/>
      <c r="AD94" s="36"/>
      <c r="AE94" s="37"/>
      <c r="AF94" s="36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34"/>
      <c r="AB95" s="38"/>
      <c r="AD95" s="36"/>
      <c r="AE95" s="36"/>
      <c r="AF95" s="36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36"/>
      <c r="AB96" s="40"/>
      <c r="AD96" s="36"/>
      <c r="AE96" s="34"/>
      <c r="AF96" s="34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4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A98" s="34"/>
      <c r="AB98" s="35"/>
      <c r="AD98" s="36"/>
      <c r="AE98" s="37"/>
      <c r="AF98" s="36"/>
    </row>
    <row r="99" spans="1:180" ht="13" x14ac:dyDescent="0.25">
      <c r="AA99" s="34"/>
      <c r="AB99" s="35"/>
      <c r="AD99" s="36"/>
      <c r="AE99" s="37"/>
      <c r="AF99" s="36"/>
    </row>
    <row r="100" spans="1:180" ht="13" x14ac:dyDescent="0.25">
      <c r="AA100" s="34"/>
      <c r="AB100" s="38"/>
      <c r="AD100" s="36"/>
      <c r="AE100" s="36"/>
      <c r="AF100" s="36"/>
    </row>
    <row r="101" spans="1:180" ht="13" x14ac:dyDescent="0.25">
      <c r="AA101" s="36"/>
      <c r="AB101" s="38"/>
      <c r="AD101" s="36"/>
      <c r="AE101" s="34"/>
      <c r="AF101" s="34"/>
    </row>
    <row r="102" spans="1:180" ht="13" x14ac:dyDescent="0.25">
      <c r="AA102" s="34"/>
      <c r="AB102" s="35"/>
      <c r="AD102" s="36"/>
      <c r="AE102" s="37"/>
      <c r="AF102" s="36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6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1"/>
      <c r="AB108" s="1"/>
      <c r="AD108" s="1"/>
      <c r="AE108" s="1"/>
      <c r="AF108" s="1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4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3">
      <c r="AA112" s="43"/>
      <c r="AB112" s="41"/>
      <c r="AD112" s="41"/>
      <c r="AE112" s="41"/>
      <c r="AF112" s="36"/>
    </row>
    <row r="113" spans="27:32" ht="13" x14ac:dyDescent="0.3">
      <c r="AA113" s="43"/>
      <c r="AB113" s="41"/>
      <c r="AD113" s="41"/>
      <c r="AE113" s="41"/>
      <c r="AF113" s="36"/>
    </row>
    <row r="114" spans="27:32" ht="13" x14ac:dyDescent="0.3">
      <c r="AA114" s="43"/>
      <c r="AB114" s="41"/>
      <c r="AD114" s="41"/>
      <c r="AE114" s="41"/>
      <c r="AF114" s="36"/>
    </row>
    <row r="115" spans="27:32" ht="13" x14ac:dyDescent="0.25">
      <c r="AA115" s="34"/>
      <c r="AB115" s="38"/>
      <c r="AD115" s="36"/>
      <c r="AE115" s="36"/>
      <c r="AF115" s="36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2023-03-10T11:39:20Z</cp:lastPrinted>
  <dcterms:created xsi:type="dcterms:W3CDTF">2006-01-31T20:51:06Z</dcterms:created>
  <dcterms:modified xsi:type="dcterms:W3CDTF">2023-03-10T11:39:27Z</dcterms:modified>
  <cp:category/>
  <cp:contentStatus/>
</cp:coreProperties>
</file>