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563B457A-95E3-BF49-BE09-CDF75799DF2B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T83" i="1" s="1"/>
  <c r="U95" i="1" s="1"/>
  <c r="Q85" i="1"/>
  <c r="Q84" i="1"/>
  <c r="N85" i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AC120" i="1"/>
  <c r="AC119" i="1"/>
  <c r="AC116" i="1"/>
  <c r="AC115" i="1"/>
  <c r="AC112" i="1"/>
  <c r="AC111" i="1"/>
  <c r="AC108" i="1"/>
  <c r="AC107" i="1"/>
  <c r="Z120" i="1"/>
  <c r="Z119" i="1"/>
  <c r="Z116" i="1"/>
  <c r="Z115" i="1"/>
  <c r="Z112" i="1"/>
  <c r="Z111" i="1"/>
  <c r="Z108" i="1"/>
  <c r="Z107" i="1"/>
  <c r="W120" i="1"/>
  <c r="W119" i="1"/>
  <c r="W116" i="1"/>
  <c r="W115" i="1"/>
  <c r="W112" i="1"/>
  <c r="W111" i="1"/>
  <c r="W108" i="1"/>
  <c r="W107" i="1"/>
  <c r="T120" i="1"/>
  <c r="T119" i="1"/>
  <c r="T116" i="1"/>
  <c r="T115" i="1"/>
  <c r="T112" i="1"/>
  <c r="T111" i="1"/>
  <c r="T108" i="1"/>
  <c r="T107" i="1"/>
  <c r="Q120" i="1"/>
  <c r="Q118" i="1" s="1"/>
  <c r="R122" i="1" s="1"/>
  <c r="Q119" i="1"/>
  <c r="Q116" i="1"/>
  <c r="Q115" i="1"/>
  <c r="Q112" i="1"/>
  <c r="Q111" i="1"/>
  <c r="Q108" i="1"/>
  <c r="Q107" i="1"/>
  <c r="N120" i="1"/>
  <c r="N119" i="1"/>
  <c r="N116" i="1"/>
  <c r="N115" i="1"/>
  <c r="N112" i="1"/>
  <c r="N111" i="1"/>
  <c r="N108" i="1"/>
  <c r="N107" i="1"/>
  <c r="K116" i="1"/>
  <c r="K115" i="1"/>
  <c r="K106" i="1"/>
  <c r="H110" i="1"/>
  <c r="E118" i="1"/>
  <c r="F126" i="1" s="1"/>
  <c r="E114" i="1"/>
  <c r="E106" i="1"/>
  <c r="AC87" i="1"/>
  <c r="Z87" i="1"/>
  <c r="W91" i="1"/>
  <c r="W87" i="1"/>
  <c r="W79" i="1"/>
  <c r="Q95" i="1"/>
  <c r="N87" i="1"/>
  <c r="N83" i="1"/>
  <c r="P83" i="1" s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N99" i="1"/>
  <c r="O79" i="1" s="1"/>
  <c r="Z99" i="1"/>
  <c r="AA83" i="1" s="1"/>
  <c r="B99" i="1"/>
  <c r="C87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B106" i="1" l="1"/>
  <c r="AC95" i="1"/>
  <c r="AC83" i="1"/>
  <c r="Z118" i="1"/>
  <c r="Z110" i="1"/>
  <c r="Z91" i="1"/>
  <c r="W110" i="1"/>
  <c r="X114" i="1" s="1"/>
  <c r="W118" i="1"/>
  <c r="X106" i="1" s="1"/>
  <c r="T110" i="1"/>
  <c r="U122" i="1" s="1"/>
  <c r="T95" i="1"/>
  <c r="Q110" i="1"/>
  <c r="S118" i="1"/>
  <c r="Q106" i="1"/>
  <c r="Q87" i="1"/>
  <c r="S87" i="1" s="1"/>
  <c r="N110" i="1"/>
  <c r="O118" i="1" s="1"/>
  <c r="N91" i="1"/>
  <c r="O83" i="1" s="1"/>
  <c r="K87" i="1"/>
  <c r="L91" i="1" s="1"/>
  <c r="H118" i="1"/>
  <c r="I106" i="1" s="1"/>
  <c r="AC118" i="1"/>
  <c r="AC106" i="1"/>
  <c r="AE95" i="1"/>
  <c r="AD87" i="1"/>
  <c r="AC79" i="1"/>
  <c r="AD99" i="1" s="1"/>
  <c r="Z83" i="1"/>
  <c r="AA99" i="1" s="1"/>
  <c r="Z106" i="1"/>
  <c r="AA122" i="1" s="1"/>
  <c r="AB91" i="1"/>
  <c r="W95" i="1"/>
  <c r="Y95" i="1" s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Y118" i="1"/>
  <c r="AD110" i="1"/>
  <c r="AB118" i="1"/>
  <c r="AA114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T87" i="1"/>
  <c r="U79" i="1" s="1"/>
  <c r="Z79" i="1"/>
  <c r="AA95" i="1" s="1"/>
  <c r="AC91" i="1"/>
  <c r="AE83" i="1" s="1"/>
  <c r="K110" i="1"/>
  <c r="M110" i="1" s="1"/>
  <c r="K118" i="1"/>
  <c r="AM118" i="1" s="1"/>
  <c r="Q114" i="1"/>
  <c r="S114" i="1" s="1"/>
  <c r="W114" i="1"/>
  <c r="X110" i="1" s="1"/>
  <c r="AC110" i="1"/>
  <c r="AE118" i="1" s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S110" i="1"/>
  <c r="J110" i="1"/>
  <c r="I114" i="1"/>
  <c r="F106" i="1"/>
  <c r="G114" i="1"/>
  <c r="V114" i="1"/>
  <c r="AD126" i="1"/>
  <c r="AE106" i="1"/>
  <c r="X99" i="1"/>
  <c r="AD95" i="1"/>
  <c r="AE87" i="1"/>
  <c r="AB110" i="1"/>
  <c r="AA126" i="1"/>
  <c r="X126" i="1"/>
  <c r="Y122" i="1"/>
  <c r="C110" i="1"/>
  <c r="L122" i="1"/>
  <c r="Y106" i="1"/>
  <c r="AE114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V83" i="1"/>
  <c r="AJ8" i="1"/>
  <c r="AJ18" i="1"/>
  <c r="AI17" i="1"/>
  <c r="AJ50" i="1"/>
  <c r="V79" i="1"/>
  <c r="X87" i="1"/>
  <c r="O87" i="1"/>
  <c r="C83" i="1"/>
  <c r="X91" i="1"/>
  <c r="Y79" i="1"/>
  <c r="I87" i="1"/>
  <c r="R83" i="1"/>
  <c r="AE79" i="1"/>
  <c r="C79" i="1"/>
  <c r="O91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L114" i="1" l="1"/>
  <c r="M79" i="1"/>
  <c r="L126" i="1"/>
  <c r="AJ126" i="1" s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P118" i="1"/>
  <c r="AM106" i="1"/>
  <c r="M114" i="1"/>
  <c r="AM114" i="1"/>
  <c r="G87" i="1"/>
  <c r="AM110" i="1"/>
  <c r="D110" i="1"/>
  <c r="AK110" i="1" s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AI122" i="1" s="1"/>
  <c r="P114" i="1"/>
  <c r="AH126" i="1"/>
  <c r="M118" i="1"/>
  <c r="AI118" i="1" s="1"/>
  <c r="M83" i="1"/>
  <c r="AI35" i="1"/>
  <c r="AJ35" i="1"/>
  <c r="D114" i="1"/>
  <c r="AK114" i="1" s="1"/>
  <c r="D106" i="1"/>
  <c r="AL67" i="1"/>
  <c r="AL55" i="1"/>
  <c r="AL6" i="1"/>
  <c r="AK122" i="1"/>
  <c r="AL65" i="1"/>
  <c r="AL59" i="1"/>
  <c r="AL28" i="1"/>
  <c r="AL7" i="1"/>
  <c r="AL18" i="1"/>
  <c r="AL17" i="1"/>
  <c r="AL8" i="1"/>
  <c r="AL9" i="1"/>
  <c r="AI110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I114" i="1" l="1"/>
  <c r="AL114" i="1" s="1"/>
  <c r="AH110" i="1"/>
  <c r="AH106" i="1"/>
  <c r="AJ110" i="1"/>
  <c r="AL110" i="1" s="1"/>
  <c r="AJ83" i="1"/>
  <c r="AK79" i="1"/>
  <c r="AJ106" i="1"/>
  <c r="AI83" i="1"/>
  <c r="AK126" i="1"/>
  <c r="AJ118" i="1"/>
  <c r="AL118" i="1" s="1"/>
  <c r="AH122" i="1"/>
  <c r="AI106" i="1"/>
  <c r="AK106" i="1"/>
  <c r="AI79" i="1"/>
  <c r="AL126" i="1"/>
  <c r="AJ122" i="1"/>
  <c r="AL122" i="1" s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06" i="1" l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<sst xmlns="http://schemas.openxmlformats.org/spreadsheetml/2006/main" count="585" uniqueCount="77">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</sst>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K120" sqref="K120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0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7"/>
      <c r="D3" s="59"/>
      <c r="E3" s="27" t="s">
        <v>22</v>
      </c>
      <c r="F3" s="57"/>
      <c r="G3" s="59"/>
      <c r="H3" s="27" t="s">
        <v>23</v>
      </c>
      <c r="I3" s="57"/>
      <c r="J3" s="59"/>
      <c r="K3" s="27" t="s">
        <v>24</v>
      </c>
      <c r="L3" s="57"/>
      <c r="M3" s="59"/>
      <c r="N3" s="27" t="s">
        <v>25</v>
      </c>
      <c r="O3" s="57"/>
      <c r="P3" s="59"/>
      <c r="Q3" s="27" t="s">
        <v>26</v>
      </c>
      <c r="R3" s="57"/>
      <c r="S3" s="58"/>
      <c r="T3" s="27" t="s">
        <v>27</v>
      </c>
      <c r="U3" s="57"/>
      <c r="V3" s="59"/>
      <c r="W3" s="27" t="s">
        <v>28</v>
      </c>
      <c r="X3" s="57"/>
      <c r="Y3" s="59"/>
      <c r="Z3" s="27" t="s">
        <v>29</v>
      </c>
      <c r="AA3" s="57"/>
      <c r="AB3" s="59"/>
      <c r="AC3" s="26" t="s">
        <v>30</v>
      </c>
      <c r="AD3" s="57"/>
      <c r="AE3" s="58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H5" s="16">
        <v>200</v>
      </c>
      <c r="I5" s="3">
        <f>H8</f>
        <v>190</v>
      </c>
      <c r="J5" s="3" t="str">
        <f>IF((COUNTBLANK(H5:H5)=1),"ncr",IF(H5&gt;H8,"W",IF(H5=H8,"D","L")))</f>
        <v>W</v>
      </c>
      <c r="K5" s="16">
        <v>197</v>
      </c>
      <c r="L5" s="3">
        <f>K9</f>
        <v>188</v>
      </c>
      <c r="M5" s="3" t="str">
        <f>IF((COUNTBLANK(K5:K5)=1),"ncr",IF(K5&gt;K9,"W",IF(K5=K9,"D","L")))</f>
        <v>W</v>
      </c>
      <c r="O5" s="3">
        <f>N10</f>
        <v>0</v>
      </c>
      <c r="P5" s="3" t="str">
        <f>IF((COUNTBLANK(N5:N5)=1),"ncr",IF(N5&gt;N10,"W",IF(N5=N10,"D","L")))</f>
        <v>ncr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4</v>
      </c>
      <c r="AI5" s="3">
        <f t="shared" ref="AI5:AI10" si="1">COUNTIF(A5:AE5,"W")</f>
        <v>4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8</v>
      </c>
      <c r="AM5" s="3">
        <f t="shared" ref="AM5:AM10" si="5">SUM(B5,E5,H5,K5,N5,Q5,T5,W5,Z5,AC5)</f>
        <v>789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H6" s="16">
        <v>183</v>
      </c>
      <c r="I6" s="3">
        <f>H7</f>
        <v>189</v>
      </c>
      <c r="J6" s="3" t="str">
        <f>IF((COUNTBLANK(H6:H6)=1),"ncr",IF(H6&gt;H7,"W",IF(H6=H7,"D","L")))</f>
        <v>L</v>
      </c>
      <c r="K6" s="16">
        <v>183</v>
      </c>
      <c r="L6" s="3">
        <f>K10</f>
        <v>173</v>
      </c>
      <c r="M6" s="3" t="str">
        <f>IF((COUNTBLANK(K6:K6)=1),"ncr",IF(K6&gt;K10,"W",IF(K6=K10,"D","L")))</f>
        <v>W</v>
      </c>
      <c r="O6" s="3">
        <f>N8</f>
        <v>0</v>
      </c>
      <c r="P6" s="3" t="str">
        <f>IF((COUNTBLANK(N6:N6)=1),"ncr",IF(N6&gt;N8,"W",IF(N6=N8,"D","L")))</f>
        <v>ncr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4</v>
      </c>
      <c r="AI6" s="3">
        <f t="shared" si="1"/>
        <v>2</v>
      </c>
      <c r="AJ6" s="3">
        <f t="shared" si="2"/>
        <v>0</v>
      </c>
      <c r="AK6" s="3">
        <f t="shared" si="3"/>
        <v>2</v>
      </c>
      <c r="AL6" s="3">
        <f t="shared" si="4"/>
        <v>4</v>
      </c>
      <c r="AM6" s="3">
        <f t="shared" si="5"/>
        <v>736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H7" s="16">
        <v>189</v>
      </c>
      <c r="I7" s="3">
        <f>H6</f>
        <v>183</v>
      </c>
      <c r="J7" s="3" t="str">
        <f>IF((COUNTBLANK(H7:H7)=1),"ncr",IF(H7&gt;H6,"W",IF(H7=H6,"D","L")))</f>
        <v>W</v>
      </c>
      <c r="K7" s="16">
        <v>193</v>
      </c>
      <c r="L7" s="3">
        <f>K8</f>
        <v>188</v>
      </c>
      <c r="M7" s="3" t="str">
        <f>IF((COUNTBLANK(K7:K7)=1),"ncr",IF(K7&gt;K8,"W",IF(K7=K8,"D","L")))</f>
        <v>W</v>
      </c>
      <c r="O7" s="3">
        <f>N9</f>
        <v>0</v>
      </c>
      <c r="P7" s="3" t="str">
        <f>IF((COUNTBLANK(N7:N7)=1),"ncr",IF(N7&gt;N9,"W",IF(N7=N9,"D","L")))</f>
        <v>ncr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4</v>
      </c>
      <c r="AI7" s="3">
        <f t="shared" si="1"/>
        <v>2</v>
      </c>
      <c r="AJ7" s="3">
        <f t="shared" si="2"/>
        <v>0</v>
      </c>
      <c r="AK7" s="3">
        <f t="shared" si="3"/>
        <v>2</v>
      </c>
      <c r="AL7" s="3">
        <f t="shared" si="4"/>
        <v>4</v>
      </c>
      <c r="AM7" s="3">
        <f t="shared" si="5"/>
        <v>758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H8" s="16">
        <v>190</v>
      </c>
      <c r="I8" s="3">
        <f>H5</f>
        <v>200</v>
      </c>
      <c r="J8" s="3" t="str">
        <f>IF((COUNTBLANK(H8:H8)=1),"ncr",IF(H8&gt;H5,"W",IF(H8=H5,"D","L")))</f>
        <v>L</v>
      </c>
      <c r="K8" s="16">
        <v>188</v>
      </c>
      <c r="L8" s="3">
        <f>K7</f>
        <v>193</v>
      </c>
      <c r="M8" s="3" t="str">
        <f>IF((COUNTBLANK(K8:K8)=1),"ncr",IF(K8&gt;K7,"W",IF(K8=K7,"D","L")))</f>
        <v>L</v>
      </c>
      <c r="O8" s="3">
        <f>N6</f>
        <v>0</v>
      </c>
      <c r="P8" s="3" t="str">
        <f>IF((COUNTBLANK(N8:N8)=1),"ncr",IF(N8&gt;N6,"W",IF(N8=N6,"D","L")))</f>
        <v>ncr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4</v>
      </c>
      <c r="AI8" s="3">
        <f t="shared" si="1"/>
        <v>2</v>
      </c>
      <c r="AJ8" s="3">
        <f t="shared" si="2"/>
        <v>0</v>
      </c>
      <c r="AK8" s="3">
        <f t="shared" si="3"/>
        <v>2</v>
      </c>
      <c r="AL8" s="3">
        <f t="shared" si="4"/>
        <v>4</v>
      </c>
      <c r="AM8" s="3">
        <f t="shared" si="5"/>
        <v>752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H9" s="16">
        <v>186</v>
      </c>
      <c r="I9" s="3">
        <f>H10</f>
        <v>173</v>
      </c>
      <c r="J9" s="3" t="str">
        <f>IF((COUNTBLANK(H9:H9)=1),"ncr",IF(H9&gt;H10,"W",IF(H9=H10,"D","L")))</f>
        <v>W</v>
      </c>
      <c r="K9" s="16">
        <v>188</v>
      </c>
      <c r="L9" s="3">
        <f>K5</f>
        <v>197</v>
      </c>
      <c r="M9" s="3" t="str">
        <f>IF((COUNTBLANK(K9:K9)=1),"ncr",IF(K9&gt;K5,"W",IF(K9=K5,"D","L")))</f>
        <v>L</v>
      </c>
      <c r="O9" s="3">
        <f>N7</f>
        <v>0</v>
      </c>
      <c r="P9" s="3" t="str">
        <f>IF((COUNTBLANK(N9:N9)=1),"ncr",IF(N9&gt;N7,"W",IF(N9=N7,"D","L")))</f>
        <v>ncr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4</v>
      </c>
      <c r="AI9" s="3">
        <f t="shared" si="1"/>
        <v>1</v>
      </c>
      <c r="AJ9" s="3">
        <f t="shared" si="2"/>
        <v>0</v>
      </c>
      <c r="AK9" s="3">
        <f t="shared" si="3"/>
        <v>3</v>
      </c>
      <c r="AL9" s="3">
        <f t="shared" si="4"/>
        <v>2</v>
      </c>
      <c r="AM9" s="3">
        <f t="shared" si="5"/>
        <v>726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H10" s="16">
        <v>173</v>
      </c>
      <c r="I10" s="3">
        <f>H9</f>
        <v>186</v>
      </c>
      <c r="J10" s="3" t="str">
        <f>IF((COUNTBLANK(H10:H10)=1),"ncr",IF(H10&gt;H9,"W",IF(H10=H9,"D","L")))</f>
        <v>L</v>
      </c>
      <c r="K10" s="16">
        <v>173</v>
      </c>
      <c r="L10" s="3">
        <f>K6</f>
        <v>183</v>
      </c>
      <c r="M10" s="3" t="str">
        <f>IF((COUNTBLANK(K10:K10)=1),"ncr",IF(K10&gt;K6,"W",IF(K10=K6,"D","L")))</f>
        <v>L</v>
      </c>
      <c r="O10" s="3">
        <f>N5</f>
        <v>0</v>
      </c>
      <c r="P10" s="3" t="str">
        <f>IF((COUNTBLANK(N10:N10)=1),"ncr",IF(N10&gt;N5,"W",IF(N10=N5,"D","L")))</f>
        <v>ncr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4</v>
      </c>
      <c r="AI10" s="3">
        <f t="shared" si="1"/>
        <v>1</v>
      </c>
      <c r="AJ10" s="3">
        <f t="shared" si="2"/>
        <v>0</v>
      </c>
      <c r="AK10" s="3">
        <f t="shared" si="3"/>
        <v>3</v>
      </c>
      <c r="AL10" s="3">
        <f t="shared" si="4"/>
        <v>2</v>
      </c>
      <c r="AM10" s="3">
        <f t="shared" si="5"/>
        <v>706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7"/>
      <c r="D13" s="59"/>
      <c r="E13" s="27" t="s">
        <v>22</v>
      </c>
      <c r="F13" s="57"/>
      <c r="G13" s="59"/>
      <c r="H13" s="27" t="s">
        <v>23</v>
      </c>
      <c r="I13" s="57"/>
      <c r="J13" s="59"/>
      <c r="K13" s="27" t="s">
        <v>24</v>
      </c>
      <c r="L13" s="57"/>
      <c r="M13" s="59"/>
      <c r="N13" s="27" t="s">
        <v>25</v>
      </c>
      <c r="O13" s="57"/>
      <c r="P13" s="59"/>
      <c r="Q13" s="27" t="s">
        <v>26</v>
      </c>
      <c r="R13" s="57"/>
      <c r="S13" s="58"/>
      <c r="T13" s="27" t="s">
        <v>27</v>
      </c>
      <c r="U13" s="57"/>
      <c r="V13" s="59"/>
      <c r="W13" s="27" t="s">
        <v>28</v>
      </c>
      <c r="X13" s="57"/>
      <c r="Y13" s="59"/>
      <c r="Z13" s="27" t="s">
        <v>29</v>
      </c>
      <c r="AA13" s="57"/>
      <c r="AB13" s="59"/>
      <c r="AC13" s="26" t="s">
        <v>30</v>
      </c>
      <c r="AD13" s="57"/>
      <c r="AE13" s="58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H15" s="16">
        <v>179</v>
      </c>
      <c r="I15" s="3">
        <f>H18</f>
        <v>172</v>
      </c>
      <c r="J15" s="3" t="str">
        <f>IF((COUNTBLANK(H15:H15)=1),"ncr",IF(H15&gt;H18,"W",IF(H15=H18,"D","L")))</f>
        <v>W</v>
      </c>
      <c r="K15" s="16">
        <v>167</v>
      </c>
      <c r="L15" s="3">
        <f>K19</f>
        <v>172</v>
      </c>
      <c r="M15" s="3" t="str">
        <f>IF((COUNTBLANK(K15:K15)=1),"ncr",IF(K15&gt;K19,"W",IF(K15=K19,"D","L")))</f>
        <v>L</v>
      </c>
      <c r="O15" s="3">
        <f>N20</f>
        <v>0</v>
      </c>
      <c r="P15" s="3" t="str">
        <f>IF((COUNTBLANK(N15:N15)=1),"ncr",IF(N15&gt;N20,"W",IF(N15=N20,"D","L")))</f>
        <v>ncr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4</v>
      </c>
      <c r="AI15" s="3">
        <f t="shared" ref="AI15:AI20" si="7">COUNTIF(A15:AE15,"W")</f>
        <v>2</v>
      </c>
      <c r="AJ15" s="3">
        <f t="shared" ref="AJ15:AJ20" si="8">COUNTIF(B15:AE15,"D")</f>
        <v>0</v>
      </c>
      <c r="AK15" s="3">
        <f t="shared" ref="AK15:AK20" si="9">COUNTIF(A15:AE15,"L")</f>
        <v>2</v>
      </c>
      <c r="AL15" s="3">
        <f t="shared" ref="AL15:AL20" si="10">AI15*2 + AJ15</f>
        <v>4</v>
      </c>
      <c r="AM15" s="3">
        <f t="shared" ref="AM15:AM20" si="11">SUM(B15,E15,H15,K15,N15,Q15,T15,W15,Z15,AC15)</f>
        <v>704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H16" s="16">
        <v>180</v>
      </c>
      <c r="I16" s="3">
        <f>H17</f>
        <v>185</v>
      </c>
      <c r="J16" s="3" t="str">
        <f>IF((COUNTBLANK(H16:H16)=1),"ncr",IF(H16&gt;H17,"W",IF(H16=H17,"D","L")))</f>
        <v>L</v>
      </c>
      <c r="K16" s="16">
        <v>178</v>
      </c>
      <c r="L16" s="3">
        <f>K20</f>
        <v>175</v>
      </c>
      <c r="M16" s="3" t="str">
        <f>IF((COUNTBLANK(K16:K16)=1),"ncr",IF(K16&gt;K20,"W",IF(K16=K20,"D","L")))</f>
        <v>W</v>
      </c>
      <c r="O16" s="3">
        <f>N18</f>
        <v>0</v>
      </c>
      <c r="P16" s="3" t="str">
        <f>IF((COUNTBLANK(N16:N16)=1),"ncr",IF(N16&gt;N18,"W",IF(N16=N18,"D","L")))</f>
        <v>ncr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4</v>
      </c>
      <c r="AI16" s="3">
        <f t="shared" si="7"/>
        <v>2</v>
      </c>
      <c r="AJ16" s="3">
        <f t="shared" si="8"/>
        <v>0</v>
      </c>
      <c r="AK16" s="3">
        <f t="shared" si="9"/>
        <v>2</v>
      </c>
      <c r="AL16" s="3">
        <f t="shared" si="10"/>
        <v>4</v>
      </c>
      <c r="AM16" s="3">
        <f t="shared" si="11"/>
        <v>711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H17" s="16">
        <v>185</v>
      </c>
      <c r="I17" s="3">
        <f>H16</f>
        <v>180</v>
      </c>
      <c r="J17" s="3" t="str">
        <f>IF((COUNTBLANK(H17:H17)=1),"ncr",IF(H17&gt;H16,"W",IF(H17=H16,"D","L")))</f>
        <v>W</v>
      </c>
      <c r="K17" s="16">
        <v>185</v>
      </c>
      <c r="L17" s="3">
        <f>K18</f>
        <v>172</v>
      </c>
      <c r="M17" s="3" t="str">
        <f>IF((COUNTBLANK(K17:K17)=1),"ncr",IF(K17&gt;K18,"W",IF(K17=K18,"D","L")))</f>
        <v>W</v>
      </c>
      <c r="O17" s="3">
        <f>N19</f>
        <v>0</v>
      </c>
      <c r="P17" s="3" t="str">
        <f>IF((COUNTBLANK(N17:N17)=1),"ncr",IF(N17&gt;N19,"W",IF(N17=N19,"D","L")))</f>
        <v>ncr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4</v>
      </c>
      <c r="AI17" s="3">
        <f t="shared" si="7"/>
        <v>4</v>
      </c>
      <c r="AJ17" s="3">
        <f t="shared" si="8"/>
        <v>0</v>
      </c>
      <c r="AK17" s="3">
        <f t="shared" si="9"/>
        <v>0</v>
      </c>
      <c r="AL17" s="3">
        <f t="shared" si="10"/>
        <v>8</v>
      </c>
      <c r="AM17" s="3">
        <f t="shared" si="11"/>
        <v>745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H18" s="16">
        <v>172</v>
      </c>
      <c r="I18" s="3">
        <f>H15</f>
        <v>179</v>
      </c>
      <c r="J18" s="3" t="str">
        <f>IF((COUNTBLANK(H18:H18)=1),"ncr",IF(H18&gt;H15,"W",IF(H18=H15,"D","L")))</f>
        <v>L</v>
      </c>
      <c r="K18" s="16">
        <v>172</v>
      </c>
      <c r="L18" s="3">
        <f>K17</f>
        <v>185</v>
      </c>
      <c r="M18" s="3" t="str">
        <f>IF((COUNTBLANK(K18:K18)=1),"ncr",IF(K18&gt;K17,"W",IF(K18=K17,"D","L")))</f>
        <v>L</v>
      </c>
      <c r="O18" s="3">
        <f>N16</f>
        <v>0</v>
      </c>
      <c r="P18" s="3" t="str">
        <f>IF((COUNTBLANK(N18:N18)=1),"ncr",IF(N18&gt;N16,"W",IF(N18=N16,"D","L")))</f>
        <v>ncr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4</v>
      </c>
      <c r="AI18" s="3">
        <f t="shared" si="7"/>
        <v>1</v>
      </c>
      <c r="AJ18" s="3">
        <f t="shared" si="8"/>
        <v>0</v>
      </c>
      <c r="AK18" s="3">
        <f t="shared" si="9"/>
        <v>3</v>
      </c>
      <c r="AL18" s="3">
        <f t="shared" si="10"/>
        <v>2</v>
      </c>
      <c r="AM18" s="3">
        <f t="shared" si="11"/>
        <v>694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H19" s="16">
        <v>181</v>
      </c>
      <c r="I19" s="3">
        <f>H20</f>
        <v>168</v>
      </c>
      <c r="J19" s="3" t="str">
        <f>IF((COUNTBLANK(H19:H19)=1),"ncr",IF(H19&gt;H20,"W",IF(H19=H20,"D","L")))</f>
        <v>W</v>
      </c>
      <c r="K19" s="16">
        <v>172</v>
      </c>
      <c r="L19" s="3">
        <f>K15</f>
        <v>167</v>
      </c>
      <c r="M19" s="3" t="str">
        <f>IF((COUNTBLANK(K19:K19)=1),"ncr",IF(K19&gt;K15,"W",IF(K19=K15,"D","L")))</f>
        <v>W</v>
      </c>
      <c r="O19" s="3">
        <f>N17</f>
        <v>0</v>
      </c>
      <c r="P19" s="3" t="str">
        <f>IF((COUNTBLANK(N19:N19)=1),"ncr",IF(N19&gt;N17,"W",IF(N19=N17,"D","L")))</f>
        <v>ncr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4</v>
      </c>
      <c r="AI19" s="3">
        <f t="shared" si="7"/>
        <v>3</v>
      </c>
      <c r="AJ19" s="3">
        <f t="shared" si="8"/>
        <v>0</v>
      </c>
      <c r="AK19" s="3">
        <f t="shared" si="9"/>
        <v>1</v>
      </c>
      <c r="AL19" s="3">
        <f t="shared" si="10"/>
        <v>6</v>
      </c>
      <c r="AM19" s="3">
        <f t="shared" si="11"/>
        <v>700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H20" s="16">
        <v>168</v>
      </c>
      <c r="I20" s="3">
        <f>H19</f>
        <v>181</v>
      </c>
      <c r="J20" s="3" t="str">
        <f>IF((COUNTBLANK(H20:H20)=1),"ncr",IF(H20&gt;H19,"W",IF(H20=H29,"D","L")))</f>
        <v>L</v>
      </c>
      <c r="K20" s="16">
        <v>175</v>
      </c>
      <c r="L20" s="3">
        <f>K16</f>
        <v>178</v>
      </c>
      <c r="M20" s="3" t="str">
        <f>IF((COUNTBLANK(K20:K20)=1),"ncr",IF(K20&gt;K16,"W",IF(K20=K16,"D","L")))</f>
        <v>L</v>
      </c>
      <c r="O20" s="3">
        <f>N15</f>
        <v>0</v>
      </c>
      <c r="P20" s="3" t="str">
        <f>IF((COUNTBLANK(N20:N20)=1),"ncr",IF(N20&gt;N15,"W",IF(N20=N15,"D","L")))</f>
        <v>ncr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4</v>
      </c>
      <c r="AI20" s="3">
        <f t="shared" si="7"/>
        <v>0</v>
      </c>
      <c r="AJ20" s="3">
        <f t="shared" si="8"/>
        <v>0</v>
      </c>
      <c r="AK20" s="3">
        <f t="shared" si="9"/>
        <v>4</v>
      </c>
      <c r="AL20" s="3">
        <f t="shared" si="10"/>
        <v>0</v>
      </c>
      <c r="AM20" s="3">
        <f t="shared" si="11"/>
        <v>686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7"/>
      <c r="D23" s="59"/>
      <c r="E23" s="27" t="s">
        <v>22</v>
      </c>
      <c r="F23" s="57"/>
      <c r="G23" s="59"/>
      <c r="H23" s="27" t="s">
        <v>23</v>
      </c>
      <c r="I23" s="57"/>
      <c r="J23" s="59"/>
      <c r="K23" s="27" t="s">
        <v>24</v>
      </c>
      <c r="L23" s="57"/>
      <c r="M23" s="59"/>
      <c r="N23" s="27" t="s">
        <v>25</v>
      </c>
      <c r="O23" s="57"/>
      <c r="P23" s="59"/>
      <c r="Q23" s="27" t="s">
        <v>26</v>
      </c>
      <c r="R23" s="57"/>
      <c r="S23" s="58"/>
      <c r="T23" s="27" t="s">
        <v>27</v>
      </c>
      <c r="U23" s="57"/>
      <c r="V23" s="59"/>
      <c r="W23" s="27" t="s">
        <v>28</v>
      </c>
      <c r="X23" s="57"/>
      <c r="Y23" s="59"/>
      <c r="Z23" s="27" t="s">
        <v>29</v>
      </c>
      <c r="AA23" s="57"/>
      <c r="AB23" s="59"/>
      <c r="AC23" s="26" t="s">
        <v>30</v>
      </c>
      <c r="AD23" s="57"/>
      <c r="AE23" s="58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H25" s="16">
        <v>178</v>
      </c>
      <c r="I25" s="3">
        <f>H28</f>
        <v>173</v>
      </c>
      <c r="J25" s="3" t="str">
        <f>IF((COUNTBLANK(H25:H25)=1),"ncr",IF(H25&gt;H28,"W",IF(H25=H28,"D","L")))</f>
        <v>W</v>
      </c>
      <c r="K25" s="16">
        <v>187</v>
      </c>
      <c r="L25" s="3">
        <f>K29</f>
        <v>158</v>
      </c>
      <c r="M25" s="3" t="str">
        <f>IF((COUNTBLANK(K25:K25)=1),"ncr",IF(K25&gt;K29,"W",IF(K25=K29,"D","L")))</f>
        <v>W</v>
      </c>
      <c r="O25" s="3">
        <f>N30</f>
        <v>0</v>
      </c>
      <c r="P25" s="3" t="str">
        <f>IF((COUNTBLANK(N25:N25)=1),"ncr",IF(N25&gt;N30,"W",IF(N25=N30,"D","L")))</f>
        <v>ncr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4</v>
      </c>
      <c r="AI25" s="3">
        <f t="shared" ref="AI25:AI30" si="13">COUNTIF(A25:AE25,"W")</f>
        <v>4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8</v>
      </c>
      <c r="AM25" s="3">
        <f t="shared" ref="AM25:AM30" si="17">SUM(B25,E25,H25,K25,N25,Q25,T25,W25,Z25,AC25)</f>
        <v>731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H26" s="16">
        <v>166</v>
      </c>
      <c r="I26" s="3">
        <f>H27</f>
        <v>142</v>
      </c>
      <c r="J26" s="3" t="str">
        <f>IF((COUNTBLANK(H26:H26)=1),"ncr",IF(H26&gt;H27,"W",IF(H26=H27,"D","L")))</f>
        <v>W</v>
      </c>
      <c r="K26" s="16">
        <v>174</v>
      </c>
      <c r="L26" s="3">
        <f>K30</f>
        <v>0</v>
      </c>
      <c r="M26" s="3" t="str">
        <f>IF((COUNTBLANK(K26:K26)=1),"ncr",IF(K26&gt;K30,"W",IF(K26=K30,"D","L")))</f>
        <v>W</v>
      </c>
      <c r="O26" s="3">
        <f>N28</f>
        <v>0</v>
      </c>
      <c r="P26" s="3" t="str">
        <f>IF((COUNTBLANK(N26:N26)=1),"ncr",IF(N26&gt;N28,"W",IF(N26=N28,"D","L")))</f>
        <v>ncr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4</v>
      </c>
      <c r="AI26" s="3">
        <f t="shared" si="13"/>
        <v>3</v>
      </c>
      <c r="AJ26" s="3">
        <f t="shared" si="14"/>
        <v>0</v>
      </c>
      <c r="AK26" s="3">
        <f t="shared" si="15"/>
        <v>1</v>
      </c>
      <c r="AL26" s="3">
        <f t="shared" si="16"/>
        <v>6</v>
      </c>
      <c r="AM26" s="3">
        <f t="shared" si="17"/>
        <v>694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H27" s="16">
        <v>142</v>
      </c>
      <c r="I27" s="3">
        <f>H26</f>
        <v>166</v>
      </c>
      <c r="J27" s="3" t="str">
        <f>IF((COUNTBLANK(H27:H27)=1),"ncr",IF(H27&gt;H26,"W",IF(H27=H26,"D","L")))</f>
        <v>L</v>
      </c>
      <c r="K27" s="16">
        <v>149</v>
      </c>
      <c r="L27" s="3">
        <f>K28</f>
        <v>173</v>
      </c>
      <c r="M27" s="3" t="str">
        <f>IF((COUNTBLANK(K27:K27)=1),"ncr",IF(K27&gt;K28,"W",IF(K27=K28,"D","L")))</f>
        <v>L</v>
      </c>
      <c r="O27" s="3">
        <f>N29</f>
        <v>0</v>
      </c>
      <c r="P27" s="3" t="str">
        <f>IF((COUNTBLANK(N27:N27)=1),"ncr",IF(N27&gt;N29,"W",IF(N27=N29,"D","L")))</f>
        <v>ncr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4</v>
      </c>
      <c r="AI27" s="3">
        <f t="shared" si="13"/>
        <v>1</v>
      </c>
      <c r="AJ27" s="3">
        <f t="shared" si="14"/>
        <v>0</v>
      </c>
      <c r="AK27" s="3">
        <f t="shared" si="15"/>
        <v>3</v>
      </c>
      <c r="AL27" s="3">
        <f t="shared" si="16"/>
        <v>2</v>
      </c>
      <c r="AM27" s="3">
        <f t="shared" si="17"/>
        <v>627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H28" s="16">
        <v>173</v>
      </c>
      <c r="I28" s="3">
        <f>H25</f>
        <v>178</v>
      </c>
      <c r="J28" s="3" t="str">
        <f>IF((COUNTBLANK(H28:H28)=1),"ncr",IF(H28&gt;H25,"W",IF(H28=H25,"D","L")))</f>
        <v>L</v>
      </c>
      <c r="K28" s="16">
        <v>173</v>
      </c>
      <c r="L28" s="3">
        <f>K27</f>
        <v>149</v>
      </c>
      <c r="M28" s="3" t="str">
        <f>IF((COUNTBLANK(K28:K28)=1),"ncr",IF(K28&gt;K27,"W",IF(K28=K27,"D","L")))</f>
        <v>W</v>
      </c>
      <c r="O28" s="3">
        <f>N26</f>
        <v>0</v>
      </c>
      <c r="P28" s="3" t="str">
        <f>IF((COUNTBLANK(N28:N28)=1),"ncr",IF(N28&gt;N26,"W",IF(N28=N26,"D","L")))</f>
        <v>ncr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4</v>
      </c>
      <c r="AI28" s="3">
        <f t="shared" si="13"/>
        <v>2</v>
      </c>
      <c r="AJ28" s="3">
        <f t="shared" si="14"/>
        <v>0</v>
      </c>
      <c r="AK28" s="3">
        <f t="shared" si="15"/>
        <v>2</v>
      </c>
      <c r="AL28" s="3">
        <f t="shared" si="16"/>
        <v>4</v>
      </c>
      <c r="AM28" s="3">
        <f t="shared" si="17"/>
        <v>685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H29" s="16">
        <v>174</v>
      </c>
      <c r="I29" s="3">
        <f>H30</f>
        <v>0</v>
      </c>
      <c r="J29" s="3" t="str">
        <f>IF((COUNTBLANK(H29:H29)=1),"ncr",IF(H29&gt;H30,"W",IF(H29=H30,"D","L")))</f>
        <v>W</v>
      </c>
      <c r="K29" s="16">
        <v>158</v>
      </c>
      <c r="L29" s="3">
        <f>K25</f>
        <v>187</v>
      </c>
      <c r="M29" s="3" t="str">
        <f>IF((COUNTBLANK(K29:K29)=1),"ncr",IF(K29&gt;K25,"W",IF(K29=K25,"D","L")))</f>
        <v>L</v>
      </c>
      <c r="O29" s="3">
        <f>N27</f>
        <v>0</v>
      </c>
      <c r="P29" s="3" t="str">
        <f>IF((COUNTBLANK(N29:N29)=1),"ncr",IF(N29&gt;N27,"W",IF(N29=N27,"D","L")))</f>
        <v>ncr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3</v>
      </c>
      <c r="AI29" s="3">
        <f t="shared" si="13"/>
        <v>2</v>
      </c>
      <c r="AJ29" s="3">
        <f t="shared" si="14"/>
        <v>0</v>
      </c>
      <c r="AK29" s="3">
        <f t="shared" si="15"/>
        <v>1</v>
      </c>
      <c r="AL29" s="3">
        <f t="shared" si="16"/>
        <v>4</v>
      </c>
      <c r="AM29" s="3">
        <f t="shared" si="17"/>
        <v>503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174</v>
      </c>
      <c r="J30" s="3" t="str">
        <f>IF((COUNTBLANK(H30:H30)=1),"ncr",IF(H30&gt;H29,"W",IF(H30=H39,"D","L")))</f>
        <v>ncr</v>
      </c>
      <c r="L30" s="3">
        <f>K26</f>
        <v>174</v>
      </c>
      <c r="M30" s="3" t="str">
        <f>IF((COUNTBLANK(K30:K30)=1),"ncr",IF(K30&gt;K26,"W",IF(K30=K26,"D","L")))</f>
        <v>ncr</v>
      </c>
      <c r="O30" s="3">
        <f>N25</f>
        <v>0</v>
      </c>
      <c r="P30" s="3" t="str">
        <f>IF((COUNTBLANK(N30:N30)=1),"ncr",IF(N30&gt;N25,"W",IF(N30=N25,"D","L")))</f>
        <v>ncr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7"/>
      <c r="D33" s="59"/>
      <c r="E33" s="27" t="s">
        <v>22</v>
      </c>
      <c r="F33" s="57"/>
      <c r="G33" s="59"/>
      <c r="H33" s="27" t="s">
        <v>23</v>
      </c>
      <c r="I33" s="57"/>
      <c r="J33" s="59"/>
      <c r="K33" s="27" t="s">
        <v>24</v>
      </c>
      <c r="L33" s="57"/>
      <c r="M33" s="59"/>
      <c r="N33" s="27" t="s">
        <v>25</v>
      </c>
      <c r="O33" s="57"/>
      <c r="P33" s="59"/>
      <c r="Q33" s="27" t="s">
        <v>26</v>
      </c>
      <c r="R33" s="57"/>
      <c r="S33" s="58"/>
      <c r="T33" s="27" t="s">
        <v>27</v>
      </c>
      <c r="U33" s="57"/>
      <c r="V33" s="59"/>
      <c r="W33" s="27" t="s">
        <v>28</v>
      </c>
      <c r="X33" s="57"/>
      <c r="Y33" s="59"/>
      <c r="Z33" s="27" t="s">
        <v>29</v>
      </c>
      <c r="AA33" s="57"/>
      <c r="AB33" s="59"/>
      <c r="AC33" s="26" t="s">
        <v>30</v>
      </c>
      <c r="AD33" s="57"/>
      <c r="AE33" s="58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H35" s="16">
        <v>168</v>
      </c>
      <c r="I35" s="3">
        <f>H38</f>
        <v>173</v>
      </c>
      <c r="J35" s="3" t="str">
        <f>IF((COUNTBLANK(H35:H35)=1),"ncr",IF(H35&gt;H38,"W",IF(H35=H38,"D","L")))</f>
        <v>L</v>
      </c>
      <c r="L35" s="3">
        <f>K39</f>
        <v>153</v>
      </c>
      <c r="M35" s="3" t="str">
        <f>IF((COUNTBLANK(K35:K35)=1),"ncr",IF(K35&gt;K39,"W",IF(K35=K39,"D","L")))</f>
        <v>ncr</v>
      </c>
      <c r="O35" s="3">
        <f>N40</f>
        <v>0</v>
      </c>
      <c r="P35" s="3" t="str">
        <f>IF((COUNTBLANK(N35:N35)=1),"ncr",IF(N35&gt;N40,"W",IF(N35=N40,"D","L")))</f>
        <v>ncr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3</v>
      </c>
      <c r="AI35" s="3">
        <f t="shared" ref="AI35:AI40" si="19">COUNTIF(A35:AE35,"W")</f>
        <v>0</v>
      </c>
      <c r="AJ35" s="3">
        <f t="shared" ref="AJ35:AJ40" si="20">COUNTIF(B35:AE35,"D")</f>
        <v>0</v>
      </c>
      <c r="AK35" s="3">
        <f t="shared" ref="AK35:AK40" si="21">COUNTIF(A35:AE35,"L")</f>
        <v>3</v>
      </c>
      <c r="AL35" s="3">
        <f t="shared" ref="AL35:AL40" si="22">AI35*2 + AJ35</f>
        <v>0</v>
      </c>
      <c r="AM35" s="3">
        <f t="shared" ref="AM35:AM40" si="23">SUM(B35,E35,H35,K35,N35,Q35,T35,W35,Z35,AC35)</f>
        <v>518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H36" s="16">
        <v>174</v>
      </c>
      <c r="I36" s="3">
        <f>H37</f>
        <v>184</v>
      </c>
      <c r="J36" s="3" t="str">
        <f>IF((COUNTBLANK(H36:H36)=1),"ncr",IF(H36&gt;H37,"W",IF(H36=H37,"D","L")))</f>
        <v>L</v>
      </c>
      <c r="K36" s="16">
        <v>175</v>
      </c>
      <c r="L36" s="3">
        <f>+K40</f>
        <v>0</v>
      </c>
      <c r="M36" s="3" t="str">
        <f>IF((COUNTBLANK(K36:K36)=1),"ncr",IF(K36&gt;K40,"W",IF(K36=K40,"D","L")))</f>
        <v>W</v>
      </c>
      <c r="O36" s="3">
        <f>N38</f>
        <v>0</v>
      </c>
      <c r="P36" s="3" t="str">
        <f>IF((COUNTBLANK(N36:N36)=1),"ncr",IF(N36&gt;N38,"W",IF(N36=N38,"D","L")))</f>
        <v>ncr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4</v>
      </c>
      <c r="AI36" s="3">
        <f t="shared" si="19"/>
        <v>3</v>
      </c>
      <c r="AJ36" s="3">
        <f t="shared" si="20"/>
        <v>0</v>
      </c>
      <c r="AK36" s="3">
        <f t="shared" si="21"/>
        <v>1</v>
      </c>
      <c r="AL36" s="3">
        <f t="shared" si="22"/>
        <v>6</v>
      </c>
      <c r="AM36" s="3">
        <f t="shared" si="23"/>
        <v>690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H37" s="16">
        <v>184</v>
      </c>
      <c r="I37" s="3">
        <f>H36</f>
        <v>174</v>
      </c>
      <c r="J37" s="3" t="str">
        <f>IF((COUNTBLANK(H37:H37)=1),"ncr",IF(H37&gt;H36,"W",IF(H37=H36,"D","L")))</f>
        <v>W</v>
      </c>
      <c r="K37" s="16">
        <v>170</v>
      </c>
      <c r="L37" s="3">
        <f>K38</f>
        <v>167</v>
      </c>
      <c r="M37" s="3" t="str">
        <f>IF((COUNTBLANK(K37:K37)=1),"ncr",IF(K37&gt;K38,"W",IF(K37=K38,"D","L")))</f>
        <v>W</v>
      </c>
      <c r="O37" s="3">
        <f>N39</f>
        <v>0</v>
      </c>
      <c r="P37" s="3" t="str">
        <f>IF((COUNTBLANK(N37:N37)=1),"ncr",IF(N37&gt;N39,"W",IF(N37=N39,"D","L")))</f>
        <v>ncr</v>
      </c>
      <c r="R37" s="3">
        <f>+Q40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4</v>
      </c>
      <c r="AI37" s="3">
        <f t="shared" si="19"/>
        <v>4</v>
      </c>
      <c r="AJ37" s="3">
        <f t="shared" si="20"/>
        <v>0</v>
      </c>
      <c r="AK37" s="3">
        <f t="shared" si="21"/>
        <v>0</v>
      </c>
      <c r="AL37" s="3">
        <f t="shared" si="22"/>
        <v>8</v>
      </c>
      <c r="AM37" s="3">
        <f t="shared" si="23"/>
        <v>713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H38" s="16">
        <v>173</v>
      </c>
      <c r="I38" s="3">
        <f>H35</f>
        <v>168</v>
      </c>
      <c r="J38" s="3" t="str">
        <f>IF((COUNTBLANK(H38:H38)=1),"ncr",IF(H38&gt;H35,"W",IF(H38=H35,"D","L")))</f>
        <v>W</v>
      </c>
      <c r="K38" s="16">
        <v>167</v>
      </c>
      <c r="L38" s="3">
        <f>K37</f>
        <v>170</v>
      </c>
      <c r="M38" s="3" t="str">
        <f>IF((COUNTBLANK(K38:K38)=1),"ncr",IF(K38&gt;K37,"W",IF(K38=K37,"D","L")))</f>
        <v>L</v>
      </c>
      <c r="O38" s="3">
        <f>N36</f>
        <v>0</v>
      </c>
      <c r="P38" s="3" t="str">
        <f>IF((COUNTBLANK(N38:N38)=1),"ncr",IF(N38&gt;N36,"W",IF(N38=N36,"D","L")))</f>
        <v>ncr</v>
      </c>
      <c r="R38" s="3">
        <f>Q39</f>
        <v>0</v>
      </c>
      <c r="S38" s="3" t="str">
        <f>IF((COUNTBLANK(Q38:Q38)=1),"ncr",IF(Q38&gt;Q39,"W",IF(Q38=Q39,"D","L")))</f>
        <v>ncr</v>
      </c>
      <c r="U38" s="3">
        <f>+T40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9</v>
      </c>
      <c r="AI38" s="3">
        <f t="shared" si="19"/>
        <v>3</v>
      </c>
      <c r="AJ38" s="3">
        <f t="shared" si="20"/>
        <v>0</v>
      </c>
      <c r="AK38" s="3">
        <f t="shared" si="21"/>
        <v>1</v>
      </c>
      <c r="AL38" s="3">
        <f t="shared" si="22"/>
        <v>6</v>
      </c>
      <c r="AM38" s="3">
        <f t="shared" si="23"/>
        <v>689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H39" s="16">
        <v>169</v>
      </c>
      <c r="I39" s="3">
        <f>+H40</f>
        <v>0</v>
      </c>
      <c r="J39" s="3" t="str">
        <f>IF((COUNTBLANK(H39:H39)=1),"ncr",IF(H39&gt;H40,"W",IF(H39=H40,"D","L")))</f>
        <v>W</v>
      </c>
      <c r="K39" s="16">
        <v>153</v>
      </c>
      <c r="L39" s="3">
        <f>K35</f>
        <v>0</v>
      </c>
      <c r="M39" s="3" t="str">
        <f>IF((COUNTBLANK(K39:K39)=1),"ncr",IF(K39&gt;K35,"W",IF(K39=K35,"D","L")))</f>
        <v>W</v>
      </c>
      <c r="O39" s="3">
        <f>N37</f>
        <v>0</v>
      </c>
      <c r="P39" s="3" t="str">
        <f>IF((COUNTBLANK(N39:N39)=1),"ncr",IF(N39&gt;N37,"W",IF(N39=N37,"D","L")))</f>
        <v>ncr</v>
      </c>
      <c r="R39" s="3">
        <f>Q38</f>
        <v>0</v>
      </c>
      <c r="S39" s="3" t="str">
        <f>IF((COUNTBLANK(Q39:Q39)=1),"ncr",IF(Q39&gt;Q38,"W",IF(Q39=Q38,"D","L")))</f>
        <v>ncr</v>
      </c>
      <c r="U39" s="3">
        <f>+T40</f>
        <v>0</v>
      </c>
      <c r="V39" s="3" t="str">
        <f>IF((COUNTBLANK(T39:T39)=1),"ncr",IF(T39&gt;T36,"W",IF(T39=T36,"D","L")))</f>
        <v>ncr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4</v>
      </c>
      <c r="AI39" s="3">
        <f t="shared" si="19"/>
        <v>2</v>
      </c>
      <c r="AJ39" s="3">
        <f t="shared" si="20"/>
        <v>0</v>
      </c>
      <c r="AK39" s="3">
        <f t="shared" si="21"/>
        <v>2</v>
      </c>
      <c r="AL39" s="3">
        <f t="shared" si="22"/>
        <v>4</v>
      </c>
      <c r="AM39" s="3">
        <f t="shared" si="23"/>
        <v>611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169</v>
      </c>
      <c r="J40" s="3" t="str">
        <f>IF((COUNTBLANK(H40:H40)=1),"ncr",IF(H40&gt;H39,"W",IF(H40=H39,"D","L")))</f>
        <v>ncr</v>
      </c>
      <c r="K40" s="37"/>
      <c r="L40" s="3">
        <f>K36</f>
        <v>175</v>
      </c>
      <c r="M40" s="3" t="str">
        <f>IF((COUNTBLANK(K40:K40)=1),"ncr",IF(K40&gt;K36,"W",IF(K40=K36,"D","L")))</f>
        <v>ncr</v>
      </c>
      <c r="N40" s="37"/>
      <c r="O40" s="3">
        <f>N35</f>
        <v>0</v>
      </c>
      <c r="P40" s="3" t="str">
        <f>IF((COUNTBLANK(N40:N40)=1),"ncr",IF(N40&gt;N35,"W",IF(N40=N35,"D","L")))</f>
        <v>ncr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7"/>
      <c r="D43" s="59"/>
      <c r="E43" s="27" t="s">
        <v>22</v>
      </c>
      <c r="F43" s="57"/>
      <c r="G43" s="59"/>
      <c r="H43" s="27" t="s">
        <v>23</v>
      </c>
      <c r="I43" s="57"/>
      <c r="J43" s="59"/>
      <c r="K43" s="27" t="s">
        <v>24</v>
      </c>
      <c r="L43" s="57"/>
      <c r="M43" s="59"/>
      <c r="N43" s="27" t="s">
        <v>25</v>
      </c>
      <c r="O43" s="57"/>
      <c r="P43" s="59"/>
      <c r="Q43" s="27" t="s">
        <v>26</v>
      </c>
      <c r="R43" s="57"/>
      <c r="S43" s="58"/>
      <c r="T43" s="27" t="s">
        <v>27</v>
      </c>
      <c r="U43" s="57"/>
      <c r="V43" s="59"/>
      <c r="W43" s="27" t="s">
        <v>28</v>
      </c>
      <c r="X43" s="57"/>
      <c r="Y43" s="59"/>
      <c r="Z43" s="27" t="s">
        <v>29</v>
      </c>
      <c r="AA43" s="57"/>
      <c r="AB43" s="59"/>
      <c r="AC43" s="26" t="s">
        <v>30</v>
      </c>
      <c r="AD43" s="57"/>
      <c r="AE43" s="58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H45" s="16">
        <v>179</v>
      </c>
      <c r="I45" s="3">
        <f>H48</f>
        <v>161</v>
      </c>
      <c r="J45" s="3" t="str">
        <f>IF((COUNTBLANK(H45:H45)=1),"ncr",IF(H45&gt;H48,"W",IF(H45=H48,"D","L")))</f>
        <v>W</v>
      </c>
      <c r="K45" s="16">
        <v>168</v>
      </c>
      <c r="L45" s="3">
        <f>K49</f>
        <v>159</v>
      </c>
      <c r="M45" s="3" t="str">
        <f>IF((COUNTBLANK(K45:K45)=1),"ncr",IF(K45&gt;K49,"W",IF(K45=K49,"D","L")))</f>
        <v>W</v>
      </c>
      <c r="O45" s="3">
        <f>N50</f>
        <v>0</v>
      </c>
      <c r="P45" s="3" t="str">
        <f>IF((COUNTBLANK(N45:N45)=1),"ncr",IF(N45&gt;N50,"W",IF(N45=N50,"D","L")))</f>
        <v>ncr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4</v>
      </c>
      <c r="AI45" s="3">
        <f t="shared" ref="AI45:AI50" si="25">COUNTIF(A45:AE45,"W")</f>
        <v>2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4</v>
      </c>
      <c r="AM45" s="3">
        <f t="shared" ref="AM45:AM50" si="29">SUM(B45,E45,H45,K45,N45,Q45,T45,W45,Z45,AC45)</f>
        <v>679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H46" s="16">
        <v>175</v>
      </c>
      <c r="I46" s="3">
        <f>H47</f>
        <v>171</v>
      </c>
      <c r="J46" s="3" t="str">
        <f>IF((COUNTBLANK(H46:H46)=1),"ncr",IF(H46&gt;H47,"W",IF(H46=H47,"D","L")))</f>
        <v>W</v>
      </c>
      <c r="K46" s="16">
        <v>170</v>
      </c>
      <c r="L46" s="3">
        <f>K50</f>
        <v>0</v>
      </c>
      <c r="M46" s="3" t="str">
        <f>IF((COUNTBLANK(K46:K46)=1),"ncr",IF(K46&gt;K50,"W",IF(K46=K50,"D","L")))</f>
        <v>W</v>
      </c>
      <c r="O46" s="3">
        <f>N48</f>
        <v>0</v>
      </c>
      <c r="P46" s="3" t="str">
        <f>IF((COUNTBLANK(N46:N46)=1),"ncr",IF(N46&gt;N48,"W",IF(N46=N48,"D","L")))</f>
        <v>ncr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4</v>
      </c>
      <c r="AI46" s="3">
        <f t="shared" si="25"/>
        <v>3</v>
      </c>
      <c r="AJ46" s="3">
        <f t="shared" si="26"/>
        <v>0</v>
      </c>
      <c r="AK46" s="3">
        <f t="shared" si="27"/>
        <v>1</v>
      </c>
      <c r="AL46" s="3">
        <f t="shared" si="28"/>
        <v>6</v>
      </c>
      <c r="AM46" s="3">
        <f t="shared" si="29"/>
        <v>687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H47" s="16">
        <v>171</v>
      </c>
      <c r="I47" s="3">
        <f>H46</f>
        <v>175</v>
      </c>
      <c r="J47" s="3" t="str">
        <f>IF((COUNTBLANK(H47:H47)=1),"ncr",IF(H47&gt;H46,"W",IF(H47=H46,"D","L")))</f>
        <v>L</v>
      </c>
      <c r="K47" s="16">
        <v>173</v>
      </c>
      <c r="L47" s="3">
        <f>K48</f>
        <v>0</v>
      </c>
      <c r="M47" s="3" t="str">
        <f>IF((COUNTBLANK(K47:K47)=1),"ncr",IF(K47&gt;K48,"W",IF(K47=K48,"D","L")))</f>
        <v>W</v>
      </c>
      <c r="O47" s="3">
        <f>N49</f>
        <v>0</v>
      </c>
      <c r="P47" s="3" t="str">
        <f>IF((COUNTBLANK(N47:N47)=1),"ncr",IF(N47&gt;N49,"W",IF(N47=N49,"D","L")))</f>
        <v>ncr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4</v>
      </c>
      <c r="AI47" s="3">
        <f t="shared" si="25"/>
        <v>3</v>
      </c>
      <c r="AJ47" s="3">
        <f t="shared" si="26"/>
        <v>0</v>
      </c>
      <c r="AK47" s="3">
        <f t="shared" si="27"/>
        <v>1</v>
      </c>
      <c r="AL47" s="3">
        <f t="shared" si="28"/>
        <v>6</v>
      </c>
      <c r="AM47" s="3">
        <f t="shared" si="29"/>
        <v>596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H48" s="16">
        <v>161</v>
      </c>
      <c r="I48" s="3">
        <f>H45</f>
        <v>179</v>
      </c>
      <c r="J48" s="3" t="str">
        <f>IF((COUNTBLANK(H48:H48)=1),"ncr",IF(H48&gt;H45,"W",IF(H48=H45,"D","L")))</f>
        <v>L</v>
      </c>
      <c r="L48" s="3">
        <f>K47</f>
        <v>173</v>
      </c>
      <c r="M48" s="3" t="str">
        <f>IF((COUNTBLANK(K48:K48)=1),"ncr",IF(K48&gt;K47,"W",IF(K48=K47,"D","L")))</f>
        <v>ncr</v>
      </c>
      <c r="O48" s="3">
        <f>N46</f>
        <v>0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3</v>
      </c>
      <c r="AI48" s="3">
        <f t="shared" si="25"/>
        <v>1</v>
      </c>
      <c r="AJ48" s="3">
        <f t="shared" si="26"/>
        <v>0</v>
      </c>
      <c r="AK48" s="3">
        <f t="shared" si="27"/>
        <v>2</v>
      </c>
      <c r="AL48" s="3">
        <f t="shared" si="28"/>
        <v>2</v>
      </c>
      <c r="AM48" s="3">
        <f t="shared" si="29"/>
        <v>488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H49" s="16">
        <v>179</v>
      </c>
      <c r="I49" s="3">
        <f>H50</f>
        <v>0</v>
      </c>
      <c r="J49" s="3" t="str">
        <f>IF((COUNTBLANK(H49:H49)=1),"ncr",IF(H49&gt;H50,"W",IF(H49=H50,"D","L")))</f>
        <v>W</v>
      </c>
      <c r="K49" s="16">
        <v>159</v>
      </c>
      <c r="L49" s="3">
        <f>K45</f>
        <v>168</v>
      </c>
      <c r="M49" s="3" t="str">
        <f>IF((COUNTBLANK(K49:K49)=1),"ncr",IF(K49&gt;K45,"W",IF(K49=K45,"D","L")))</f>
        <v>L</v>
      </c>
      <c r="O49" s="3">
        <f>N47</f>
        <v>0</v>
      </c>
      <c r="P49" s="3" t="str">
        <f>IF((COUNTBLANK(N49:N49)=1),"ncr",IF(N49&gt;N47,"W",IF(N49=N47,"D","L")))</f>
        <v>ncr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4</v>
      </c>
      <c r="AI49" s="3">
        <f t="shared" si="25"/>
        <v>3</v>
      </c>
      <c r="AJ49" s="3">
        <f t="shared" si="26"/>
        <v>0</v>
      </c>
      <c r="AK49" s="3">
        <f t="shared" si="27"/>
        <v>1</v>
      </c>
      <c r="AL49" s="3">
        <f t="shared" si="28"/>
        <v>6</v>
      </c>
      <c r="AM49" s="3">
        <f t="shared" si="29"/>
        <v>690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179</v>
      </c>
      <c r="J50" s="3" t="str">
        <f>IF((COUNTBLANK(H50:H50)=1),"ncr",IF(H50&gt;H49,"W",IF(H50=H82,"D","L")))</f>
        <v>ncr</v>
      </c>
      <c r="L50" s="3">
        <f>K46</f>
        <v>170</v>
      </c>
      <c r="M50" s="3" t="str">
        <f>IF((COUNTBLANK(K50:K50)=1),"ncr",IF(K50&gt;K46,"W",IF(K50=K46,"D","L")))</f>
        <v>ncr</v>
      </c>
      <c r="O50" s="3">
        <f>N45</f>
        <v>0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7"/>
      <c r="D53" s="59"/>
      <c r="E53" s="27" t="s">
        <v>22</v>
      </c>
      <c r="F53" s="57"/>
      <c r="G53" s="59"/>
      <c r="H53" s="27" t="s">
        <v>23</v>
      </c>
      <c r="I53" s="57"/>
      <c r="J53" s="59"/>
      <c r="K53" s="27" t="s">
        <v>24</v>
      </c>
      <c r="L53" s="57"/>
      <c r="M53" s="59"/>
      <c r="N53" s="27" t="s">
        <v>25</v>
      </c>
      <c r="O53" s="57"/>
      <c r="P53" s="59"/>
      <c r="Q53" s="27" t="s">
        <v>26</v>
      </c>
      <c r="R53" s="57"/>
      <c r="S53" s="58"/>
      <c r="T53" s="27" t="s">
        <v>27</v>
      </c>
      <c r="U53" s="57"/>
      <c r="V53" s="59"/>
      <c r="W53" s="27" t="s">
        <v>28</v>
      </c>
      <c r="X53" s="57"/>
      <c r="Y53" s="59"/>
      <c r="Z53" s="27" t="s">
        <v>29</v>
      </c>
      <c r="AA53" s="57"/>
      <c r="AB53" s="59"/>
      <c r="AC53" s="26" t="s">
        <v>30</v>
      </c>
      <c r="AD53" s="57"/>
      <c r="AE53" s="58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H55" s="16">
        <v>151</v>
      </c>
      <c r="I55" s="3">
        <f>H58</f>
        <v>0</v>
      </c>
      <c r="J55" s="3" t="str">
        <f>IF((COUNTBLANK(H55:H55)=1),"ncr",IF(H55&gt;H58,"W",IF(H55=H58,"D","L")))</f>
        <v>W</v>
      </c>
      <c r="K55" s="16">
        <v>148</v>
      </c>
      <c r="L55" s="3">
        <f>K59</f>
        <v>156</v>
      </c>
      <c r="M55" s="3" t="str">
        <f>IF((COUNTBLANK(K55:K55)=1),"ncr",IF(K55&gt;K59,"W",IF(K55=K59,"D","L")))</f>
        <v>L</v>
      </c>
      <c r="O55" s="3">
        <f>N60</f>
        <v>0</v>
      </c>
      <c r="P55" s="3" t="str">
        <f>IF((COUNTBLANK(N55:N55)=1),"ncr",IF(N55&gt;N60,"W",IF(N55=N60,"D","L")))</f>
        <v>ncr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4</v>
      </c>
      <c r="AI55" s="3">
        <f t="shared" ref="AI55:AI60" si="31">COUNTIF(A55:AE55,"W")</f>
        <v>1</v>
      </c>
      <c r="AJ55" s="3">
        <f t="shared" ref="AJ55:AJ60" si="32">COUNTIF(B55:AE55,"D")</f>
        <v>0</v>
      </c>
      <c r="AK55" s="3">
        <f t="shared" ref="AK55:AK60" si="33">COUNTIF(A55:AE55,"L")</f>
        <v>3</v>
      </c>
      <c r="AL55" s="3">
        <f t="shared" ref="AL55:AL60" si="34">AI55*2 + AJ55</f>
        <v>2</v>
      </c>
      <c r="AM55" s="3">
        <f t="shared" ref="AM55:AM60" si="35">SUM(B55,E55,H55,K55,N55,Q55,T55,W55,Z55,AC55)</f>
        <v>579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H56" s="16">
        <v>166</v>
      </c>
      <c r="I56" s="3">
        <f>H57</f>
        <v>0</v>
      </c>
      <c r="J56" s="3" t="str">
        <f>IF((COUNTBLANK(H56:H56)=1),"ncr",IF(H56&gt;H57,"W",IF(H56=H57,"D","L")))</f>
        <v>W</v>
      </c>
      <c r="K56" s="16">
        <v>147</v>
      </c>
      <c r="L56" s="3">
        <f>K60</f>
        <v>0</v>
      </c>
      <c r="M56" s="3" t="str">
        <f>IF((COUNTBLANK(K56:K56)=1),"ncr",IF(K56&gt;K60,"W",IF(K56=K60,"D","L")))</f>
        <v>W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4</v>
      </c>
      <c r="AI56" s="3">
        <f t="shared" si="31"/>
        <v>3</v>
      </c>
      <c r="AJ56" s="3">
        <f t="shared" si="32"/>
        <v>0</v>
      </c>
      <c r="AK56" s="3">
        <f t="shared" si="33"/>
        <v>1</v>
      </c>
      <c r="AL56" s="3">
        <f t="shared" si="34"/>
        <v>6</v>
      </c>
      <c r="AM56" s="3">
        <f t="shared" si="35"/>
        <v>623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166</v>
      </c>
      <c r="J57" s="3" t="str">
        <f>IF((COUNTBLANK(H57:H57)=1),"ncr",IF(H57&gt;H56,"W",IF(H57=H56,"D","L")))</f>
        <v>ncr</v>
      </c>
      <c r="K57" s="16">
        <v>146</v>
      </c>
      <c r="L57" s="3">
        <f>K58</f>
        <v>0</v>
      </c>
      <c r="M57" s="3" t="str">
        <f>IF((COUNTBLANK(K57:K57)=1),"ncr",IF(K57&gt;K58,"W",IF(K57=K58,"D","L")))</f>
        <v>W</v>
      </c>
      <c r="O57" s="3">
        <f>N59</f>
        <v>0</v>
      </c>
      <c r="P57" s="3" t="str">
        <f>IF((COUNTBLANK(N57:N57)=1),"ncr",IF(N57&gt;N59,"W",IF(N57=N59,"D","L")))</f>
        <v>ncr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3</v>
      </c>
      <c r="AI57" s="3">
        <f t="shared" si="31"/>
        <v>3</v>
      </c>
      <c r="AJ57" s="3">
        <f t="shared" si="32"/>
        <v>0</v>
      </c>
      <c r="AK57" s="3">
        <f t="shared" si="33"/>
        <v>0</v>
      </c>
      <c r="AL57" s="3">
        <f t="shared" si="34"/>
        <v>6</v>
      </c>
      <c r="AM57" s="3">
        <f t="shared" si="35"/>
        <v>456</v>
      </c>
      <c r="AN57" s="1"/>
      <c r="AO57" s="29"/>
      <c r="AY57" s="19"/>
    </row>
    <row r="58" spans="1:51" x14ac:dyDescent="0.15">
      <c r="A58" s="53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151</v>
      </c>
      <c r="J58" s="3" t="str">
        <f>IF((COUNTBLANK(H58:H58)=1),"ncr",IF(H58&gt;H55,"W",IF(H58=H55,"D","L")))</f>
        <v>ncr</v>
      </c>
      <c r="L58" s="3">
        <f>K57</f>
        <v>146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3" t="s">
        <v>71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/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H59" s="16">
        <v>169</v>
      </c>
      <c r="I59" s="3">
        <f>H60</f>
        <v>0</v>
      </c>
      <c r="J59" s="3" t="str">
        <f>IF((COUNTBLANK(H59:H59)=1),"ncr",IF(H59&gt;H60,"W",IF(H59=H60,"D","L")))</f>
        <v>W</v>
      </c>
      <c r="K59" s="16">
        <v>156</v>
      </c>
      <c r="L59" s="3">
        <f>K55</f>
        <v>148</v>
      </c>
      <c r="M59" s="3" t="str">
        <f>IF((COUNTBLANK(K59:K59)=1),"ncr",IF(K59&gt;K55,"W",IF(K59=K55,"D","L")))</f>
        <v>W</v>
      </c>
      <c r="O59" s="3">
        <f>N57</f>
        <v>0</v>
      </c>
      <c r="P59" s="3" t="str">
        <f>IF((COUNTBLANK(N59:N59)=1),"ncr",IF(N59&gt;N57,"W",IF(N59=N57,"D","L")))</f>
        <v>ncr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4</v>
      </c>
      <c r="AI59" s="3">
        <f t="shared" si="31"/>
        <v>4</v>
      </c>
      <c r="AJ59" s="3">
        <f t="shared" si="32"/>
        <v>0</v>
      </c>
      <c r="AK59" s="3">
        <f t="shared" si="33"/>
        <v>0</v>
      </c>
      <c r="AL59" s="3">
        <f t="shared" si="34"/>
        <v>8</v>
      </c>
      <c r="AM59" s="3">
        <f t="shared" si="35"/>
        <v>641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169</v>
      </c>
      <c r="J60" s="3" t="str">
        <f>IF((COUNTBLANK(H60:H60)=1),"ncr",IF(H60&gt;H59,"W",IF(H60=H92,"D","L")))</f>
        <v>ncr</v>
      </c>
      <c r="L60" s="3">
        <f>K56</f>
        <v>147</v>
      </c>
      <c r="M60" s="3" t="str">
        <f>IF((COUNTBLANK(K60:K60)=1),"ncr",IF(K60&gt;K56,"W",IF(K60=K56,"D","L")))</f>
        <v>ncr</v>
      </c>
      <c r="O60" s="3">
        <f>N55</f>
        <v>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7"/>
      <c r="D63" s="59"/>
      <c r="E63" s="27" t="s">
        <v>22</v>
      </c>
      <c r="F63" s="57"/>
      <c r="G63" s="59"/>
      <c r="H63" s="27" t="s">
        <v>23</v>
      </c>
      <c r="I63" s="57"/>
      <c r="J63" s="59"/>
      <c r="K63" s="27" t="s">
        <v>24</v>
      </c>
      <c r="L63" s="57"/>
      <c r="M63" s="59"/>
      <c r="N63" s="27" t="s">
        <v>25</v>
      </c>
      <c r="O63" s="57"/>
      <c r="P63" s="59"/>
      <c r="Q63" s="27" t="s">
        <v>26</v>
      </c>
      <c r="R63" s="57"/>
      <c r="S63" s="58"/>
      <c r="T63" s="27" t="s">
        <v>27</v>
      </c>
      <c r="U63" s="57"/>
      <c r="V63" s="59"/>
      <c r="W63" s="27" t="s">
        <v>28</v>
      </c>
      <c r="X63" s="57"/>
      <c r="Y63" s="59"/>
      <c r="Z63" s="27" t="s">
        <v>29</v>
      </c>
      <c r="AA63" s="57"/>
      <c r="AB63" s="59"/>
      <c r="AC63" s="26" t="s">
        <v>30</v>
      </c>
      <c r="AD63" s="57"/>
      <c r="AE63" s="58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7"/>
      <c r="D77" s="58"/>
      <c r="E77" s="27" t="s">
        <v>22</v>
      </c>
      <c r="F77" s="57"/>
      <c r="G77" s="58"/>
      <c r="H77" s="27" t="s">
        <v>23</v>
      </c>
      <c r="I77" s="57"/>
      <c r="J77" s="58"/>
      <c r="K77" s="27" t="s">
        <v>24</v>
      </c>
      <c r="L77" s="57"/>
      <c r="M77" s="58"/>
      <c r="N77" s="27" t="s">
        <v>25</v>
      </c>
      <c r="O77" s="57"/>
      <c r="P77" s="58"/>
      <c r="Q77" s="27" t="s">
        <v>26</v>
      </c>
      <c r="R77" s="57"/>
      <c r="S77" s="58"/>
      <c r="T77" s="27" t="s">
        <v>27</v>
      </c>
      <c r="U77" s="57"/>
      <c r="V77" s="58"/>
      <c r="W77" s="27" t="s">
        <v>28</v>
      </c>
      <c r="X77" s="57"/>
      <c r="Y77" s="58"/>
      <c r="Z77" s="27" t="s">
        <v>29</v>
      </c>
      <c r="AA77" s="57"/>
      <c r="AB77" s="58"/>
      <c r="AC77" s="26" t="s">
        <v>30</v>
      </c>
      <c r="AD77" s="57"/>
      <c r="AE77" s="58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362</v>
      </c>
      <c r="I79" s="43">
        <f>H91</f>
        <v>317</v>
      </c>
      <c r="J79" s="44" t="str">
        <f>IF((H79=0),"ncr",IF(H79&gt;H91,"W",IF(H79=H91,"D","L")))</f>
        <v>W</v>
      </c>
      <c r="K79" s="42">
        <f>SUM(K80:K81)</f>
        <v>366</v>
      </c>
      <c r="L79" s="43">
        <f>K95</f>
        <v>305</v>
      </c>
      <c r="M79" s="44" t="str">
        <f>IF((K79=0),"ncr",IF(K79&gt;K95,"W",IF(K79=K95,"D","L")))</f>
        <v>W</v>
      </c>
      <c r="N79" s="42">
        <f>SUM(N80:N81)</f>
        <v>0</v>
      </c>
      <c r="O79" s="43">
        <f>N99</f>
        <v>0</v>
      </c>
      <c r="P79" s="44" t="str">
        <f>IF((N79=0),"ncr",IF(N79&gt;N99,"W",IF(N79=N99,"D","L")))</f>
        <v>ncr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4</v>
      </c>
      <c r="AI79" s="3">
        <f>COUNTIF(A79:AE79,"W")</f>
        <v>4</v>
      </c>
      <c r="AJ79" s="3">
        <f>COUNTIF(A79:AC79,"D")</f>
        <v>0</v>
      </c>
      <c r="AK79" s="3">
        <f>COUNTIF(A79:AE79,"L")</f>
        <v>0</v>
      </c>
      <c r="AL79" s="3">
        <f>AI79*2 + AJ79</f>
        <v>8</v>
      </c>
      <c r="AM79" s="3">
        <f>SUM(B79,E79,H79,K79,N79,Q79,T79,W79,Z79,AC79)</f>
        <v>1464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173</v>
      </c>
      <c r="J80" s="17"/>
      <c r="K80" s="30">
        <f>+K10</f>
        <v>173</v>
      </c>
      <c r="M80" s="17"/>
      <c r="N80" s="30">
        <f>+N10</f>
        <v>0</v>
      </c>
      <c r="P80" s="17"/>
      <c r="Q80" s="30">
        <f>+Q10</f>
        <v>0</v>
      </c>
      <c r="S80" s="17"/>
      <c r="T80" s="30">
        <f>+T10</f>
        <v>0</v>
      </c>
      <c r="V80" s="17"/>
      <c r="W80" s="30">
        <f>+W10</f>
        <v>0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189</v>
      </c>
      <c r="J81" s="17"/>
      <c r="K81" s="30">
        <f>+K7</f>
        <v>193</v>
      </c>
      <c r="M81" s="17"/>
      <c r="N81" s="30">
        <f>+N7</f>
        <v>0</v>
      </c>
      <c r="P81" s="17"/>
      <c r="Q81" s="30">
        <f>+Q7</f>
        <v>0</v>
      </c>
      <c r="S81" s="17"/>
      <c r="T81" s="30">
        <f>+T7</f>
        <v>0</v>
      </c>
      <c r="V81" s="17"/>
      <c r="W81" s="30">
        <f>+W7</f>
        <v>0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362</v>
      </c>
      <c r="I83" s="3">
        <f>H87</f>
        <v>346</v>
      </c>
      <c r="J83" s="17" t="str">
        <f>IF((H83=0),"ncr",IF(H83&gt;H87,"W",IF(H83=H87,"D","L")))</f>
        <v>W</v>
      </c>
      <c r="K83" s="30">
        <f>SUM(K84:K85)</f>
        <v>360</v>
      </c>
      <c r="L83" s="3">
        <f>K99</f>
        <v>316</v>
      </c>
      <c r="M83" s="17" t="str">
        <f>IF((K83=0),"ncr",IF(K83&gt;K99,"W",IF(K83=K99,"D","L")))</f>
        <v>W</v>
      </c>
      <c r="N83" s="30">
        <f>SUM(N84:N85)</f>
        <v>0</v>
      </c>
      <c r="O83" s="3">
        <f>N91</f>
        <v>0</v>
      </c>
      <c r="P83" s="17" t="str">
        <f>IF((N83=0),"ncr",IF(N83&gt;N91,"W",IF(N83=N91,"D","L")))</f>
        <v>ncr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4</v>
      </c>
      <c r="AI83" s="3">
        <f>COUNTIF(A83:AE83,"W")</f>
        <v>3</v>
      </c>
      <c r="AJ83" s="3">
        <f>COUNTIF(A83:AC83,"D")</f>
        <v>0</v>
      </c>
      <c r="AK83" s="3">
        <f>COUNTIF(A83:AE83,"L")</f>
        <v>1</v>
      </c>
      <c r="AL83" s="3">
        <f>AI83*2 + AJ83</f>
        <v>6</v>
      </c>
      <c r="AM83" s="3">
        <f>SUM(B83,E83,H83,K83,N83,Q83,T83,W83,Z83,AC83)</f>
        <v>1446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190</v>
      </c>
      <c r="J84" s="17"/>
      <c r="K84" s="30">
        <f>+K8</f>
        <v>188</v>
      </c>
      <c r="M84" s="17"/>
      <c r="N84" s="30">
        <f>+N8</f>
        <v>0</v>
      </c>
      <c r="P84" s="17"/>
      <c r="Q84" s="30">
        <f>+Q8</f>
        <v>0</v>
      </c>
      <c r="S84" s="17"/>
      <c r="T84" s="30">
        <f>+T8</f>
        <v>0</v>
      </c>
      <c r="V84" s="17"/>
      <c r="W84" s="30">
        <f>+W8</f>
        <v>0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172</v>
      </c>
      <c r="J85" s="17"/>
      <c r="K85" s="30">
        <f>+K18</f>
        <v>172</v>
      </c>
      <c r="M85" s="17"/>
      <c r="N85" s="30">
        <f>+N18</f>
        <v>0</v>
      </c>
      <c r="P85" s="17"/>
      <c r="Q85" s="30">
        <f>+Q18</f>
        <v>0</v>
      </c>
      <c r="S85" s="17"/>
      <c r="T85" s="30">
        <f>+T18</f>
        <v>0</v>
      </c>
      <c r="V85" s="17"/>
      <c r="W85" s="30">
        <f>+W18</f>
        <v>0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346</v>
      </c>
      <c r="I87" s="3">
        <f>H83</f>
        <v>362</v>
      </c>
      <c r="J87" s="17" t="str">
        <f>IF((H87=0),"ncr",IF(H87&gt;H83,"W",IF(H87=H83,"D","L")))</f>
        <v>L</v>
      </c>
      <c r="K87" s="30">
        <f>SUM(K88:K89)</f>
        <v>362</v>
      </c>
      <c r="L87" s="3">
        <f>K91</f>
        <v>319</v>
      </c>
      <c r="M87" s="17" t="str">
        <f>IF((K87=0),"ncr",IF(K87&gt;K91,"W",IF(K87=K91,"D","L")))</f>
        <v>W</v>
      </c>
      <c r="N87" s="30">
        <f>SUM(N88:N89)</f>
        <v>0</v>
      </c>
      <c r="O87" s="3">
        <f>N95</f>
        <v>0</v>
      </c>
      <c r="P87" s="17" t="str">
        <f>IF((N87=0),"ncr",IF(N87&gt;N95,"W",IF(N87=N95,"D","L")))</f>
        <v>ncr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4</v>
      </c>
      <c r="AI87" s="3">
        <f>COUNTIF(A87:AE87,"W")</f>
        <v>2</v>
      </c>
      <c r="AJ87" s="3">
        <f>COUNTIF(A87:AC87,"D")</f>
        <v>0</v>
      </c>
      <c r="AK87" s="3">
        <f>COUNTIF(A87:AE87,"L")</f>
        <v>2</v>
      </c>
      <c r="AL87" s="3">
        <f>AI87*2 + AJ87</f>
        <v>4</v>
      </c>
      <c r="AM87" s="3">
        <f>SUM(B87,E87,H87,K87,N87,Q87,T87,W87,Z87,AC87)</f>
        <v>1417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178</v>
      </c>
      <c r="J88" s="17"/>
      <c r="K88" s="30">
        <f>+K25</f>
        <v>187</v>
      </c>
      <c r="M88" s="17"/>
      <c r="N88" s="30">
        <f>+N25</f>
        <v>0</v>
      </c>
      <c r="P88" s="17"/>
      <c r="Q88" s="30">
        <f>+Q25</f>
        <v>0</v>
      </c>
      <c r="S88" s="17"/>
      <c r="T88" s="30">
        <f>+T25</f>
        <v>0</v>
      </c>
      <c r="V88" s="17"/>
      <c r="W88" s="30">
        <f>+W25</f>
        <v>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168</v>
      </c>
      <c r="J89" s="17"/>
      <c r="K89" s="30">
        <f>+K20</f>
        <v>175</v>
      </c>
      <c r="M89" s="17"/>
      <c r="N89" s="30">
        <f>+N20</f>
        <v>0</v>
      </c>
      <c r="P89" s="17"/>
      <c r="Q89" s="30">
        <f>+Q20</f>
        <v>0</v>
      </c>
      <c r="S89" s="17"/>
      <c r="T89" s="30">
        <f>+T20</f>
        <v>0</v>
      </c>
      <c r="V89" s="17"/>
      <c r="W89" s="30">
        <f>+W20</f>
        <v>0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317</v>
      </c>
      <c r="I91" s="3">
        <f>H79</f>
        <v>362</v>
      </c>
      <c r="J91" s="17" t="str">
        <f>IF((H91=0),"ncr",IF(H91&gt;H79,"W",IF(H91=H79,"D","L")))</f>
        <v>L</v>
      </c>
      <c r="K91" s="30">
        <f>SUM(K92:K93)</f>
        <v>319</v>
      </c>
      <c r="L91" s="3">
        <f>K87</f>
        <v>362</v>
      </c>
      <c r="M91" s="17" t="str">
        <f>IF((K91=0),"ncr",IF(K91&gt;K87,"W",IF(K91=K87,"D","L")))</f>
        <v>L</v>
      </c>
      <c r="N91" s="30">
        <f>SUM(N92:N93)</f>
        <v>0</v>
      </c>
      <c r="O91" s="3">
        <f>N83</f>
        <v>0</v>
      </c>
      <c r="P91" s="17" t="str">
        <f>IF((N91=0),"ncr",IF(N91&gt;N83,"W",IF(N91=N83,"D","L")))</f>
        <v>ncr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4</v>
      </c>
      <c r="AI91" s="3">
        <f>COUNTIF(A91:AE91,"W")</f>
        <v>2</v>
      </c>
      <c r="AJ91" s="3">
        <f>COUNTIF(A91:AC91,"D")</f>
        <v>0</v>
      </c>
      <c r="AK91" s="3">
        <f>COUNTIF(A91:AE91,"L")</f>
        <v>2</v>
      </c>
      <c r="AL91" s="3">
        <f>AI91*2 + AJ91</f>
        <v>4</v>
      </c>
      <c r="AM91" s="3">
        <f>SUM(B91,E91,H91,K91,N91,Q91,T91,W91,Z91,AC91)</f>
        <v>1314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142</v>
      </c>
      <c r="J92" s="17"/>
      <c r="K92" s="30">
        <f>+K27</f>
        <v>149</v>
      </c>
      <c r="M92" s="17"/>
      <c r="N92" s="30">
        <f>+N27</f>
        <v>0</v>
      </c>
      <c r="P92" s="17"/>
      <c r="Q92" s="30">
        <f>+Q27</f>
        <v>0</v>
      </c>
      <c r="S92" s="17"/>
      <c r="T92" s="30">
        <f>+T27</f>
        <v>0</v>
      </c>
      <c r="V92" s="17"/>
      <c r="W92" s="30">
        <f>+W27</f>
        <v>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175</v>
      </c>
      <c r="J93" s="17"/>
      <c r="K93" s="30">
        <f>+K46</f>
        <v>170</v>
      </c>
      <c r="M93" s="17"/>
      <c r="N93" s="30">
        <f>+N46</f>
        <v>0</v>
      </c>
      <c r="P93" s="17"/>
      <c r="Q93" s="30">
        <f>+Q46</f>
        <v>0</v>
      </c>
      <c r="S93" s="17"/>
      <c r="T93" s="30">
        <f>+T46</f>
        <v>0</v>
      </c>
      <c r="V93" s="17"/>
      <c r="W93" s="30">
        <f>+W46</f>
        <v>0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340</v>
      </c>
      <c r="I95" s="3">
        <f>H99</f>
        <v>184</v>
      </c>
      <c r="J95" s="17" t="str">
        <f>IF((OR(H96=0,H97=0)),"ncr",IF(H95&gt;H99,"W",IF(H95=H99,"D","L")))</f>
        <v>W</v>
      </c>
      <c r="K95" s="30">
        <f>SUM(K96:K97)</f>
        <v>305</v>
      </c>
      <c r="L95" s="3">
        <f>K79</f>
        <v>366</v>
      </c>
      <c r="M95" s="17" t="str">
        <f>IF((K95=0),"ncr",IF(K95&gt;K79,"W",IF(K95=K79,"D","L")))</f>
        <v>L</v>
      </c>
      <c r="N95" s="30">
        <f>SUM(N96:N97)</f>
        <v>0</v>
      </c>
      <c r="O95" s="3">
        <f>N87</f>
        <v>0</v>
      </c>
      <c r="P95" s="17" t="str">
        <f>IF((N95=0),"ncr",IF(N95&gt;N87,"W",IF(N95=N87,"D","L")))</f>
        <v>ncr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4</v>
      </c>
      <c r="AI95" s="3">
        <f>COUNTIF(A95:AE95,"W")</f>
        <v>1</v>
      </c>
      <c r="AJ95" s="3">
        <f>COUNTIF(A95:AC95,"D")</f>
        <v>0</v>
      </c>
      <c r="AK95" s="3">
        <f>COUNTIF(A95:AE95,"L")</f>
        <v>3</v>
      </c>
      <c r="AL95" s="3">
        <f>AI95*2 + AJ95</f>
        <v>2</v>
      </c>
      <c r="AM95" s="3">
        <f>SUM(B95,E95,H95,K95,N95,Q95,T95,W95,Z95,AC95)</f>
        <v>1126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166</v>
      </c>
      <c r="J96" s="17"/>
      <c r="K96" s="30">
        <f>+K56</f>
        <v>147</v>
      </c>
      <c r="M96" s="17"/>
      <c r="N96" s="30">
        <f>+N56</f>
        <v>0</v>
      </c>
      <c r="P96" s="17"/>
      <c r="Q96" s="30">
        <f>+Q56</f>
        <v>0</v>
      </c>
      <c r="S96" s="17"/>
      <c r="T96" s="30">
        <f>+T56</f>
        <v>0</v>
      </c>
      <c r="V96" s="17"/>
      <c r="W96" s="30">
        <f>+W56</f>
        <v>0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174</v>
      </c>
      <c r="J97" s="17"/>
      <c r="K97" s="30">
        <f>+K29</f>
        <v>158</v>
      </c>
      <c r="M97" s="17"/>
      <c r="N97" s="30">
        <f>+N29</f>
        <v>0</v>
      </c>
      <c r="P97" s="17"/>
      <c r="Q97" s="30">
        <f>+Q29</f>
        <v>0</v>
      </c>
      <c r="S97" s="17"/>
      <c r="T97" s="30">
        <f>+T29</f>
        <v>0</v>
      </c>
      <c r="V97" s="17"/>
      <c r="W97" s="30">
        <f>+W29</f>
        <v>0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184</v>
      </c>
      <c r="I99" s="3">
        <f>H95</f>
        <v>340</v>
      </c>
      <c r="J99" s="17" t="str">
        <f>IF((H99=0),"ncr",IF(H99&gt;H95,"W",IF(H99=H95,"D","L")))</f>
        <v>L</v>
      </c>
      <c r="K99" s="30">
        <f>SUM(K100:K101)</f>
        <v>316</v>
      </c>
      <c r="L99" s="3">
        <f>K83</f>
        <v>360</v>
      </c>
      <c r="M99" s="17" t="str">
        <f>IF((K99=0),"ncr",IF(K99&gt;K83,"W",IF(K99=K83,"D","L")))</f>
        <v>L</v>
      </c>
      <c r="N99" s="30">
        <f>SUM(N100:N101)</f>
        <v>0</v>
      </c>
      <c r="O99" s="3">
        <f>N79</f>
        <v>0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4</v>
      </c>
      <c r="AI99" s="3">
        <f>COUNTIF(A99:AE99,"W")</f>
        <v>0</v>
      </c>
      <c r="AJ99" s="3">
        <f>COUNTIF(B99:AE99,"D")</f>
        <v>0</v>
      </c>
      <c r="AK99" s="3">
        <f>COUNTIF(A99:AE99,"L")</f>
        <v>4</v>
      </c>
      <c r="AL99" s="3">
        <f>AI99*2 + AJ99</f>
        <v>0</v>
      </c>
      <c r="AM99" s="3">
        <f>SUM(B99,E99,H99,K99,N99,Q99,T99,W99,Z99,AC99)</f>
        <v>1169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184</v>
      </c>
      <c r="J100" s="17"/>
      <c r="K100" s="30">
        <f>+K37</f>
        <v>170</v>
      </c>
      <c r="M100" s="17"/>
      <c r="N100" s="30">
        <f>+N37</f>
        <v>0</v>
      </c>
      <c r="P100" s="17"/>
      <c r="Q100" s="30">
        <f>+Q37</f>
        <v>0</v>
      </c>
      <c r="S100" s="17"/>
      <c r="T100" s="30">
        <f>+T37</f>
        <v>0</v>
      </c>
      <c r="V100" s="17"/>
      <c r="W100" s="30">
        <f>+W37</f>
        <v>0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146</v>
      </c>
      <c r="M101" s="17"/>
      <c r="N101" s="30">
        <f>+N57</f>
        <v>0</v>
      </c>
      <c r="P101" s="17"/>
      <c r="Q101" s="30">
        <f>+Q57</f>
        <v>0</v>
      </c>
      <c r="S101" s="17"/>
      <c r="T101" s="30">
        <f>+T57</f>
        <v>0</v>
      </c>
      <c r="V101" s="17"/>
      <c r="W101" s="30">
        <f>+W57</f>
        <v>0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7"/>
      <c r="D104" s="58"/>
      <c r="E104" s="27" t="s">
        <v>22</v>
      </c>
      <c r="F104" s="57"/>
      <c r="G104" s="58"/>
      <c r="H104" s="27" t="s">
        <v>23</v>
      </c>
      <c r="I104" s="57"/>
      <c r="J104" s="58"/>
      <c r="K104" s="27" t="s">
        <v>24</v>
      </c>
      <c r="L104" s="57"/>
      <c r="M104" s="58"/>
      <c r="N104" s="27" t="s">
        <v>25</v>
      </c>
      <c r="O104" s="57"/>
      <c r="P104" s="58"/>
      <c r="Q104" s="27" t="s">
        <v>26</v>
      </c>
      <c r="R104" s="57"/>
      <c r="S104" s="58"/>
      <c r="T104" s="27" t="s">
        <v>27</v>
      </c>
      <c r="U104" s="57"/>
      <c r="V104" s="58"/>
      <c r="W104" s="27" t="s">
        <v>28</v>
      </c>
      <c r="X104" s="57"/>
      <c r="Y104" s="58"/>
      <c r="Z104" s="27" t="s">
        <v>29</v>
      </c>
      <c r="AA104" s="57"/>
      <c r="AB104" s="58"/>
      <c r="AC104" s="26" t="s">
        <v>30</v>
      </c>
      <c r="AD104" s="57"/>
      <c r="AE104" s="58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>
        <f>+N25</f>
        <v>0</v>
      </c>
      <c r="P107" s="17"/>
      <c r="Q107" s="30">
        <f>+Q25</f>
        <v>0</v>
      </c>
      <c r="S107" s="17"/>
      <c r="T107" s="30">
        <f>+T25</f>
        <v>0</v>
      </c>
      <c r="V107" s="17"/>
      <c r="W107" s="30">
        <f>+W25</f>
        <v>0</v>
      </c>
      <c r="Y107" s="17"/>
      <c r="Z107" s="30">
        <f>+Z25</f>
        <v>0</v>
      </c>
      <c r="AB107" s="17"/>
      <c r="AC107" s="3">
        <f>+AC25</f>
        <v>0</v>
      </c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>
        <f>+N19</f>
        <v>0</v>
      </c>
      <c r="P108" s="17"/>
      <c r="Q108" s="30">
        <f>+Q19</f>
        <v>0</v>
      </c>
      <c r="S108" s="17"/>
      <c r="T108" s="30">
        <f>+T19</f>
        <v>0</v>
      </c>
      <c r="V108" s="17"/>
      <c r="W108" s="30">
        <f>+W19</f>
        <v>0</v>
      </c>
      <c r="Y108" s="17"/>
      <c r="Z108" s="30">
        <f>+Z19</f>
        <v>0</v>
      </c>
      <c r="AB108" s="17"/>
      <c r="AC108" s="3">
        <f>+AC19</f>
        <v>0</v>
      </c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>
        <f>+N26</f>
        <v>0</v>
      </c>
      <c r="P111" s="17"/>
      <c r="Q111" s="30">
        <f>+Q26</f>
        <v>0</v>
      </c>
      <c r="S111" s="17"/>
      <c r="T111" s="30">
        <f>+T26</f>
        <v>0</v>
      </c>
      <c r="V111" s="17"/>
      <c r="W111" s="30">
        <f>+W26</f>
        <v>0</v>
      </c>
      <c r="Y111" s="17"/>
      <c r="Z111" s="30">
        <f>+Z26</f>
        <v>0</v>
      </c>
      <c r="AB111" s="17"/>
      <c r="AC111" s="3">
        <f>+AC26</f>
        <v>0</v>
      </c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>
        <f>+N46</f>
        <v>0</v>
      </c>
      <c r="P112" s="17"/>
      <c r="Q112" s="30">
        <f>+Q46</f>
        <v>0</v>
      </c>
      <c r="S112" s="17"/>
      <c r="T112" s="30">
        <f>+T46</f>
        <v>0</v>
      </c>
      <c r="V112" s="17"/>
      <c r="W112" s="30">
        <f>+W46</f>
        <v>0</v>
      </c>
      <c r="Y112" s="17"/>
      <c r="Z112" s="30">
        <f>+Z46</f>
        <v>0</v>
      </c>
      <c r="AB112" s="17"/>
      <c r="AC112" s="3">
        <f>+AC46</f>
        <v>0</v>
      </c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>
        <f>+K40</f>
        <v>0</v>
      </c>
      <c r="M115" s="17"/>
      <c r="N115" s="30">
        <f>+N40</f>
        <v>0</v>
      </c>
      <c r="P115" s="17"/>
      <c r="Q115" s="30">
        <f>+Q40</f>
        <v>0</v>
      </c>
      <c r="S115" s="17"/>
      <c r="T115" s="30">
        <f>+T40</f>
        <v>0</v>
      </c>
      <c r="V115" s="17"/>
      <c r="W115" s="30">
        <f>+W40</f>
        <v>0</v>
      </c>
      <c r="Y115" s="17"/>
      <c r="Z115" s="30">
        <f>+Z40</f>
        <v>0</v>
      </c>
      <c r="AB115" s="17"/>
      <c r="AC115" s="3">
        <f>+AC40</f>
        <v>0</v>
      </c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>
        <f>+K35</f>
        <v>0</v>
      </c>
      <c r="M116" s="17"/>
      <c r="N116" s="30">
        <f>+N35</f>
        <v>0</v>
      </c>
      <c r="P116" s="17"/>
      <c r="Q116" s="30">
        <f>+Q35</f>
        <v>0</v>
      </c>
      <c r="S116" s="17"/>
      <c r="T116" s="30">
        <f>+T35</f>
        <v>0</v>
      </c>
      <c r="V116" s="17"/>
      <c r="W116" s="30">
        <f>+W35</f>
        <v>0</v>
      </c>
      <c r="Y116" s="17"/>
      <c r="Z116" s="30">
        <f>+Z35</f>
        <v>0</v>
      </c>
      <c r="AB116" s="17"/>
      <c r="AC116" s="3">
        <f>+AC35</f>
        <v>0</v>
      </c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>
        <f>+N68</f>
        <v>0</v>
      </c>
      <c r="P119" s="17"/>
      <c r="Q119" s="30">
        <f>+Q68</f>
        <v>0</v>
      </c>
      <c r="S119" s="17"/>
      <c r="T119" s="30">
        <f>+T68</f>
        <v>0</v>
      </c>
      <c r="V119" s="17"/>
      <c r="W119" s="30">
        <f>+W68</f>
        <v>0</v>
      </c>
      <c r="Y119" s="17"/>
      <c r="Z119" s="30">
        <f>+Z68</f>
        <v>0</v>
      </c>
      <c r="AB119" s="17"/>
      <c r="AC119" s="3">
        <f>+AC68</f>
        <v>0</v>
      </c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>
        <f>+N36</f>
        <v>0</v>
      </c>
      <c r="P120" s="17"/>
      <c r="Q120" s="30">
        <f>+Q36</f>
        <v>0</v>
      </c>
      <c r="S120" s="17"/>
      <c r="T120" s="30">
        <f>+T36</f>
        <v>0</v>
      </c>
      <c r="V120" s="17"/>
      <c r="W120" s="30">
        <f>+W36</f>
        <v>0</v>
      </c>
      <c r="Y120" s="17"/>
      <c r="Z120" s="30">
        <f>+Z36</f>
        <v>0</v>
      </c>
      <c r="AB120" s="17"/>
      <c r="AC120" s="3">
        <f>+AC36</f>
        <v>0</v>
      </c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I13:J13"/>
    <mergeCell ref="L13:M13"/>
    <mergeCell ref="O13:P13"/>
    <mergeCell ref="U3:V3"/>
    <mergeCell ref="X3:Y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104:D104"/>
    <mergeCell ref="F104:G104"/>
    <mergeCell ref="I104:J104"/>
    <mergeCell ref="L104:M104"/>
    <mergeCell ref="O104:P104"/>
    <mergeCell ref="R104:S104"/>
    <mergeCell ref="U104:V104"/>
    <mergeCell ref="X104:Y104"/>
    <mergeCell ref="AA104:AB104"/>
    <mergeCell ref="AD104:AE104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2023-12-11T18:28:31Z</dcterms:modified>
</cp:coreProperties>
</file>