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EEF8EE9C-DA5C-4007-805E-17D03E728A40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'RD3'!$A$9:$AC$82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1" i="5" l="1"/>
  <c r="AC36" i="5"/>
  <c r="AC31" i="5"/>
  <c r="AC26" i="5"/>
  <c r="AC26" i="4"/>
  <c r="AC21" i="4"/>
  <c r="AC36" i="4"/>
  <c r="AC31" i="4"/>
  <c r="O69" i="3"/>
  <c r="AC31" i="3"/>
  <c r="D72" i="3"/>
  <c r="D70" i="3"/>
  <c r="AC21" i="3"/>
  <c r="AC26" i="3"/>
  <c r="O71" i="3"/>
  <c r="O70" i="3"/>
  <c r="D69" i="3"/>
  <c r="AC36" i="3"/>
  <c r="AC26" i="2"/>
  <c r="AC36" i="2"/>
  <c r="AC21" i="2"/>
  <c r="AC31" i="2"/>
  <c r="O70" i="2" s="1"/>
  <c r="AC36" i="1"/>
  <c r="AC31" i="1"/>
  <c r="AC21" i="1"/>
  <c r="AC26" i="1"/>
  <c r="D73" i="1" s="1"/>
  <c r="D73" i="6"/>
  <c r="D71" i="6"/>
  <c r="D70" i="6"/>
  <c r="O73" i="10"/>
  <c r="O72" i="10"/>
  <c r="O71" i="10"/>
  <c r="Q71" i="10" s="1"/>
  <c r="O70" i="10"/>
  <c r="O73" i="9"/>
  <c r="O72" i="9"/>
  <c r="O71" i="9"/>
  <c r="O70" i="9"/>
  <c r="Q74" i="9" s="1"/>
  <c r="O73" i="8"/>
  <c r="O72" i="8"/>
  <c r="O71" i="8"/>
  <c r="Q71" i="8" s="1"/>
  <c r="O70" i="8"/>
  <c r="O73" i="7"/>
  <c r="O72" i="7"/>
  <c r="O71" i="7"/>
  <c r="O70" i="7"/>
  <c r="Q72" i="7" s="1"/>
  <c r="O73" i="6"/>
  <c r="O72" i="6"/>
  <c r="O71" i="6"/>
  <c r="O70" i="6"/>
  <c r="Q71" i="6" s="1"/>
  <c r="O71" i="5"/>
  <c r="O70" i="5"/>
  <c r="Q75" i="5" s="1"/>
  <c r="Q72" i="4"/>
  <c r="Q70" i="3"/>
  <c r="O71" i="2"/>
  <c r="Q74" i="2" s="1"/>
  <c r="O71" i="1"/>
  <c r="O70" i="1"/>
  <c r="D73" i="10"/>
  <c r="D71" i="10"/>
  <c r="D70" i="10"/>
  <c r="D73" i="9"/>
  <c r="D71" i="9"/>
  <c r="D70" i="9"/>
  <c r="D73" i="8"/>
  <c r="D71" i="8"/>
  <c r="D70" i="8"/>
  <c r="F70" i="8" s="1"/>
  <c r="D73" i="7"/>
  <c r="D71" i="7"/>
  <c r="D70" i="7"/>
  <c r="D73" i="5"/>
  <c r="D71" i="5"/>
  <c r="F70" i="3"/>
  <c r="D73" i="2"/>
  <c r="D71" i="2"/>
  <c r="F71" i="2" s="1"/>
  <c r="D71" i="1"/>
  <c r="AC44" i="10"/>
  <c r="AC43" i="10"/>
  <c r="AC42" i="10"/>
  <c r="AC45" i="10" s="1"/>
  <c r="AC39" i="10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19" i="10"/>
  <c r="AC18" i="10"/>
  <c r="AC17" i="10"/>
  <c r="AC14" i="10"/>
  <c r="AC13" i="10"/>
  <c r="AC12" i="10"/>
  <c r="AC15" i="10" s="1"/>
  <c r="AC45" i="9"/>
  <c r="AC44" i="9"/>
  <c r="AC43" i="9"/>
  <c r="AC46" i="9" s="1"/>
  <c r="AC40" i="9"/>
  <c r="AC39" i="9"/>
  <c r="AC38" i="9"/>
  <c r="AC41" i="9" s="1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5" i="8"/>
  <c r="AC44" i="8"/>
  <c r="AC43" i="8"/>
  <c r="AC46" i="8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16" i="8" s="1"/>
  <c r="AC45" i="7"/>
  <c r="AC44" i="7"/>
  <c r="AC43" i="7"/>
  <c r="AC46" i="7" s="1"/>
  <c r="AC40" i="7"/>
  <c r="AC39" i="7"/>
  <c r="AC38" i="7"/>
  <c r="AC41" i="7" s="1"/>
  <c r="AC35" i="7"/>
  <c r="AC34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16" i="7" s="1"/>
  <c r="AC45" i="6"/>
  <c r="AC44" i="6"/>
  <c r="AC43" i="6"/>
  <c r="AC46" i="6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16" i="6" s="1"/>
  <c r="AC45" i="5"/>
  <c r="AC44" i="5"/>
  <c r="AC43" i="5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5" i="4"/>
  <c r="AC44" i="4"/>
  <c r="AC43" i="4"/>
  <c r="AC40" i="4"/>
  <c r="AC39" i="4"/>
  <c r="AC38" i="4"/>
  <c r="AC35" i="4"/>
  <c r="AC34" i="4"/>
  <c r="AC33" i="4"/>
  <c r="AC30" i="4"/>
  <c r="Q69" i="4" s="1"/>
  <c r="AC29" i="4"/>
  <c r="AC28" i="4"/>
  <c r="AC25" i="4"/>
  <c r="AC24" i="4"/>
  <c r="AC23" i="4"/>
  <c r="AC20" i="4"/>
  <c r="AC19" i="4"/>
  <c r="AC18" i="4"/>
  <c r="AC15" i="4"/>
  <c r="AC14" i="4"/>
  <c r="AC13" i="4"/>
  <c r="AC45" i="3"/>
  <c r="AC44" i="3"/>
  <c r="AC43" i="3"/>
  <c r="AC46" i="3" s="1"/>
  <c r="AC40" i="3"/>
  <c r="AC39" i="3"/>
  <c r="AC38" i="3"/>
  <c r="AC41" i="3" s="1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5" i="2"/>
  <c r="AC44" i="2"/>
  <c r="AC43" i="2"/>
  <c r="AC40" i="2"/>
  <c r="AC39" i="2"/>
  <c r="AC38" i="2"/>
  <c r="AC35" i="2"/>
  <c r="AC34" i="2"/>
  <c r="AC33" i="2"/>
  <c r="AC30" i="2"/>
  <c r="AC29" i="2"/>
  <c r="AC28" i="2"/>
  <c r="AC25" i="2"/>
  <c r="AC24" i="2"/>
  <c r="AC23" i="2"/>
  <c r="AC20" i="2"/>
  <c r="AC19" i="2"/>
  <c r="AC18" i="2"/>
  <c r="AC15" i="2"/>
  <c r="AC14" i="2"/>
  <c r="AC13" i="2"/>
  <c r="AC45" i="1"/>
  <c r="AC44" i="1"/>
  <c r="AC43" i="1"/>
  <c r="AC38" i="1"/>
  <c r="AC40" i="1"/>
  <c r="AC39" i="1"/>
  <c r="AC35" i="1"/>
  <c r="AC34" i="1"/>
  <c r="AC33" i="1"/>
  <c r="AC30" i="1"/>
  <c r="AC29" i="1"/>
  <c r="AC28" i="1"/>
  <c r="AC25" i="1"/>
  <c r="AC24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Q73" i="7"/>
  <c r="Q74" i="6"/>
  <c r="F71" i="9"/>
  <c r="F74" i="9"/>
  <c r="F72" i="8"/>
  <c r="F70" i="7"/>
  <c r="F73" i="6"/>
  <c r="F70" i="6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K81" i="4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4" i="3"/>
  <c r="V74" i="4" s="1"/>
  <c r="V75" i="5" s="1"/>
  <c r="V75" i="6" s="1"/>
  <c r="V75" i="7" s="1"/>
  <c r="V75" i="8" s="1"/>
  <c r="Q75" i="6"/>
  <c r="Q75" i="7"/>
  <c r="Q75" i="8"/>
  <c r="K75" i="2"/>
  <c r="K74" i="3" s="1"/>
  <c r="K74" i="4" s="1"/>
  <c r="K75" i="5" s="1"/>
  <c r="K75" i="6" s="1"/>
  <c r="K75" i="7" s="1"/>
  <c r="K75" i="8" s="1"/>
  <c r="J65" i="11" s="1"/>
  <c r="J75" i="1"/>
  <c r="F75" i="2"/>
  <c r="F75" i="6"/>
  <c r="F75" i="7"/>
  <c r="F75" i="8"/>
  <c r="F75" i="9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7"/>
  <c r="F74" i="8"/>
  <c r="P63" i="11"/>
  <c r="Q73" i="6"/>
  <c r="Q73" i="9"/>
  <c r="K72" i="2"/>
  <c r="K71" i="3" s="1"/>
  <c r="K71" i="4" s="1"/>
  <c r="K72" i="5" s="1"/>
  <c r="K72" i="6" s="1"/>
  <c r="K72" i="7" s="1"/>
  <c r="K72" i="8" s="1"/>
  <c r="K72" i="9" s="1"/>
  <c r="J72" i="1"/>
  <c r="F71" i="3"/>
  <c r="F72" i="6"/>
  <c r="H72" i="1"/>
  <c r="G72" i="1"/>
  <c r="Q71" i="2"/>
  <c r="Q71" i="7"/>
  <c r="P60" i="11"/>
  <c r="Q70" i="9"/>
  <c r="V58" i="9"/>
  <c r="U51" i="11" s="1"/>
  <c r="P51" i="11"/>
  <c r="Q58" i="5"/>
  <c r="R58" i="5" s="1"/>
  <c r="R58" i="6" s="1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S57" i="10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J57" i="1" s="1"/>
  <c r="J57" i="2" s="1"/>
  <c r="J57" i="3" s="1"/>
  <c r="J57" i="4" s="1"/>
  <c r="J57" i="5" s="1"/>
  <c r="J57" i="6" s="1"/>
  <c r="J57" i="7" s="1"/>
  <c r="J57" i="8" s="1"/>
  <c r="J57" i="9" s="1"/>
  <c r="J57" i="10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G53" i="1" s="1"/>
  <c r="G53" i="2" s="1"/>
  <c r="G53" i="3" s="1"/>
  <c r="G53" i="4" s="1"/>
  <c r="G53" i="5" s="1"/>
  <c r="G53" i="6" s="1"/>
  <c r="G53" i="7" s="1"/>
  <c r="G53" i="8" s="1"/>
  <c r="G53" i="9" s="1"/>
  <c r="F46" i="1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 s="1"/>
  <c r="F40" i="3"/>
  <c r="F40" i="4"/>
  <c r="F40" i="5"/>
  <c r="F40" i="6"/>
  <c r="F40" i="7"/>
  <c r="F40" i="8"/>
  <c r="J40" i="8" s="1"/>
  <c r="J40" i="9" s="1"/>
  <c r="F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J35" i="9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J31" i="2" s="1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G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I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J26" i="3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4" i="10"/>
  <c r="F74" i="10"/>
  <c r="Q72" i="10"/>
  <c r="F72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2" i="9"/>
  <c r="Q72" i="8"/>
  <c r="Q72" i="6"/>
  <c r="Q71" i="3"/>
  <c r="Q74" i="8"/>
  <c r="Q74" i="7"/>
  <c r="Q58" i="3"/>
  <c r="Q58" i="2"/>
  <c r="Q55" i="3"/>
  <c r="Q55" i="2"/>
  <c r="V58" i="5"/>
  <c r="V58" i="6" s="1"/>
  <c r="V58" i="7" s="1"/>
  <c r="F71" i="8"/>
  <c r="F71" i="7"/>
  <c r="F73" i="7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23" i="2"/>
  <c r="U33" i="2"/>
  <c r="U33" i="3" s="1"/>
  <c r="G29" i="1"/>
  <c r="G29" i="2" s="1"/>
  <c r="U31" i="2"/>
  <c r="J32" i="2"/>
  <c r="I33" i="1"/>
  <c r="J39" i="2"/>
  <c r="H36" i="1"/>
  <c r="H36" i="2" s="1"/>
  <c r="J37" i="2"/>
  <c r="U37" i="2"/>
  <c r="U38" i="2"/>
  <c r="U38" i="3" s="1"/>
  <c r="U38" i="4" s="1"/>
  <c r="U38" i="5" s="1"/>
  <c r="U38" i="6" s="1"/>
  <c r="U38" i="7" s="1"/>
  <c r="U38" i="8" s="1"/>
  <c r="U38" i="9" s="1"/>
  <c r="U38" i="10" s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I48" i="1"/>
  <c r="I48" i="2" s="1"/>
  <c r="I48" i="3" s="1"/>
  <c r="I48" i="4" s="1"/>
  <c r="I48" i="5" s="1"/>
  <c r="I48" i="6" s="1"/>
  <c r="I48" i="7" s="1"/>
  <c r="I48" i="8" s="1"/>
  <c r="I48" i="9" s="1"/>
  <c r="T48" i="1"/>
  <c r="S48" i="1"/>
  <c r="S48" i="2" s="1"/>
  <c r="S48" i="3" s="1"/>
  <c r="S48" i="4" s="1"/>
  <c r="S48" i="5" s="1"/>
  <c r="S48" i="6" s="1"/>
  <c r="S48" i="7" s="1"/>
  <c r="S48" i="8" s="1"/>
  <c r="S48" i="9" s="1"/>
  <c r="S48" i="10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G40" i="9"/>
  <c r="R40" i="1"/>
  <c r="R40" i="2" s="1"/>
  <c r="R40" i="3" s="1"/>
  <c r="R40" i="4" s="1"/>
  <c r="R40" i="5" s="1"/>
  <c r="R40" i="6" s="1"/>
  <c r="R40" i="7" s="1"/>
  <c r="R40" i="8" s="1"/>
  <c r="R40" i="9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T40" i="1"/>
  <c r="J46" i="2"/>
  <c r="J47" i="2"/>
  <c r="J48" i="2"/>
  <c r="J48" i="3" s="1"/>
  <c r="J48" i="4" s="1"/>
  <c r="J49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T54" i="6"/>
  <c r="T54" i="7"/>
  <c r="T54" i="8" s="1"/>
  <c r="T54" i="9" s="1"/>
  <c r="S56" i="5"/>
  <c r="S56" i="6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P64" i="11"/>
  <c r="U75" i="1"/>
  <c r="S75" i="1"/>
  <c r="R75" i="1"/>
  <c r="J70" i="11"/>
  <c r="K80" i="4"/>
  <c r="F28" i="11"/>
  <c r="G40" i="10"/>
  <c r="S55" i="10"/>
  <c r="F71" i="5" l="1"/>
  <c r="AC16" i="5"/>
  <c r="D70" i="5" s="1"/>
  <c r="F75" i="5"/>
  <c r="F70" i="5"/>
  <c r="J48" i="5"/>
  <c r="J48" i="6" s="1"/>
  <c r="J48" i="7" s="1"/>
  <c r="J48" i="8" s="1"/>
  <c r="J48" i="9" s="1"/>
  <c r="J48" i="10" s="1"/>
  <c r="AC46" i="5"/>
  <c r="O73" i="5" s="1"/>
  <c r="Q73" i="5" s="1"/>
  <c r="Q71" i="5"/>
  <c r="AC41" i="5"/>
  <c r="O72" i="5" s="1"/>
  <c r="Q72" i="5" s="1"/>
  <c r="Q74" i="5"/>
  <c r="J26" i="4"/>
  <c r="F72" i="4"/>
  <c r="F71" i="4"/>
  <c r="F74" i="4"/>
  <c r="I74" i="4" s="1"/>
  <c r="F70" i="4"/>
  <c r="Q71" i="4"/>
  <c r="AC46" i="4"/>
  <c r="AC41" i="4"/>
  <c r="Q74" i="4"/>
  <c r="Q70" i="4"/>
  <c r="AC16" i="4"/>
  <c r="U32" i="4"/>
  <c r="U32" i="5" s="1"/>
  <c r="U32" i="6" s="1"/>
  <c r="U32" i="7" s="1"/>
  <c r="U32" i="8" s="1"/>
  <c r="U32" i="9" s="1"/>
  <c r="U32" i="10" s="1"/>
  <c r="H36" i="3"/>
  <c r="H36" i="4" s="1"/>
  <c r="H36" i="5" s="1"/>
  <c r="H36" i="6" s="1"/>
  <c r="H36" i="7" s="1"/>
  <c r="H36" i="8" s="1"/>
  <c r="H36" i="9" s="1"/>
  <c r="H36" i="10" s="1"/>
  <c r="J36" i="3"/>
  <c r="J36" i="4" s="1"/>
  <c r="J36" i="5" s="1"/>
  <c r="J36" i="6" s="1"/>
  <c r="J36" i="7" s="1"/>
  <c r="J36" i="8" s="1"/>
  <c r="J36" i="9" s="1"/>
  <c r="J36" i="10" s="1"/>
  <c r="U28" i="3"/>
  <c r="U28" i="4" s="1"/>
  <c r="U28" i="5" s="1"/>
  <c r="U28" i="6" s="1"/>
  <c r="U28" i="7" s="1"/>
  <c r="U28" i="8" s="1"/>
  <c r="U28" i="9" s="1"/>
  <c r="U28" i="10" s="1"/>
  <c r="F69" i="3"/>
  <c r="U31" i="3"/>
  <c r="U31" i="4" s="1"/>
  <c r="U31" i="5" s="1"/>
  <c r="U31" i="6" s="1"/>
  <c r="U31" i="7" s="1"/>
  <c r="U31" i="8" s="1"/>
  <c r="U31" i="9" s="1"/>
  <c r="U31" i="10" s="1"/>
  <c r="U25" i="3"/>
  <c r="U25" i="4" s="1"/>
  <c r="U25" i="5" s="1"/>
  <c r="U25" i="6" s="1"/>
  <c r="U25" i="7" s="1"/>
  <c r="U25" i="8" s="1"/>
  <c r="U25" i="9" s="1"/>
  <c r="U25" i="10" s="1"/>
  <c r="U26" i="3"/>
  <c r="J38" i="3"/>
  <c r="J38" i="4" s="1"/>
  <c r="J38" i="5" s="1"/>
  <c r="J38" i="6" s="1"/>
  <c r="J38" i="7" s="1"/>
  <c r="J38" i="8" s="1"/>
  <c r="J38" i="9" s="1"/>
  <c r="J38" i="10" s="1"/>
  <c r="U30" i="3"/>
  <c r="U30" i="4" s="1"/>
  <c r="U30" i="5" s="1"/>
  <c r="U30" i="6" s="1"/>
  <c r="U30" i="7" s="1"/>
  <c r="U30" i="8" s="1"/>
  <c r="U30" i="9" s="1"/>
  <c r="U30" i="10" s="1"/>
  <c r="U29" i="3"/>
  <c r="U29" i="4" s="1"/>
  <c r="U29" i="5" s="1"/>
  <c r="U29" i="6" s="1"/>
  <c r="U29" i="7" s="1"/>
  <c r="U29" i="8" s="1"/>
  <c r="U29" i="9" s="1"/>
  <c r="U29" i="10" s="1"/>
  <c r="J32" i="3"/>
  <c r="J32" i="4" s="1"/>
  <c r="J32" i="5" s="1"/>
  <c r="J32" i="6" s="1"/>
  <c r="J32" i="7" s="1"/>
  <c r="J32" i="8" s="1"/>
  <c r="J32" i="9" s="1"/>
  <c r="J32" i="10" s="1"/>
  <c r="J31" i="3"/>
  <c r="J31" i="4" s="1"/>
  <c r="J31" i="5" s="1"/>
  <c r="J31" i="6" s="1"/>
  <c r="J31" i="7" s="1"/>
  <c r="J31" i="8" s="1"/>
  <c r="J31" i="9" s="1"/>
  <c r="J31" i="10" s="1"/>
  <c r="J33" i="3"/>
  <c r="J33" i="4" s="1"/>
  <c r="G29" i="3"/>
  <c r="G29" i="4" s="1"/>
  <c r="G29" i="5" s="1"/>
  <c r="G29" i="6" s="1"/>
  <c r="G29" i="7" s="1"/>
  <c r="G29" i="8" s="1"/>
  <c r="G29" i="9" s="1"/>
  <c r="F26" i="11" s="1"/>
  <c r="J29" i="3"/>
  <c r="J29" i="4" s="1"/>
  <c r="J24" i="3"/>
  <c r="J24" i="4" s="1"/>
  <c r="J21" i="3"/>
  <c r="J21" i="4" s="1"/>
  <c r="J21" i="5" s="1"/>
  <c r="J21" i="6" s="1"/>
  <c r="J21" i="7" s="1"/>
  <c r="J21" i="8" s="1"/>
  <c r="J21" i="9" s="1"/>
  <c r="J21" i="10" s="1"/>
  <c r="U18" i="3"/>
  <c r="U19" i="3"/>
  <c r="U19" i="4" s="1"/>
  <c r="U19" i="5" s="1"/>
  <c r="U19" i="6" s="1"/>
  <c r="U19" i="7" s="1"/>
  <c r="U19" i="8" s="1"/>
  <c r="U19" i="9" s="1"/>
  <c r="U19" i="10" s="1"/>
  <c r="AC16" i="3"/>
  <c r="J19" i="3"/>
  <c r="J19" i="4" s="1"/>
  <c r="J19" i="5" s="1"/>
  <c r="J19" i="6" s="1"/>
  <c r="J19" i="7" s="1"/>
  <c r="J19" i="8" s="1"/>
  <c r="J19" i="9" s="1"/>
  <c r="J19" i="10" s="1"/>
  <c r="U16" i="3"/>
  <c r="U15" i="3"/>
  <c r="U15" i="4" s="1"/>
  <c r="U15" i="5" s="1"/>
  <c r="U15" i="6" s="1"/>
  <c r="U15" i="7" s="1"/>
  <c r="U15" i="8" s="1"/>
  <c r="U15" i="9" s="1"/>
  <c r="U15" i="10" s="1"/>
  <c r="J49" i="3"/>
  <c r="U36" i="3"/>
  <c r="U36" i="4" s="1"/>
  <c r="J35" i="3"/>
  <c r="J35" i="4" s="1"/>
  <c r="J35" i="5" s="1"/>
  <c r="J35" i="6" s="1"/>
  <c r="U21" i="3"/>
  <c r="U24" i="3"/>
  <c r="J23" i="3"/>
  <c r="J23" i="4" s="1"/>
  <c r="J23" i="5" s="1"/>
  <c r="J23" i="6" s="1"/>
  <c r="J23" i="7" s="1"/>
  <c r="J23" i="8" s="1"/>
  <c r="J23" i="9" s="1"/>
  <c r="J23" i="10" s="1"/>
  <c r="U17" i="3"/>
  <c r="U17" i="4" s="1"/>
  <c r="U17" i="5" s="1"/>
  <c r="U17" i="6" s="1"/>
  <c r="U17" i="7" s="1"/>
  <c r="U17" i="8" s="1"/>
  <c r="U17" i="9" s="1"/>
  <c r="U17" i="10" s="1"/>
  <c r="J18" i="3"/>
  <c r="J18" i="4" s="1"/>
  <c r="J18" i="5" s="1"/>
  <c r="J18" i="6" s="1"/>
  <c r="J18" i="7" s="1"/>
  <c r="J18" i="8" s="1"/>
  <c r="J18" i="9" s="1"/>
  <c r="J18" i="10" s="1"/>
  <c r="J47" i="3"/>
  <c r="J47" i="4" s="1"/>
  <c r="J47" i="5" s="1"/>
  <c r="J47" i="6" s="1"/>
  <c r="J47" i="7" s="1"/>
  <c r="J47" i="8" s="1"/>
  <c r="J47" i="9" s="1"/>
  <c r="J47" i="10" s="1"/>
  <c r="J39" i="3"/>
  <c r="J16" i="3"/>
  <c r="J16" i="4" s="1"/>
  <c r="J16" i="5" s="1"/>
  <c r="J16" i="6" s="1"/>
  <c r="J16" i="7" s="1"/>
  <c r="J16" i="8" s="1"/>
  <c r="J16" i="9" s="1"/>
  <c r="J16" i="10" s="1"/>
  <c r="AC46" i="2"/>
  <c r="O73" i="2" s="1"/>
  <c r="I33" i="2"/>
  <c r="I33" i="3" s="1"/>
  <c r="I33" i="4" s="1"/>
  <c r="I33" i="5" s="1"/>
  <c r="I33" i="6" s="1"/>
  <c r="I33" i="7" s="1"/>
  <c r="I33" i="8" s="1"/>
  <c r="I33" i="9" s="1"/>
  <c r="H23" i="11" s="1"/>
  <c r="AC16" i="2"/>
  <c r="D70" i="2" s="1"/>
  <c r="F72" i="2" s="1"/>
  <c r="H72" i="2" s="1"/>
  <c r="H71" i="3" s="1"/>
  <c r="H71" i="4" s="1"/>
  <c r="H72" i="5" s="1"/>
  <c r="H72" i="6" s="1"/>
  <c r="F74" i="2"/>
  <c r="AC41" i="2"/>
  <c r="O72" i="2" s="1"/>
  <c r="V72" i="2" s="1"/>
  <c r="V71" i="3" s="1"/>
  <c r="V71" i="4" s="1"/>
  <c r="V72" i="5" s="1"/>
  <c r="V72" i="6" s="1"/>
  <c r="V72" i="7" s="1"/>
  <c r="V72" i="8" s="1"/>
  <c r="V72" i="9" s="1"/>
  <c r="U62" i="11" s="1"/>
  <c r="H46" i="2"/>
  <c r="G48" i="2"/>
  <c r="AC46" i="1"/>
  <c r="O73" i="1" s="1"/>
  <c r="H30" i="1"/>
  <c r="G25" i="1"/>
  <c r="G25" i="2" s="1"/>
  <c r="S25" i="1"/>
  <c r="S25" i="2" s="1"/>
  <c r="S25" i="3" s="1"/>
  <c r="S25" i="4" s="1"/>
  <c r="S25" i="5" s="1"/>
  <c r="S25" i="6" s="1"/>
  <c r="S25" i="7" s="1"/>
  <c r="S25" i="8" s="1"/>
  <c r="S25" i="9" s="1"/>
  <c r="S25" i="10" s="1"/>
  <c r="G46" i="1"/>
  <c r="G46" i="2" s="1"/>
  <c r="I46" i="1"/>
  <c r="I46" i="2" s="1"/>
  <c r="I46" i="3" s="1"/>
  <c r="I46" i="4" s="1"/>
  <c r="I46" i="5" s="1"/>
  <c r="I46" i="6" s="1"/>
  <c r="I46" i="7" s="1"/>
  <c r="I46" i="8" s="1"/>
  <c r="I46" i="9" s="1"/>
  <c r="Q70" i="7"/>
  <c r="Q70" i="6"/>
  <c r="Q70" i="5"/>
  <c r="Q73" i="4"/>
  <c r="R74" i="3"/>
  <c r="R74" i="4" s="1"/>
  <c r="R75" i="5" s="1"/>
  <c r="R75" i="6" s="1"/>
  <c r="R75" i="7" s="1"/>
  <c r="R75" i="8" s="1"/>
  <c r="F70" i="2"/>
  <c r="G74" i="3"/>
  <c r="I71" i="3"/>
  <c r="I71" i="4" s="1"/>
  <c r="I72" i="5" s="1"/>
  <c r="I72" i="6" s="1"/>
  <c r="F70" i="9"/>
  <c r="F73" i="8"/>
  <c r="F72" i="7"/>
  <c r="F71" i="6"/>
  <c r="F74" i="6"/>
  <c r="F73" i="5"/>
  <c r="F72" i="3"/>
  <c r="I37" i="2"/>
  <c r="I37" i="3" s="1"/>
  <c r="I37" i="4" s="1"/>
  <c r="I37" i="5" s="1"/>
  <c r="I37" i="6" s="1"/>
  <c r="I37" i="7" s="1"/>
  <c r="I37" i="8" s="1"/>
  <c r="I37" i="9" s="1"/>
  <c r="I37" i="10" s="1"/>
  <c r="I32" i="2"/>
  <c r="H30" i="2"/>
  <c r="H30" i="3" s="1"/>
  <c r="H30" i="4" s="1"/>
  <c r="H30" i="5" s="1"/>
  <c r="H30" i="6" s="1"/>
  <c r="H30" i="7" s="1"/>
  <c r="H30" i="8" s="1"/>
  <c r="H30" i="9" s="1"/>
  <c r="H30" i="10" s="1"/>
  <c r="I28" i="2"/>
  <c r="I28" i="3" s="1"/>
  <c r="I28" i="4" s="1"/>
  <c r="I28" i="5" s="1"/>
  <c r="I28" i="6" s="1"/>
  <c r="I28" i="7" s="1"/>
  <c r="I28" i="8" s="1"/>
  <c r="I28" i="9" s="1"/>
  <c r="H22" i="11" s="1"/>
  <c r="G30" i="2"/>
  <c r="G30" i="3" s="1"/>
  <c r="G30" i="4" s="1"/>
  <c r="G30" i="5" s="1"/>
  <c r="G30" i="6" s="1"/>
  <c r="G30" i="7" s="1"/>
  <c r="G30" i="8" s="1"/>
  <c r="G30" i="9" s="1"/>
  <c r="R16" i="2"/>
  <c r="R16" i="3" s="1"/>
  <c r="R16" i="4" s="1"/>
  <c r="R16" i="5" s="1"/>
  <c r="R16" i="6" s="1"/>
  <c r="R16" i="7" s="1"/>
  <c r="R16" i="8" s="1"/>
  <c r="R16" i="9" s="1"/>
  <c r="R16" i="10" s="1"/>
  <c r="R18" i="2"/>
  <c r="R18" i="3" s="1"/>
  <c r="R18" i="4" s="1"/>
  <c r="R18" i="5" s="1"/>
  <c r="R18" i="6" s="1"/>
  <c r="R18" i="7" s="1"/>
  <c r="R18" i="8" s="1"/>
  <c r="R18" i="9" s="1"/>
  <c r="Q9" i="11" s="1"/>
  <c r="G24" i="2"/>
  <c r="G24" i="3" s="1"/>
  <c r="G24" i="4" s="1"/>
  <c r="G24" i="5" s="1"/>
  <c r="G24" i="6" s="1"/>
  <c r="G24" i="7" s="1"/>
  <c r="G24" i="8" s="1"/>
  <c r="G24" i="9" s="1"/>
  <c r="I25" i="2"/>
  <c r="I25" i="3" s="1"/>
  <c r="I25" i="4" s="1"/>
  <c r="I25" i="5" s="1"/>
  <c r="I25" i="6" s="1"/>
  <c r="I25" i="7" s="1"/>
  <c r="I25" i="8" s="1"/>
  <c r="I25" i="9" s="1"/>
  <c r="I25" i="10" s="1"/>
  <c r="G21" i="2"/>
  <c r="G21" i="3" s="1"/>
  <c r="G21" i="4" s="1"/>
  <c r="G21" i="5" s="1"/>
  <c r="G21" i="6" s="1"/>
  <c r="G21" i="7" s="1"/>
  <c r="G21" i="8" s="1"/>
  <c r="G21" i="9" s="1"/>
  <c r="G21" i="10" s="1"/>
  <c r="AC41" i="1"/>
  <c r="O72" i="1" s="1"/>
  <c r="G57" i="1"/>
  <c r="G57" i="2" s="1"/>
  <c r="G57" i="3" s="1"/>
  <c r="G57" i="4" s="1"/>
  <c r="G57" i="5" s="1"/>
  <c r="G57" i="6" s="1"/>
  <c r="G57" i="7" s="1"/>
  <c r="G57" i="8" s="1"/>
  <c r="G57" i="9" s="1"/>
  <c r="T47" i="1"/>
  <c r="T47" i="2" s="1"/>
  <c r="T47" i="3" s="1"/>
  <c r="T47" i="4" s="1"/>
  <c r="T47" i="5" s="1"/>
  <c r="T47" i="6" s="1"/>
  <c r="T47" i="7" s="1"/>
  <c r="T47" i="8" s="1"/>
  <c r="T47" i="9" s="1"/>
  <c r="S42" i="11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H28" i="1"/>
  <c r="H28" i="2" s="1"/>
  <c r="H28" i="3" s="1"/>
  <c r="H28" i="4" s="1"/>
  <c r="H28" i="5" s="1"/>
  <c r="H28" i="6" s="1"/>
  <c r="H28" i="7" s="1"/>
  <c r="H28" i="8" s="1"/>
  <c r="H28" i="9" s="1"/>
  <c r="H28" i="10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AC16" i="1"/>
  <c r="D70" i="1" s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G51" i="10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V17" i="10"/>
  <c r="S53" i="1"/>
  <c r="S53" i="2" s="1"/>
  <c r="S53" i="3" s="1"/>
  <c r="U54" i="1"/>
  <c r="U54" i="2" s="1"/>
  <c r="U54" i="3" s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58" i="9"/>
  <c r="S58" i="10" s="1"/>
  <c r="S58" i="5"/>
  <c r="S58" i="6" s="1"/>
  <c r="S58" i="7" s="1"/>
  <c r="S58" i="8" s="1"/>
  <c r="J24" i="5"/>
  <c r="J24" i="6" s="1"/>
  <c r="J24" i="7" s="1"/>
  <c r="J24" i="8" s="1"/>
  <c r="J24" i="9" s="1"/>
  <c r="J24" i="10" s="1"/>
  <c r="R58" i="9"/>
  <c r="R58" i="10" s="1"/>
  <c r="G58" i="10"/>
  <c r="R56" i="9"/>
  <c r="R56" i="10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U46" i="2" s="1"/>
  <c r="U46" i="3" s="1"/>
  <c r="U46" i="4" s="1"/>
  <c r="U46" i="5" s="1"/>
  <c r="U46" i="6" s="1"/>
  <c r="U46" i="7" s="1"/>
  <c r="U46" i="8" s="1"/>
  <c r="U46" i="9" s="1"/>
  <c r="U46" i="10" s="1"/>
  <c r="T46" i="1"/>
  <c r="T46" i="2" s="1"/>
  <c r="T46" i="3" s="1"/>
  <c r="T46" i="4" s="1"/>
  <c r="T46" i="5" s="1"/>
  <c r="T46" i="6" s="1"/>
  <c r="T46" i="7" s="1"/>
  <c r="T46" i="8" s="1"/>
  <c r="T46" i="9" s="1"/>
  <c r="S39" i="11" s="1"/>
  <c r="U48" i="2"/>
  <c r="U48" i="3" s="1"/>
  <c r="U48" i="4" s="1"/>
  <c r="U48" i="5" s="1"/>
  <c r="U48" i="6" s="1"/>
  <c r="U48" i="7" s="1"/>
  <c r="U48" i="8" s="1"/>
  <c r="U48" i="9" s="1"/>
  <c r="U48" i="10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F32" i="11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H46" i="3"/>
  <c r="H46" i="4" s="1"/>
  <c r="H46" i="5" s="1"/>
  <c r="H46" i="6" s="1"/>
  <c r="H46" i="7" s="1"/>
  <c r="H46" i="8" s="1"/>
  <c r="H46" i="9" s="1"/>
  <c r="H46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G35" i="10"/>
  <c r="T18" i="1"/>
  <c r="T18" i="2" s="1"/>
  <c r="T18" i="3" s="1"/>
  <c r="T18" i="4" s="1"/>
  <c r="T18" i="5" s="1"/>
  <c r="T18" i="6" s="1"/>
  <c r="T18" i="7" s="1"/>
  <c r="T18" i="8" s="1"/>
  <c r="T18" i="9" s="1"/>
  <c r="T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S30" i="2"/>
  <c r="S30" i="3" s="1"/>
  <c r="S30" i="4" s="1"/>
  <c r="S30" i="5" s="1"/>
  <c r="S30" i="6" s="1"/>
  <c r="S30" i="7" s="1"/>
  <c r="S30" i="8" s="1"/>
  <c r="S30" i="9" s="1"/>
  <c r="S30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G25" i="10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G72" i="2"/>
  <c r="G71" i="3" s="1"/>
  <c r="G71" i="4" s="1"/>
  <c r="G72" i="5" s="1"/>
  <c r="G72" i="6" s="1"/>
  <c r="G72" i="7" s="1"/>
  <c r="G72" i="8" s="1"/>
  <c r="U53" i="2"/>
  <c r="U53" i="3" s="1"/>
  <c r="R54" i="2"/>
  <c r="R54" i="3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R33" i="10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5" i="2"/>
  <c r="J74" i="3" s="1"/>
  <c r="J74" i="4" s="1"/>
  <c r="J75" i="5" s="1"/>
  <c r="J75" i="6" s="1"/>
  <c r="J75" i="7" s="1"/>
  <c r="J75" i="8" s="1"/>
  <c r="J75" i="9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V71" i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G57" i="10"/>
  <c r="F49" i="11"/>
  <c r="Q40" i="11"/>
  <c r="R48" i="10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K51" i="10"/>
  <c r="J41" i="11"/>
  <c r="I48" i="10"/>
  <c r="H42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R40" i="10"/>
  <c r="Q29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U58" i="2"/>
  <c r="U58" i="3" s="1"/>
  <c r="T58" i="2"/>
  <c r="T58" i="3" s="1"/>
  <c r="I75" i="5" l="1"/>
  <c r="I75" i="6" s="1"/>
  <c r="I75" i="7" s="1"/>
  <c r="I75" i="8" s="1"/>
  <c r="I75" i="9" s="1"/>
  <c r="H65" i="11" s="1"/>
  <c r="U74" i="4"/>
  <c r="U75" i="5" s="1"/>
  <c r="U75" i="6" s="1"/>
  <c r="U75" i="7" s="1"/>
  <c r="U75" i="8" s="1"/>
  <c r="U75" i="9" s="1"/>
  <c r="U75" i="10" s="1"/>
  <c r="H74" i="4"/>
  <c r="H75" i="5" s="1"/>
  <c r="H75" i="6" s="1"/>
  <c r="H75" i="7" s="1"/>
  <c r="H75" i="8" s="1"/>
  <c r="H75" i="9" s="1"/>
  <c r="G74" i="4"/>
  <c r="G75" i="5" s="1"/>
  <c r="G75" i="6" s="1"/>
  <c r="G75" i="7" s="1"/>
  <c r="G75" i="8" s="1"/>
  <c r="G75" i="9" s="1"/>
  <c r="F65" i="11" s="1"/>
  <c r="G29" i="10"/>
  <c r="I33" i="10"/>
  <c r="Q73" i="2"/>
  <c r="Q75" i="2"/>
  <c r="F15" i="11"/>
  <c r="S9" i="11"/>
  <c r="J72" i="2"/>
  <c r="J71" i="3" s="1"/>
  <c r="J71" i="4" s="1"/>
  <c r="J72" i="5" s="1"/>
  <c r="J72" i="6" s="1"/>
  <c r="J72" i="7" s="1"/>
  <c r="J72" i="8" s="1"/>
  <c r="J72" i="9" s="1"/>
  <c r="J72" i="10" s="1"/>
  <c r="T19" i="10"/>
  <c r="Q70" i="2"/>
  <c r="Q72" i="2"/>
  <c r="I46" i="10"/>
  <c r="H44" i="11"/>
  <c r="Q12" i="11"/>
  <c r="G28" i="10"/>
  <c r="V72" i="10"/>
  <c r="R75" i="9"/>
  <c r="Q65" i="11" s="1"/>
  <c r="I72" i="7"/>
  <c r="I72" i="8" s="1"/>
  <c r="I72" i="9" s="1"/>
  <c r="H62" i="11" s="1"/>
  <c r="Q70" i="10"/>
  <c r="Q75" i="10"/>
  <c r="G72" i="9"/>
  <c r="G72" i="10" s="1"/>
  <c r="H72" i="7"/>
  <c r="H72" i="8" s="1"/>
  <c r="H72" i="9" s="1"/>
  <c r="H72" i="10" s="1"/>
  <c r="F21" i="11"/>
  <c r="G30" i="10"/>
  <c r="T46" i="10"/>
  <c r="I28" i="10"/>
  <c r="I53" i="10"/>
  <c r="F41" i="11"/>
  <c r="T49" i="10"/>
  <c r="T37" i="10"/>
  <c r="Q23" i="11"/>
  <c r="T40" i="10"/>
  <c r="I32" i="10"/>
  <c r="Q14" i="11"/>
  <c r="F14" i="11"/>
  <c r="S16" i="11"/>
  <c r="S18" i="11"/>
  <c r="T47" i="10"/>
  <c r="G49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S74" i="3" l="1"/>
  <c r="S74" i="4" s="1"/>
  <c r="S75" i="5" s="1"/>
  <c r="S75" i="6" s="1"/>
  <c r="S75" i="7" s="1"/>
  <c r="S75" i="8" s="1"/>
  <c r="S75" i="9" s="1"/>
  <c r="S75" i="10" s="1"/>
  <c r="T74" i="4"/>
  <c r="T75" i="5" s="1"/>
  <c r="T75" i="6" s="1"/>
  <c r="T75" i="7" s="1"/>
  <c r="T75" i="8" s="1"/>
  <c r="T75" i="9" s="1"/>
  <c r="S65" i="11" s="1"/>
  <c r="T73" i="2"/>
  <c r="T72" i="3" s="1"/>
  <c r="T72" i="4" s="1"/>
  <c r="T73" i="5" s="1"/>
  <c r="T73" i="6" s="1"/>
  <c r="T73" i="7" s="1"/>
  <c r="T73" i="8" s="1"/>
  <c r="T73" i="9" s="1"/>
  <c r="S63" i="11" s="1"/>
  <c r="F62" i="11"/>
  <c r="R72" i="2"/>
  <c r="R71" i="3" s="1"/>
  <c r="R71" i="4" s="1"/>
  <c r="R72" i="5" s="1"/>
  <c r="R72" i="6" s="1"/>
  <c r="R72" i="7" s="1"/>
  <c r="R72" i="8" s="1"/>
  <c r="R72" i="9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U72" i="2"/>
  <c r="U71" i="3" s="1"/>
  <c r="U71" i="4" s="1"/>
  <c r="U72" i="5" s="1"/>
  <c r="U72" i="6" s="1"/>
  <c r="U72" i="7" s="1"/>
  <c r="U72" i="8" s="1"/>
  <c r="U72" i="9" s="1"/>
  <c r="U72" i="10" s="1"/>
  <c r="R75" i="10"/>
  <c r="I72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2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2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T73" i="10" l="1"/>
  <c r="T75" i="10"/>
  <c r="T72" i="10"/>
  <c r="S62" i="11"/>
  <c r="Q62" i="11"/>
  <c r="R72" i="10"/>
  <c r="Q63" i="11"/>
  <c r="I73" i="1"/>
  <c r="I73" i="2" s="1"/>
  <c r="I72" i="3" s="1"/>
  <c r="I72" i="4" s="1"/>
  <c r="I73" i="5" s="1"/>
  <c r="I73" i="6" s="1"/>
  <c r="I73" i="7" s="1"/>
  <c r="I73" i="8" s="1"/>
  <c r="I73" i="9" s="1"/>
  <c r="J73" i="2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2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2"/>
  <c r="J73" i="3" s="1"/>
  <c r="J73" i="4" s="1"/>
  <c r="J74" i="5" s="1"/>
  <c r="J74" i="6" s="1"/>
  <c r="J74" i="7" s="1"/>
  <c r="J74" i="8" s="1"/>
  <c r="J74" i="9" s="1"/>
  <c r="J74" i="10" s="1"/>
  <c r="H74" i="2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2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2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<sst xmlns="http://schemas.openxmlformats.org/spreadsheetml/2006/main" count="3668" uniqueCount="132">
  <si>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</si>
  <si>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</si>
  <si>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</si>
  <si>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</si>
  <si>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</si>
  <si>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</si>
  <si>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</si>
  <si>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</si>
  <si>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</si>
  <si>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</si>
  <si>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</si>
  <si>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</si>
  <si>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</si>
  <si>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</si>
  <si>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</si>
  <si>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</si>
  <si>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</si>
  <si>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</si>
  <si>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</si>
  <si>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</si>
  <si>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</si>
  <si>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</si>
  <si>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</si>
  <si>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</si>
  <si>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</si>
  <si>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</si>
  <si>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</si>
  <si>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</si>
  <si>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</si>
  <si>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</si>
  <si>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</si>
  <si>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</si>
  <si>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</si>
  <si>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</si>
  <si>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</si>
  <si>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</si>
  <si>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</si>
  <si>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</si>
  <si>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</si>
  <si>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</si>
  <si>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</si>
  <si>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S Dodds</t>
  </si>
  <si>
    <t>A Michalski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</si>
  <si>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</si>
  <si>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</si>
  <si>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</si>
  <si>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</si>
  <si>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</si>
  <si>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</si>
  <si>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</si>
  <si>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</si>
  <si>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</si>
  <si>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Strathearn</t>
  </si>
  <si>
    <t>T Harrison</t>
  </si>
  <si>
    <t>A Miller</t>
  </si>
  <si>
    <t>S Hannam</t>
  </si>
  <si>
    <t>DIVISION 9</t>
  </si>
  <si>
    <t>DIVISION 10</t>
  </si>
  <si>
    <t>AVERAGES</t>
  </si>
  <si>
    <t>M Rawlings</t>
  </si>
  <si>
    <t xml:space="preserve">Driffield </t>
  </si>
  <si>
    <t>C Grantham</t>
  </si>
  <si>
    <t>C Rawlings</t>
  </si>
  <si>
    <t>DIVISION 11</t>
  </si>
  <si>
    <t>DIVISION 12</t>
  </si>
  <si>
    <t>B Young- 7 point handicap</t>
  </si>
  <si>
    <t>TEAM RESULTS ROUND 1</t>
  </si>
  <si>
    <t>Bye 1</t>
  </si>
  <si>
    <t>Bye 2</t>
  </si>
  <si>
    <t>Average</t>
  </si>
  <si>
    <t xml:space="preserve">YORKSHIRE  SPORTING AIR RIFLE  </t>
  </si>
  <si>
    <t>INDIVIDUAL RESULTS ROUND 2</t>
  </si>
  <si>
    <t>Average will be the declared team average</t>
  </si>
  <si>
    <t>TEAM RESULTS ROUND 2</t>
  </si>
  <si>
    <t>YORKSHIRE  SPORTING AIR RIFLE  WINTER LEAGUE  2019/20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</si>
  <si>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</si>
  <si>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</si>
  <si>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</si>
  <si>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</si>
  <si>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</si>
  <si>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</si>
  <si>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</si>
  <si>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</si>
  <si>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</si>
  <si>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</si>
  <si>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</si>
  <si>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</si>
  <si>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</si>
  <si>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</si>
  <si>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</si>
  <si>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</si>
  <si>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</si>
  <si>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</si>
  <si>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</si>
  <si>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</si>
  <si>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J A Aubrey</t>
  </si>
  <si>
    <t>R Dalton</t>
  </si>
  <si>
    <t>M Carter</t>
  </si>
  <si>
    <t>C South</t>
  </si>
  <si>
    <t>R Jessop</t>
  </si>
  <si>
    <t>E Cromack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</si>
  <si>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</si>
  <si>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</si>
  <si>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</si>
  <si>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</si>
  <si>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</si>
  <si>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WINTER LEAGUE 2023-24</t>
  </si>
  <si>
    <t>G Carlin</t>
  </si>
  <si>
    <t>S Brierley (L)</t>
  </si>
  <si>
    <t>D Atkinson</t>
  </si>
  <si>
    <t>M Marritt</t>
  </si>
  <si>
    <t>P Steenson</t>
  </si>
  <si>
    <t>N Evans</t>
  </si>
  <si>
    <t>J Lee</t>
  </si>
  <si>
    <t>L Sadler</t>
  </si>
  <si>
    <t>I Davdson</t>
  </si>
  <si>
    <t>S Carter</t>
  </si>
  <si>
    <t>J Collins</t>
  </si>
  <si>
    <t>I Dodgson</t>
  </si>
  <si>
    <t>H Rawlings (J)</t>
  </si>
  <si>
    <t>Morley A</t>
  </si>
  <si>
    <t xml:space="preserve">Scarborough </t>
  </si>
  <si>
    <t>Morley B</t>
  </si>
  <si>
    <t>Rotherham Chantry</t>
  </si>
  <si>
    <t>Roth Chantry</t>
  </si>
  <si>
    <t>G Hjarris</t>
  </si>
  <si>
    <t>gs 187-7=180</t>
  </si>
  <si>
    <t>gs191-7=184</t>
  </si>
  <si>
    <t>I Davidson</t>
  </si>
  <si>
    <t>n/c</t>
  </si>
  <si>
    <t>gs 197-7=190</t>
  </si>
  <si>
    <t>gs 199-7=192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</si>
</sst>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9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19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5" fillId="0" borderId="23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69" colorId="22" zoomScale="76" zoomScaleNormal="76" workbookViewId="0">
      <selection activeCell="W72" sqref="W7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16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106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16"/>
      <c r="S12" s="55"/>
      <c r="T12" s="55"/>
      <c r="U12" s="55"/>
      <c r="V12" s="55"/>
      <c r="W12" s="55"/>
      <c r="X12" s="55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17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s="75" t="s">
        <v>27</v>
      </c>
      <c r="AB13" s="35"/>
      <c r="AC13" s="36">
        <f>SUM(D19)</f>
        <v>186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180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180</v>
      </c>
      <c r="L14" s="66">
        <v>3</v>
      </c>
      <c r="M14" s="67">
        <v>1</v>
      </c>
      <c r="N14" t="s">
        <v>28</v>
      </c>
      <c r="O14" s="64">
        <v>187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187</v>
      </c>
      <c r="W14" s="66">
        <v>4</v>
      </c>
      <c r="X14" s="56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22</v>
      </c>
      <c r="D15" s="64">
        <v>154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154</v>
      </c>
      <c r="L15" s="66">
        <v>6</v>
      </c>
      <c r="M15" s="67">
        <v>2</v>
      </c>
      <c r="N15" t="s">
        <v>17</v>
      </c>
      <c r="O15" s="64">
        <v>191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191</v>
      </c>
      <c r="W15" s="66">
        <v>1</v>
      </c>
      <c r="X15" s="56"/>
      <c r="Y15" s="1"/>
      <c r="Z15" s="1"/>
      <c r="AA15" s="75" t="s">
        <v>104</v>
      </c>
      <c r="AB15" s="35"/>
      <c r="AC15" s="36">
        <f>SUM(D21)</f>
        <v>179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14</v>
      </c>
      <c r="D16" s="64">
        <v>194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194</v>
      </c>
      <c r="L16" s="66">
        <v>1</v>
      </c>
      <c r="M16" s="67">
        <v>3</v>
      </c>
      <c r="N16" t="s">
        <v>25</v>
      </c>
      <c r="O16" s="64">
        <v>183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W</v>
      </c>
      <c r="R16" s="65">
        <f t="shared" si="5"/>
        <v>1</v>
      </c>
      <c r="S16" s="65">
        <f t="shared" si="6"/>
        <v>0</v>
      </c>
      <c r="T16" s="65">
        <f t="shared" si="7"/>
        <v>0</v>
      </c>
      <c r="U16" s="65">
        <v>2</v>
      </c>
      <c r="V16" s="65">
        <f t="shared" si="8"/>
        <v>183</v>
      </c>
      <c r="W16" s="66">
        <v>3</v>
      </c>
      <c r="X16" s="56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20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190</v>
      </c>
      <c r="L17" s="66">
        <v>2</v>
      </c>
      <c r="M17" s="67">
        <v>4</v>
      </c>
      <c r="N17" t="s">
        <v>49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W</v>
      </c>
      <c r="R17" s="65">
        <f t="shared" si="5"/>
        <v>1</v>
      </c>
      <c r="S17" s="65">
        <f t="shared" si="6"/>
        <v>0</v>
      </c>
      <c r="T17" s="65">
        <f t="shared" si="7"/>
        <v>0</v>
      </c>
      <c r="U17" s="65">
        <v>2</v>
      </c>
      <c r="V17" s="65">
        <f t="shared" si="8"/>
        <v>185</v>
      </c>
      <c r="W17" s="66">
        <v>2</v>
      </c>
      <c r="X17" s="56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31</v>
      </c>
      <c r="D18" s="64">
        <v>188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188</v>
      </c>
      <c r="L18" s="66">
        <v>4</v>
      </c>
      <c r="M18" s="67">
        <v>5</v>
      </c>
      <c r="N18" t="s">
        <v>107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L</v>
      </c>
      <c r="R18" s="65">
        <f t="shared" si="5"/>
        <v>0</v>
      </c>
      <c r="S18" s="65">
        <f t="shared" si="6"/>
        <v>0</v>
      </c>
      <c r="T18" s="65">
        <f t="shared" si="7"/>
        <v>1</v>
      </c>
      <c r="U18" s="65">
        <v>0</v>
      </c>
      <c r="V18" s="65">
        <f t="shared" si="8"/>
        <v>179</v>
      </c>
      <c r="W18" s="66">
        <v>5</v>
      </c>
      <c r="X18" s="56"/>
      <c r="Y18" s="1"/>
      <c r="Z18" s="1"/>
      <c r="AA18" s="75" t="s">
        <v>49</v>
      </c>
      <c r="AB18" s="35"/>
      <c r="AC18" s="36">
        <f>SUM(O17)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27</v>
      </c>
      <c r="D19" s="64">
        <v>186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186</v>
      </c>
      <c r="L19" s="66">
        <v>5</v>
      </c>
      <c r="M19" s="67">
        <v>6</v>
      </c>
      <c r="N19" t="s">
        <v>108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L</v>
      </c>
      <c r="R19" s="65">
        <f t="shared" si="5"/>
        <v>0</v>
      </c>
      <c r="S19" s="65">
        <f t="shared" si="6"/>
        <v>0</v>
      </c>
      <c r="T19" s="65">
        <f t="shared" si="7"/>
        <v>1</v>
      </c>
      <c r="U19" s="65">
        <v>0</v>
      </c>
      <c r="V19" s="65">
        <f t="shared" si="8"/>
        <v>179</v>
      </c>
      <c r="W19" s="66">
        <v>5</v>
      </c>
      <c r="X19" s="56"/>
      <c r="Y19" s="36"/>
      <c r="Z19" s="1"/>
      <c r="AA19" s="75" t="s">
        <v>103</v>
      </c>
      <c r="AB19" s="35"/>
      <c r="AC19" s="36">
        <f>SUM(O19)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18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s="75" t="s">
        <v>109</v>
      </c>
      <c r="AB20" s="35"/>
      <c r="AC20" s="36">
        <f>SUM(D23)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95</v>
      </c>
      <c r="D21" s="64">
        <v>179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179</v>
      </c>
      <c r="L21" s="66">
        <v>2</v>
      </c>
      <c r="M21" s="67">
        <v>1</v>
      </c>
      <c r="N21" t="s">
        <v>44</v>
      </c>
      <c r="O21" s="64">
        <v>168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168</v>
      </c>
      <c r="W21" s="66">
        <v>4</v>
      </c>
      <c r="X21" s="56"/>
      <c r="Z21" s="1"/>
      <c r="AA21" s="34"/>
      <c r="AB21" s="38"/>
      <c r="AC21" s="144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29</v>
      </c>
      <c r="D22" s="64">
        <v>173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173</v>
      </c>
      <c r="L22" s="66">
        <v>5</v>
      </c>
      <c r="M22" s="67">
        <v>2</v>
      </c>
      <c r="N22" t="s">
        <v>111</v>
      </c>
      <c r="O22" s="64">
        <v>171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171</v>
      </c>
      <c r="W22" s="66">
        <v>2</v>
      </c>
      <c r="X22" s="56"/>
      <c r="Z22" s="1"/>
      <c r="AA22" s="148" t="s">
        <v>101</v>
      </c>
      <c r="AB22" s="38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109</v>
      </c>
      <c r="D23" s="64">
        <v>177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177</v>
      </c>
      <c r="L23" s="66">
        <v>3</v>
      </c>
      <c r="M23" s="67">
        <v>3</v>
      </c>
      <c r="N23" t="s">
        <v>32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173</v>
      </c>
      <c r="W23" s="66">
        <v>1</v>
      </c>
      <c r="X23" s="56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96</v>
      </c>
      <c r="D24" s="64">
        <v>174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 t="shared" si="9"/>
        <v>0</v>
      </c>
      <c r="H24" s="65">
        <f t="shared" si="10"/>
        <v>0</v>
      </c>
      <c r="I24" s="65">
        <f t="shared" si="11"/>
        <v>1</v>
      </c>
      <c r="J24" s="65">
        <v>0</v>
      </c>
      <c r="K24" s="65">
        <f t="shared" si="12"/>
        <v>174</v>
      </c>
      <c r="L24" s="66">
        <v>4</v>
      </c>
      <c r="M24" s="67">
        <v>4</v>
      </c>
      <c r="N24" t="s">
        <v>42</v>
      </c>
      <c r="O24" s="64">
        <v>167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167</v>
      </c>
      <c r="W24" s="66">
        <v>5</v>
      </c>
      <c r="X24" s="56"/>
      <c r="Y24" s="1"/>
      <c r="Z24" s="1"/>
      <c r="AA24" s="75" t="s">
        <v>38</v>
      </c>
      <c r="AC24" s="36">
        <f>SUM(D28)</f>
        <v>149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110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 t="shared" si="9"/>
        <v>1</v>
      </c>
      <c r="H25" s="65">
        <f t="shared" si="10"/>
        <v>0</v>
      </c>
      <c r="I25" s="65">
        <f t="shared" si="11"/>
        <v>0</v>
      </c>
      <c r="J25" s="65">
        <v>2</v>
      </c>
      <c r="K25" s="65">
        <f t="shared" si="12"/>
        <v>180</v>
      </c>
      <c r="L25" s="66">
        <v>1</v>
      </c>
      <c r="M25" s="67">
        <v>5</v>
      </c>
      <c r="N25" t="s">
        <v>41</v>
      </c>
      <c r="O25" s="64">
        <v>168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168</v>
      </c>
      <c r="W25" s="66">
        <v>3</v>
      </c>
      <c r="X25" s="56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34</v>
      </c>
      <c r="D26" s="64"/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167</v>
      </c>
      <c r="W26" s="66">
        <v>5</v>
      </c>
      <c r="X26" s="56"/>
      <c r="Y26" s="1"/>
      <c r="Z26" s="1"/>
      <c r="AA26" s="36"/>
      <c r="AB26" s="38"/>
      <c r="AC26" s="144">
        <f>SUM(AC23:AC25)</f>
        <v>499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18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47" t="s">
        <v>26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38</v>
      </c>
      <c r="D28" s="64">
        <v>149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149</v>
      </c>
      <c r="L28" s="66">
        <v>5</v>
      </c>
      <c r="M28" s="67">
        <v>1</v>
      </c>
      <c r="N28" t="s">
        <v>30</v>
      </c>
      <c r="O28" s="64">
        <v>170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 t="shared" ref="R28:R33" si="21">IF(Q28="w",1,0)</f>
        <v>1</v>
      </c>
      <c r="S28" s="65">
        <f t="shared" ref="S28:S33" si="22">IF(Q28="d",1,0)</f>
        <v>0</v>
      </c>
      <c r="T28" s="65">
        <f t="shared" ref="T28:T33" si="23">IF(OR(Q28="l","ncr"),1,0)</f>
        <v>0</v>
      </c>
      <c r="U28" s="65">
        <v>2</v>
      </c>
      <c r="V28" s="65">
        <f t="shared" ref="V28:V33" si="24">O28</f>
        <v>170</v>
      </c>
      <c r="W28" s="66">
        <v>2</v>
      </c>
      <c r="X28" s="56"/>
      <c r="Y28" s="1"/>
      <c r="Z28" s="1"/>
      <c r="AA28" s="43" t="s">
        <v>20</v>
      </c>
      <c r="AB28" s="41"/>
      <c r="AC28" s="45">
        <f>SUM(D17)</f>
        <v>190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40</v>
      </c>
      <c r="D29" s="64">
        <v>162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162</v>
      </c>
      <c r="L29" s="66">
        <v>3</v>
      </c>
      <c r="M29" s="67">
        <v>2</v>
      </c>
      <c r="N29" t="s">
        <v>114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 t="shared" si="21"/>
        <v>0</v>
      </c>
      <c r="S29" s="65">
        <f t="shared" si="22"/>
        <v>0</v>
      </c>
      <c r="T29" s="65">
        <f t="shared" si="23"/>
        <v>1</v>
      </c>
      <c r="U29" s="65">
        <v>0</v>
      </c>
      <c r="V29" s="65">
        <f t="shared" si="24"/>
        <v>165</v>
      </c>
      <c r="W29" s="66">
        <v>5</v>
      </c>
      <c r="X29" s="56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39</v>
      </c>
      <c r="D30" s="64">
        <v>166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166</v>
      </c>
      <c r="L30" s="66">
        <v>4</v>
      </c>
      <c r="M30" s="67">
        <v>3</v>
      </c>
      <c r="N30" t="s">
        <v>115</v>
      </c>
      <c r="O30" s="64">
        <v>182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182</v>
      </c>
      <c r="W30" s="66">
        <v>1</v>
      </c>
      <c r="X30" s="56"/>
      <c r="Y30" s="1"/>
      <c r="Z30" s="1"/>
      <c r="AA30" s="43" t="s">
        <v>125</v>
      </c>
      <c r="AB30" s="41"/>
      <c r="AC30" s="45">
        <f>SUM(D36)</f>
        <v>144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112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 t="shared" si="17"/>
        <v>1</v>
      </c>
      <c r="H31" s="65">
        <f t="shared" si="18"/>
        <v>0</v>
      </c>
      <c r="I31" s="65">
        <f t="shared" si="19"/>
        <v>0</v>
      </c>
      <c r="J31" s="65">
        <v>2</v>
      </c>
      <c r="K31" s="65">
        <f t="shared" si="20"/>
        <v>175</v>
      </c>
      <c r="L31" s="66">
        <v>1</v>
      </c>
      <c r="M31" s="67">
        <v>4</v>
      </c>
      <c r="N31" t="s">
        <v>116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160</v>
      </c>
      <c r="W31" s="66">
        <v>3</v>
      </c>
      <c r="X31" s="56"/>
      <c r="Y31" s="1"/>
      <c r="Z31" s="1"/>
      <c r="AA31" s="34"/>
      <c r="AB31" s="38"/>
      <c r="AC31" s="144">
        <f>SUM(AC28:AC30)</f>
        <v>504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55</v>
      </c>
      <c r="D32" s="64">
        <v>149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 t="shared" si="17"/>
        <v>0</v>
      </c>
      <c r="H32" s="65">
        <f t="shared" si="18"/>
        <v>0</v>
      </c>
      <c r="I32" s="65">
        <f t="shared" si="19"/>
        <v>1</v>
      </c>
      <c r="J32" s="65">
        <v>0</v>
      </c>
      <c r="K32" s="65">
        <f t="shared" si="20"/>
        <v>149</v>
      </c>
      <c r="L32" s="66">
        <v>5</v>
      </c>
      <c r="M32" s="67">
        <v>5</v>
      </c>
      <c r="N32" t="s">
        <v>50</v>
      </c>
      <c r="O32" s="64">
        <v>156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156</v>
      </c>
      <c r="W32" s="66">
        <v>6</v>
      </c>
      <c r="X32" s="56"/>
      <c r="Y32" s="1"/>
      <c r="Z32" s="1"/>
      <c r="AA32" s="147" t="s">
        <v>122</v>
      </c>
      <c r="AB32" s="40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113</v>
      </c>
      <c r="D33" s="64">
        <v>172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172</v>
      </c>
      <c r="L33" s="66">
        <v>2</v>
      </c>
      <c r="M33" s="67">
        <v>6</v>
      </c>
      <c r="N33" t="s">
        <v>18</v>
      </c>
      <c r="O33" s="64">
        <v>169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169</v>
      </c>
      <c r="W33" s="66">
        <v>4</v>
      </c>
      <c r="X33" s="56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18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t="s">
        <v>40</v>
      </c>
      <c r="AB34" s="35"/>
      <c r="AC34" s="36">
        <f>SUM(D29)</f>
        <v>162</v>
      </c>
      <c r="AD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48</v>
      </c>
      <c r="D35" s="64">
        <v>126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126</v>
      </c>
      <c r="L35" s="66">
        <v>5</v>
      </c>
      <c r="M35" s="67">
        <v>1</v>
      </c>
      <c r="N35" t="s">
        <v>117</v>
      </c>
      <c r="O35" s="64">
        <v>160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160</v>
      </c>
      <c r="W35" s="66">
        <v>1</v>
      </c>
      <c r="X35" s="56"/>
      <c r="Y35" s="1"/>
      <c r="Z35" s="1"/>
      <c r="AA35" t="s">
        <v>39</v>
      </c>
      <c r="AB35" s="35"/>
      <c r="AC35" s="36">
        <f>SUM(D30)</f>
        <v>166</v>
      </c>
      <c r="AD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33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144</v>
      </c>
      <c r="L36" s="66">
        <v>3</v>
      </c>
      <c r="M36" s="67">
        <v>2</v>
      </c>
      <c r="N36" t="s">
        <v>61</v>
      </c>
      <c r="O36" s="64">
        <v>144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144</v>
      </c>
      <c r="W36" s="66">
        <v>4</v>
      </c>
      <c r="X36" s="56"/>
      <c r="Y36" s="1"/>
      <c r="Z36" s="1"/>
      <c r="AB36" s="38"/>
      <c r="AC36" s="144">
        <f>SUM(AC33:AC35)</f>
        <v>502</v>
      </c>
      <c r="AD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98</v>
      </c>
      <c r="D37" s="64">
        <v>152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152</v>
      </c>
      <c r="L37" s="66">
        <v>2</v>
      </c>
      <c r="M37" s="67">
        <v>3</v>
      </c>
      <c r="N37" t="s">
        <v>62</v>
      </c>
      <c r="O37" s="64">
        <v>150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150</v>
      </c>
      <c r="W37" s="66">
        <v>3</v>
      </c>
      <c r="X37" s="56"/>
      <c r="Y37" s="1"/>
      <c r="Z37" s="1"/>
      <c r="AA37" s="147" t="s">
        <v>124</v>
      </c>
      <c r="AB37" s="34"/>
      <c r="AC37" s="36"/>
      <c r="AD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53</v>
      </c>
      <c r="D38" s="64">
        <v>179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 t="shared" si="25"/>
        <v>1</v>
      </c>
      <c r="H38" s="65">
        <f t="shared" si="26"/>
        <v>0</v>
      </c>
      <c r="I38" s="65">
        <f t="shared" si="27"/>
        <v>0</v>
      </c>
      <c r="J38" s="65">
        <v>2</v>
      </c>
      <c r="K38" s="65">
        <f t="shared" si="28"/>
        <v>179</v>
      </c>
      <c r="L38" s="66">
        <v>1</v>
      </c>
      <c r="M38" s="67">
        <v>4</v>
      </c>
      <c r="N38" t="s">
        <v>51</v>
      </c>
      <c r="O38" s="64">
        <v>159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W</v>
      </c>
      <c r="R38" s="65">
        <f t="shared" si="29"/>
        <v>1</v>
      </c>
      <c r="S38" s="65">
        <f t="shared" si="30"/>
        <v>0</v>
      </c>
      <c r="T38" s="65">
        <f t="shared" si="31"/>
        <v>0</v>
      </c>
      <c r="U38" s="65">
        <v>2</v>
      </c>
      <c r="V38" s="65">
        <f t="shared" si="32"/>
        <v>159</v>
      </c>
      <c r="W38" s="66">
        <v>2</v>
      </c>
      <c r="X38" s="56"/>
      <c r="Y38" s="1"/>
      <c r="Z38" s="1"/>
      <c r="AA38" s="43" t="s">
        <v>32</v>
      </c>
      <c r="AC38" s="152">
        <f>SUM(O23)</f>
        <v>173</v>
      </c>
      <c r="AD38" s="41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93</v>
      </c>
      <c r="D39" s="64">
        <v>140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 t="shared" si="25"/>
        <v>0</v>
      </c>
      <c r="H39" s="65">
        <f t="shared" si="26"/>
        <v>0</v>
      </c>
      <c r="I39" s="65">
        <f t="shared" si="27"/>
        <v>1</v>
      </c>
      <c r="J39" s="65">
        <v>0</v>
      </c>
      <c r="K39" s="65">
        <f t="shared" si="28"/>
        <v>140</v>
      </c>
      <c r="L39" s="66">
        <v>4</v>
      </c>
      <c r="M39" s="67">
        <v>5</v>
      </c>
      <c r="N39" t="s">
        <v>118</v>
      </c>
      <c r="O39" s="64">
        <v>132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L</v>
      </c>
      <c r="R39" s="65">
        <f t="shared" si="29"/>
        <v>0</v>
      </c>
      <c r="S39" s="65">
        <f t="shared" si="30"/>
        <v>0</v>
      </c>
      <c r="T39" s="65">
        <f t="shared" si="31"/>
        <v>1</v>
      </c>
      <c r="U39" s="65">
        <v>0</v>
      </c>
      <c r="V39" s="65">
        <f t="shared" si="32"/>
        <v>132</v>
      </c>
      <c r="W39" s="66">
        <v>5</v>
      </c>
      <c r="X39" s="56"/>
      <c r="Y39" s="1"/>
      <c r="Z39" s="1"/>
      <c r="AA39" s="43" t="s">
        <v>42</v>
      </c>
      <c r="AB39" s="35"/>
      <c r="AC39" s="36">
        <f>SUM(O24)</f>
        <v>167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49"/>
      <c r="B40" s="123">
        <v>6</v>
      </c>
      <c r="C40" s="150" t="s">
        <v>34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t="s">
        <v>34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39" t="s">
        <v>114</v>
      </c>
      <c r="AB40" s="35"/>
      <c r="AC40" s="36">
        <f>SUM(O29)</f>
        <v>165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9"/>
      <c r="AB41" s="35"/>
      <c r="AC41" s="144">
        <f>SUM(AC38:AC40)</f>
        <v>505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3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147" t="s">
        <v>2</v>
      </c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A43" t="s">
        <v>14</v>
      </c>
      <c r="AB43" s="35"/>
      <c r="AC43" s="36">
        <f>SUM(D16)</f>
        <v>194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A44" t="s">
        <v>93</v>
      </c>
      <c r="AB44" s="35"/>
      <c r="AC44" s="36">
        <f>SUM(D39)</f>
        <v>140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17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2"/>
      <c r="AA45" t="s">
        <v>118</v>
      </c>
      <c r="AB45" s="35"/>
      <c r="AC45" s="36">
        <f>SUM(O39)</f>
        <v>132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59</v>
      </c>
      <c r="D46" s="64">
        <v>149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149</v>
      </c>
      <c r="L46" s="66">
        <v>5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4"/>
      <c r="AB46" s="38"/>
      <c r="AC46" s="144">
        <f>SUM(AC43:AC45)</f>
        <v>466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99</v>
      </c>
      <c r="D47" s="64">
        <v>155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155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100</v>
      </c>
      <c r="D48" s="64">
        <v>123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123</v>
      </c>
      <c r="L48" s="66">
        <v>3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153"/>
      <c r="AB48" s="15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119</v>
      </c>
      <c r="D49" s="64">
        <v>153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153</v>
      </c>
      <c r="L49" s="66">
        <v>2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B49" s="152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54</v>
      </c>
      <c r="D50" s="64">
        <v>102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102</v>
      </c>
      <c r="L50" s="66">
        <v>4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34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152"/>
      <c r="AB51" s="152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18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47</v>
      </c>
      <c r="O55" s="64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 t="shared" si="42"/>
        <v>0</v>
      </c>
      <c r="H58" s="125">
        <f t="shared" si="43"/>
        <v>1</v>
      </c>
      <c r="I58" s="125">
        <f t="shared" si="44"/>
        <v>0</v>
      </c>
      <c r="J58" s="125">
        <f t="shared" si="45"/>
        <v>1</v>
      </c>
      <c r="K58" s="125" t="s">
        <v>47</v>
      </c>
      <c r="L58" s="126">
        <v>2</v>
      </c>
      <c r="M58" s="123">
        <v>6</v>
      </c>
      <c r="N58" s="115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 t="shared" si="46"/>
        <v>0</v>
      </c>
      <c r="S58" s="125">
        <f t="shared" si="47"/>
        <v>1</v>
      </c>
      <c r="T58" s="125">
        <f t="shared" si="48"/>
        <v>0</v>
      </c>
      <c r="U58" s="125">
        <f t="shared" si="49"/>
        <v>1</v>
      </c>
      <c r="V58" s="125" t="str">
        <f t="shared" si="50"/>
        <v xml:space="preserve"> </v>
      </c>
      <c r="W58" s="126">
        <v>4</v>
      </c>
      <c r="X58" s="56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56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51">O60</f>
        <v xml:space="preserve"> </v>
      </c>
      <c r="W60" s="97" t="s">
        <v>47</v>
      </c>
      <c r="X60" s="56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65</v>
      </c>
      <c r="D61" s="97"/>
      <c r="E61" s="67"/>
      <c r="F61" s="67" t="s">
        <v>126</v>
      </c>
      <c r="G61" s="67"/>
      <c r="H61" s="67"/>
      <c r="I61" s="67"/>
      <c r="J61" s="67"/>
      <c r="K61" s="67"/>
      <c r="L61" s="97"/>
      <c r="M61" s="67" t="s">
        <v>47</v>
      </c>
      <c r="N61" s="75"/>
      <c r="O61" s="97"/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/>
      <c r="W61" s="97" t="s">
        <v>47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51"/>
        <v xml:space="preserve"> </v>
      </c>
      <c r="W62" s="97" t="s">
        <v>47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102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66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58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17" t="s">
        <v>12</v>
      </c>
      <c r="M69" s="119"/>
      <c r="N69" s="120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t="s">
        <v>120</v>
      </c>
      <c r="AB69" s="152">
        <v>543.9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s="151" t="s">
        <v>120</v>
      </c>
      <c r="D70" s="121">
        <f>SUM(AC16)</f>
        <v>544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4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544</v>
      </c>
      <c r="L70" s="66">
        <v>1</v>
      </c>
      <c r="M70" s="63">
        <v>1</v>
      </c>
      <c r="N70" t="s">
        <v>26</v>
      </c>
      <c r="O70" s="121">
        <f>SUM(AC31)</f>
        <v>504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4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504</v>
      </c>
      <c r="W70" s="66">
        <v>2</v>
      </c>
      <c r="X70" s="56"/>
      <c r="Y70" s="1"/>
      <c r="Z70" s="1"/>
      <c r="AA70" s="153" t="s">
        <v>121</v>
      </c>
      <c r="AB70" s="154">
        <v>538.4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121</v>
      </c>
      <c r="D71" s="121">
        <f>SUM(AC21)</f>
        <v>541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541</v>
      </c>
      <c r="L71" s="66">
        <v>3</v>
      </c>
      <c r="M71" s="63">
        <v>2</v>
      </c>
      <c r="N71" t="s">
        <v>122</v>
      </c>
      <c r="O71" s="121">
        <f>SUM(AC36)</f>
        <v>502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502</v>
      </c>
      <c r="W71" s="66">
        <v>5</v>
      </c>
      <c r="X71" s="56"/>
      <c r="Y71" s="1"/>
      <c r="Z71" s="1"/>
      <c r="AA71" t="s">
        <v>101</v>
      </c>
      <c r="AB71" s="152">
        <v>523.70000000000005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67</v>
      </c>
      <c r="D72" s="121" t="s">
        <v>47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v>0</v>
      </c>
      <c r="J72" s="65">
        <f t="shared" si="55"/>
        <v>0</v>
      </c>
      <c r="K72" s="65">
        <v>0</v>
      </c>
      <c r="L72" s="66">
        <v>4</v>
      </c>
      <c r="M72" s="63">
        <v>3</v>
      </c>
      <c r="N72" s="152" t="s">
        <v>123</v>
      </c>
      <c r="O72" s="121">
        <f>SUM(AC41)</f>
        <v>505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v>0</v>
      </c>
      <c r="U72" s="65">
        <f t="shared" si="60"/>
        <v>0</v>
      </c>
      <c r="V72" s="65">
        <v>505</v>
      </c>
      <c r="W72" s="66">
        <v>4</v>
      </c>
      <c r="X72" s="56"/>
      <c r="Y72" s="1"/>
      <c r="Z72" s="1"/>
      <c r="AA72" s="152" t="s">
        <v>26</v>
      </c>
      <c r="AB72" s="152">
        <v>515.29999999999995</v>
      </c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101</v>
      </c>
      <c r="D73" s="121">
        <f>SUM(AC26)</f>
        <v>499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v>0</v>
      </c>
      <c r="I73" s="65">
        <f t="shared" si="54"/>
        <v>0</v>
      </c>
      <c r="J73" s="65">
        <v>2</v>
      </c>
      <c r="K73" s="65">
        <f t="shared" si="56"/>
        <v>499</v>
      </c>
      <c r="L73" s="66">
        <v>2</v>
      </c>
      <c r="M73" s="63">
        <v>4</v>
      </c>
      <c r="N73" t="s">
        <v>2</v>
      </c>
      <c r="O73" s="121">
        <f>SUM(AC46)</f>
        <v>466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v>0</v>
      </c>
      <c r="T73" s="65">
        <f t="shared" si="59"/>
        <v>0</v>
      </c>
      <c r="U73" s="65">
        <v>2</v>
      </c>
      <c r="V73" s="65">
        <f t="shared" si="61"/>
        <v>466</v>
      </c>
      <c r="W73" s="66">
        <v>3</v>
      </c>
      <c r="X73" s="56"/>
      <c r="Y73" s="1"/>
      <c r="Z73" s="1"/>
      <c r="AA73" t="s">
        <v>122</v>
      </c>
      <c r="AB73" s="152">
        <v>513.79999999999995</v>
      </c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v>0</v>
      </c>
      <c r="I74" s="65">
        <f t="shared" si="54"/>
        <v>1</v>
      </c>
      <c r="J74" s="65">
        <v>0</v>
      </c>
      <c r="K74" s="65">
        <v>0</v>
      </c>
      <c r="L74" s="66">
        <v>5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v>0</v>
      </c>
      <c r="T74" s="65">
        <f t="shared" si="59"/>
        <v>1</v>
      </c>
      <c r="U74" s="65">
        <v>0</v>
      </c>
      <c r="V74" s="65">
        <v>0</v>
      </c>
      <c r="W74" s="66">
        <v>6</v>
      </c>
      <c r="X74" s="56"/>
      <c r="Y74" s="1"/>
      <c r="Z74" s="1"/>
      <c r="AA74" s="155" t="s">
        <v>124</v>
      </c>
      <c r="AB74" s="152">
        <v>509.6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69</v>
      </c>
      <c r="D75" s="122" t="s">
        <v>47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v>0</v>
      </c>
      <c r="J75" s="72">
        <f t="shared" si="55"/>
        <v>0</v>
      </c>
      <c r="K75" s="72">
        <v>0</v>
      </c>
      <c r="L75" s="73">
        <v>6</v>
      </c>
      <c r="M75" s="70">
        <v>6</v>
      </c>
      <c r="N75" s="152" t="s">
        <v>69</v>
      </c>
      <c r="O75" s="122">
        <v>509</v>
      </c>
      <c r="P75" s="72">
        <v>3</v>
      </c>
      <c r="Q75" s="72" t="s">
        <v>7</v>
      </c>
      <c r="R75" s="72">
        <f t="shared" si="57"/>
        <v>1</v>
      </c>
      <c r="S75" s="72">
        <f t="shared" si="58"/>
        <v>0</v>
      </c>
      <c r="T75" s="72">
        <v>0</v>
      </c>
      <c r="U75" s="72">
        <f t="shared" si="60"/>
        <v>2</v>
      </c>
      <c r="V75" s="72">
        <v>509</v>
      </c>
      <c r="W75" s="73">
        <v>1</v>
      </c>
      <c r="X75" s="56"/>
      <c r="Y75" s="1"/>
      <c r="Z75" s="1"/>
      <c r="AA75" t="s">
        <v>60</v>
      </c>
      <c r="AB75" s="152">
        <v>491.8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3" t="s">
        <v>12</v>
      </c>
      <c r="M76" s="90"/>
      <c r="N76" s="91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/>
      <c r="AB76" s="145"/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1</v>
      </c>
      <c r="J82" s="103">
        <v>0</v>
      </c>
      <c r="K82" s="103" t="str">
        <f t="shared" si="56"/>
        <v xml:space="preserve"> </v>
      </c>
      <c r="L82" s="104"/>
      <c r="M82" s="112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47</v>
      </c>
      <c r="C83" s="93"/>
      <c r="D83" s="110" t="s">
        <v>47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7" colorId="22" zoomScale="87" workbookViewId="0">
      <selection activeCell="Z56" sqref="Z5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7" t="s">
        <v>120</v>
      </c>
      <c r="AB11" s="38"/>
      <c r="AC11" s="34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5" t="s">
        <v>27</v>
      </c>
      <c r="AB12" s="35"/>
      <c r="AC12" s="36">
        <f>SUM(D18)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s="75" t="s">
        <v>107</v>
      </c>
      <c r="AB13" s="35"/>
      <c r="AC13" s="36">
        <f>SUM(O17)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47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3</v>
      </c>
      <c r="H14" s="19">
        <f>IF(F14="d",'RD9'!H14+1,'RD9'!H14)</f>
        <v>5</v>
      </c>
      <c r="I14" s="19">
        <f>IF(OR(F14="l","ncr"),'RD9'!I14+1,'RD9'!I14)</f>
        <v>2</v>
      </c>
      <c r="J14" s="19">
        <f>IF(F14="w",'RD9'!J14+2,IF(F14="d",'RD9'!J14+1,'RD9'!J14))</f>
        <v>11</v>
      </c>
      <c r="K14" s="19">
        <f>D14+'RD9'!K14</f>
        <v>936</v>
      </c>
      <c r="L14" s="31">
        <v>2</v>
      </c>
      <c r="M14" s="5">
        <v>1</v>
      </c>
      <c r="N14" t="s">
        <v>28</v>
      </c>
      <c r="O14" s="64" t="s">
        <v>47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0</v>
      </c>
      <c r="S14" s="19">
        <f>IF(Q14="d",'RD9'!S14+1,'RD9'!S14)</f>
        <v>7</v>
      </c>
      <c r="T14" s="19">
        <f>IF(OR(Q14="l","ncr"),'RD9'!T14+1,'RD9'!T14)</f>
        <v>3</v>
      </c>
      <c r="U14" s="19">
        <f>IF(Q14="w",'RD9'!U14+2,IF(Q14="d",'RD9'!U14+1,'RD9'!U14))</f>
        <v>7</v>
      </c>
      <c r="V14" s="19">
        <f>O14+'RD9'!V14</f>
        <v>917</v>
      </c>
      <c r="W14" s="31">
        <v>1</v>
      </c>
      <c r="X14" s="1"/>
      <c r="Y14" s="1"/>
      <c r="Z14" s="1"/>
      <c r="AA14" s="75" t="s">
        <v>104</v>
      </c>
      <c r="AB14" s="35"/>
      <c r="AC14" s="36">
        <f>SUM(D20)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22</v>
      </c>
      <c r="D15" s="64" t="s">
        <v>47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5</v>
      </c>
      <c r="I15" s="19">
        <f>IF(OR(F15="l","ncr"),'RD9'!I15+1,'RD9'!I15)</f>
        <v>5</v>
      </c>
      <c r="J15" s="19">
        <f>IF(F15="w",'RD9'!J15+2,IF(F15="d",'RD9'!J15+1,'RD9'!J15))</f>
        <v>5</v>
      </c>
      <c r="K15" s="19">
        <f>D15+'RD9'!K15</f>
        <v>849</v>
      </c>
      <c r="L15" s="31">
        <v>4</v>
      </c>
      <c r="M15" s="5">
        <v>2</v>
      </c>
      <c r="N15" t="s">
        <v>17</v>
      </c>
      <c r="O15" s="64" t="s">
        <v>47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3</v>
      </c>
      <c r="S15" s="19">
        <f>IF(Q15="d",'RD9'!S15+1,'RD9'!S15)</f>
        <v>5</v>
      </c>
      <c r="T15" s="19">
        <f>IF(OR(Q15="l","ncr"),'RD9'!T15+1,'RD9'!T15)</f>
        <v>2</v>
      </c>
      <c r="U15" s="19">
        <f>IF(Q15="w",'RD9'!U15+2,IF(Q15="d",'RD9'!U15+1,'RD9'!U15))</f>
        <v>11</v>
      </c>
      <c r="V15" s="19">
        <f>O15+'RD9'!V15</f>
        <v>929</v>
      </c>
      <c r="W15" s="31">
        <v>3</v>
      </c>
      <c r="X15" s="1"/>
      <c r="Y15" s="1"/>
      <c r="Z15" s="1"/>
      <c r="AA15" s="34"/>
      <c r="AB15" s="38"/>
      <c r="AC15" s="144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14</v>
      </c>
      <c r="D16" s="64" t="s">
        <v>47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4</v>
      </c>
      <c r="H16" s="19">
        <f>IF(F16="d",'RD9'!H16+1,'RD9'!H16)</f>
        <v>6</v>
      </c>
      <c r="I16" s="19">
        <f>IF(OR(F16="l","ncr"),'RD9'!I16+1,'RD9'!I16)</f>
        <v>0</v>
      </c>
      <c r="J16" s="19">
        <f>IF(F16="w",'RD9'!J16+2,IF(F16="d",'RD9'!J16+1,'RD9'!J16))</f>
        <v>14</v>
      </c>
      <c r="K16" s="19">
        <f>D16+'RD9'!K16</f>
        <v>963</v>
      </c>
      <c r="L16" s="31">
        <v>5</v>
      </c>
      <c r="M16" s="5">
        <v>3</v>
      </c>
      <c r="N16" t="s">
        <v>25</v>
      </c>
      <c r="O16" s="64" t="s">
        <v>47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4</v>
      </c>
      <c r="S16" s="19">
        <f>IF(Q16="d",'RD9'!S16+1,'RD9'!S16)</f>
        <v>5</v>
      </c>
      <c r="T16" s="19">
        <f>IF(OR(Q16="l","ncr"),'RD9'!T16+1,'RD9'!T16)</f>
        <v>1</v>
      </c>
      <c r="U16" s="19">
        <f>IF(Q16="w",'RD9'!U16+2,IF(Q16="d",'RD9'!U16+1,'RD9'!U16))</f>
        <v>13</v>
      </c>
      <c r="V16" s="19">
        <f>O16+'RD9'!V16</f>
        <v>903</v>
      </c>
      <c r="W16" s="31">
        <v>4</v>
      </c>
      <c r="X16" s="1"/>
      <c r="Y16" s="1"/>
      <c r="Z16" s="1"/>
      <c r="AA16" s="147" t="s">
        <v>43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20</v>
      </c>
      <c r="D17" s="64" t="s">
        <v>47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3</v>
      </c>
      <c r="H17" s="19">
        <f>IF(F17="d",'RD9'!H17+1,'RD9'!H17)</f>
        <v>5</v>
      </c>
      <c r="I17" s="19">
        <f>IF(OR(F17="l","ncr"),'RD9'!I17+1,'RD9'!I17)</f>
        <v>2</v>
      </c>
      <c r="J17" s="19">
        <f>IF(F17="w",'RD9'!J17+2,IF(F17="d",'RD9'!J17+1,'RD9'!J17))</f>
        <v>11</v>
      </c>
      <c r="K17" s="19">
        <f>D17+'RD9'!K17</f>
        <v>763</v>
      </c>
      <c r="L17" s="31">
        <v>6</v>
      </c>
      <c r="M17" s="5">
        <v>4</v>
      </c>
      <c r="N17" t="s">
        <v>49</v>
      </c>
      <c r="O17" s="64" t="s">
        <v>47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3</v>
      </c>
      <c r="S17" s="19">
        <f>IF(Q17="d",'RD9'!S17+1,'RD9'!S17)</f>
        <v>6</v>
      </c>
      <c r="T17" s="19">
        <f>IF(OR(Q17="l","ncr"),'RD9'!T17+1,'RD9'!T17)</f>
        <v>1</v>
      </c>
      <c r="U17" s="19">
        <f>IF(Q17="w",'RD9'!U17+2,IF(Q17="d",'RD9'!U17+1,'RD9'!U17))</f>
        <v>12</v>
      </c>
      <c r="V17" s="19">
        <f>O17+'RD9'!V17</f>
        <v>926</v>
      </c>
      <c r="W17" s="31">
        <v>2</v>
      </c>
      <c r="X17" s="1"/>
      <c r="Y17" s="1"/>
      <c r="Z17" s="1"/>
      <c r="AA17" s="75" t="s">
        <v>49</v>
      </c>
      <c r="AB17" s="35"/>
      <c r="AC17" s="36">
        <f>SUM(O16)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31</v>
      </c>
      <c r="D18" s="64" t="s">
        <v>47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6</v>
      </c>
      <c r="I18" s="19">
        <f>IF(OR(F18="l","ncr"),'RD9'!I18+1,'RD9'!I18)</f>
        <v>3</v>
      </c>
      <c r="J18" s="19">
        <f>IF(F18="w",'RD9'!J18+2,IF(F18="d",'RD9'!J18+1,'RD9'!J18))</f>
        <v>8</v>
      </c>
      <c r="K18" s="19">
        <f>D18+'RD9'!K18</f>
        <v>937</v>
      </c>
      <c r="L18" s="31">
        <v>3</v>
      </c>
      <c r="M18" s="5">
        <v>5</v>
      </c>
      <c r="N18" t="s">
        <v>107</v>
      </c>
      <c r="O18" s="64" t="s">
        <v>47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0</v>
      </c>
      <c r="S18" s="19">
        <f>IF(Q18="d",'RD9'!S18+1,'RD9'!S18)</f>
        <v>6</v>
      </c>
      <c r="T18" s="19">
        <f>IF(OR(Q18="l","ncr"),'RD9'!T18+1,'RD9'!T18)</f>
        <v>4</v>
      </c>
      <c r="U18" s="19">
        <f>IF(Q18="w",'RD9'!U18+2,IF(Q18="d",'RD9'!U18+1,'RD9'!U18))</f>
        <v>6</v>
      </c>
      <c r="V18" s="19">
        <f>O18+'RD9'!V18</f>
        <v>899</v>
      </c>
      <c r="W18" s="31">
        <v>6</v>
      </c>
      <c r="X18" s="1"/>
      <c r="Y18" s="1"/>
      <c r="Z18" s="1"/>
      <c r="AA18" s="75" t="s">
        <v>103</v>
      </c>
      <c r="AB18" s="35"/>
      <c r="AC18" s="36">
        <f>SUM(O18)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27</v>
      </c>
      <c r="D19" s="64" t="s">
        <v>47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5</v>
      </c>
      <c r="I19" s="19">
        <f>IF(OR(F19="l","ncr"),'RD9'!I19+1,'RD9'!I19)</f>
        <v>2</v>
      </c>
      <c r="J19" s="19">
        <f>IF(F19="w",'RD9'!J19+2,IF(F19="d",'RD9'!J19+1,'RD9'!J19))</f>
        <v>11</v>
      </c>
      <c r="K19" s="19">
        <f>D19+'RD9'!K19</f>
        <v>926</v>
      </c>
      <c r="L19" s="31">
        <v>1</v>
      </c>
      <c r="M19" s="5">
        <v>6</v>
      </c>
      <c r="N19" t="s">
        <v>108</v>
      </c>
      <c r="O19" s="64" t="s">
        <v>47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3</v>
      </c>
      <c r="S19" s="19">
        <f>IF(Q19="d",'RD9'!S19+1,'RD9'!S19)</f>
        <v>5</v>
      </c>
      <c r="T19" s="19">
        <f>IF(OR(Q19="l","ncr"),'RD9'!T19+1,'RD9'!T19)</f>
        <v>2</v>
      </c>
      <c r="U19" s="19">
        <f>IF(Q19="w",'RD9'!U19+2,IF(Q19="d",'RD9'!U19+1,'RD9'!U19))</f>
        <v>11</v>
      </c>
      <c r="V19" s="19">
        <f>O19+'RD9'!V19</f>
        <v>915</v>
      </c>
      <c r="W19" s="31">
        <v>5</v>
      </c>
      <c r="X19" s="1"/>
      <c r="Y19" s="1"/>
      <c r="Z19" s="1"/>
      <c r="AA19" s="75" t="s">
        <v>109</v>
      </c>
      <c r="AB19" s="35"/>
      <c r="AC19" s="36">
        <f>SUM(D22)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23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24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4"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95</v>
      </c>
      <c r="D21" s="64" t="s">
        <v>47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5</v>
      </c>
      <c r="H21" s="19">
        <f>IF(F21="d",'RD9'!H21+1,'RD9'!H21)</f>
        <v>5</v>
      </c>
      <c r="I21" s="19">
        <f>IF(OR(F21="l","ncr"),'RD9'!I21+1,'RD9'!I21)</f>
        <v>0</v>
      </c>
      <c r="J21" s="19">
        <f>IF(F21="w",'RD9'!J21+2,IF(F21="d",'RD9'!J21+1,'RD9'!J21))</f>
        <v>15</v>
      </c>
      <c r="K21" s="19">
        <f>D21+'RD9'!K21</f>
        <v>899</v>
      </c>
      <c r="L21" s="31">
        <v>1</v>
      </c>
      <c r="M21" s="5">
        <v>1</v>
      </c>
      <c r="N21" t="s">
        <v>44</v>
      </c>
      <c r="O21" s="64" t="s">
        <v>47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5</v>
      </c>
      <c r="T21" s="19">
        <f>IF(OR(Q21="l","ncr"),'RD9'!T21+1,'RD9'!T21)</f>
        <v>3</v>
      </c>
      <c r="U21" s="19">
        <f>IF(Q21="w",'RD9'!U21+2,IF(Q21="d",'RD9'!U21+1,'RD9'!U21))</f>
        <v>9</v>
      </c>
      <c r="V21" s="19">
        <f>O21+'RD9'!V21</f>
        <v>861</v>
      </c>
      <c r="W21" s="31">
        <v>2</v>
      </c>
      <c r="X21" s="1"/>
      <c r="Y21" s="1"/>
      <c r="Z21" s="1"/>
      <c r="AA21" s="148" t="s">
        <v>101</v>
      </c>
      <c r="AB21" s="38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29</v>
      </c>
      <c r="D22" s="64" t="s">
        <v>47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4</v>
      </c>
      <c r="H22" s="19">
        <f>IF(F22="d",'RD9'!H22+1,'RD9'!H22)</f>
        <v>5</v>
      </c>
      <c r="I22" s="19">
        <f>IF(OR(F22="l","ncr"),'RD9'!I22+1,'RD9'!I22)</f>
        <v>1</v>
      </c>
      <c r="J22" s="19">
        <f>IF(F22="w",'RD9'!J22+2,IF(F22="d",'RD9'!J22+1,'RD9'!J22))</f>
        <v>13</v>
      </c>
      <c r="K22" s="19">
        <f>D22+'RD9'!K22</f>
        <v>873</v>
      </c>
      <c r="L22" s="31">
        <v>4</v>
      </c>
      <c r="M22" s="5">
        <v>2</v>
      </c>
      <c r="N22" t="s">
        <v>111</v>
      </c>
      <c r="O22" s="64" t="s">
        <v>47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3</v>
      </c>
      <c r="S22" s="19">
        <f>IF(Q22="d",'RD9'!S22+1,'RD9'!S22)</f>
        <v>5</v>
      </c>
      <c r="T22" s="19">
        <f>IF(OR(Q22="l","ncr"),'RD9'!T22+1,'RD9'!T22)</f>
        <v>2</v>
      </c>
      <c r="U22" s="19">
        <f>IF(Q22="w",'RD9'!U22+2,IF(Q22="d",'RD9'!U22+1,'RD9'!U22))</f>
        <v>11</v>
      </c>
      <c r="V22" s="19">
        <f>O22+'RD9'!V22</f>
        <v>841</v>
      </c>
      <c r="W22" s="31">
        <v>1</v>
      </c>
      <c r="X22" s="1"/>
      <c r="Y22" s="1"/>
      <c r="Z22" s="1"/>
      <c r="AA22" s="75" t="s">
        <v>25</v>
      </c>
      <c r="AC22" s="36">
        <f>SUM(O15)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109</v>
      </c>
      <c r="D23" s="64" t="s">
        <v>47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3</v>
      </c>
      <c r="H23" s="19">
        <f>IF(F23="d",'RD9'!H23+1,'RD9'!H23)</f>
        <v>5</v>
      </c>
      <c r="I23" s="19">
        <f>IF(OR(F23="l","ncr"),'RD9'!I23+1,'RD9'!I23)</f>
        <v>2</v>
      </c>
      <c r="J23" s="19">
        <f>IF(F23="w",'RD9'!J23+2,IF(F23="d",'RD9'!J23+1,'RD9'!J23))</f>
        <v>11</v>
      </c>
      <c r="K23" s="19">
        <f>D23+'RD9'!K23</f>
        <v>900</v>
      </c>
      <c r="L23" s="31">
        <v>5</v>
      </c>
      <c r="M23" s="5">
        <v>3</v>
      </c>
      <c r="N23" t="s">
        <v>32</v>
      </c>
      <c r="O23" s="64" t="s">
        <v>47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4</v>
      </c>
      <c r="S23" s="19">
        <f>IF(Q23="d",'RD9'!S23+1,'RD9'!S23)</f>
        <v>6</v>
      </c>
      <c r="T23" s="19">
        <f>IF(OR(Q23="l","ncr"),'RD9'!T23+1,'RD9'!T23)</f>
        <v>0</v>
      </c>
      <c r="U23" s="19">
        <f>IF(Q23="w",'RD9'!U23+2,IF(Q23="d",'RD9'!U23+1,'RD9'!U23))</f>
        <v>14</v>
      </c>
      <c r="V23" s="19">
        <f>O23+'RD9'!V23</f>
        <v>870</v>
      </c>
      <c r="W23" s="31">
        <v>6</v>
      </c>
      <c r="X23" s="1"/>
      <c r="Y23" s="1"/>
      <c r="Z23" s="1"/>
      <c r="AA23" s="75" t="s">
        <v>38</v>
      </c>
      <c r="AC23" s="36">
        <f>SUM(D27)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96</v>
      </c>
      <c r="D24" s="64" t="s">
        <v>47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1</v>
      </c>
      <c r="H24" s="19">
        <f>IF(F24="d",'RD9'!H24+1,'RD9'!H24)</f>
        <v>5</v>
      </c>
      <c r="I24" s="19">
        <f>IF(OR(F24="l","ncr"),'RD9'!I24+1,'RD9'!I24)</f>
        <v>4</v>
      </c>
      <c r="J24" s="19">
        <f>IF(F24="w",'RD9'!J24+2,IF(F24="d",'RD9'!J24+1,'RD9'!J24))</f>
        <v>7</v>
      </c>
      <c r="K24" s="19">
        <f>D24+'RD9'!K24</f>
        <v>867</v>
      </c>
      <c r="L24" s="31">
        <v>2</v>
      </c>
      <c r="M24" s="5">
        <v>4</v>
      </c>
      <c r="N24" t="s">
        <v>42</v>
      </c>
      <c r="O24" s="64" t="s">
        <v>47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0</v>
      </c>
      <c r="S24" s="19">
        <f>IF(Q24="d",'RD9'!S24+1,'RD9'!S24)</f>
        <v>5</v>
      </c>
      <c r="T24" s="19">
        <f>IF(OR(Q24="l","ncr"),'RD9'!T24+1,'RD9'!T24)</f>
        <v>5</v>
      </c>
      <c r="U24" s="19">
        <f>IF(Q24="w",'RD9'!U24+2,IF(Q24="d",'RD9'!U24+1,'RD9'!U24))</f>
        <v>5</v>
      </c>
      <c r="V24" s="19">
        <f>O24+'RD9'!V24</f>
        <v>815</v>
      </c>
      <c r="W24" s="31">
        <v>3</v>
      </c>
      <c r="X24" s="1"/>
      <c r="Y24" s="1"/>
      <c r="Z24" s="1"/>
      <c r="AA24" s="75" t="s">
        <v>97</v>
      </c>
      <c r="AC24" s="36">
        <f>SUM(O25)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110</v>
      </c>
      <c r="D25" s="64" t="s">
        <v>47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5</v>
      </c>
      <c r="I25" s="19">
        <f>IF(OR(F25="l","ncr"),'RD9'!I25+1,'RD9'!I25)</f>
        <v>3</v>
      </c>
      <c r="J25" s="19">
        <f>IF(F25="w",'RD9'!J25+2,IF(F25="d",'RD9'!J25+1,'RD9'!J25))</f>
        <v>9</v>
      </c>
      <c r="K25" s="19">
        <f>D25+'RD9'!K25</f>
        <v>844</v>
      </c>
      <c r="L25" s="31">
        <v>3</v>
      </c>
      <c r="M25" s="5">
        <v>5</v>
      </c>
      <c r="N25" t="s">
        <v>41</v>
      </c>
      <c r="O25" s="64" t="s">
        <v>47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2</v>
      </c>
      <c r="S25" s="19">
        <f>IF(Q25="d",'RD9'!S25+1,'RD9'!S25)</f>
        <v>6</v>
      </c>
      <c r="T25" s="19">
        <f>IF(OR(Q25="l","ncr"),'RD9'!T25+1,'RD9'!T25)</f>
        <v>2</v>
      </c>
      <c r="U25" s="19">
        <f>IF(Q25="w",'RD9'!U25+2,IF(Q25="d",'RD9'!U25+1,'RD9'!U25))</f>
        <v>10</v>
      </c>
      <c r="V25" s="19">
        <f>O25+'RD9'!V25</f>
        <v>850</v>
      </c>
      <c r="W25" s="31">
        <v>5</v>
      </c>
      <c r="X25" s="1"/>
      <c r="Y25" s="1"/>
      <c r="Z25" s="1"/>
      <c r="AA25" s="36"/>
      <c r="AB25" s="38"/>
      <c r="AC25" s="144"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34</v>
      </c>
      <c r="D26" s="64" t="s">
        <v>47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5</v>
      </c>
      <c r="I26" s="19">
        <f>IF(OR(F26="l","ncr"),'RD9'!I26+1,'RD9'!I26)</f>
        <v>5</v>
      </c>
      <c r="J26" s="19">
        <f>IF(F26="w",'RD9'!J26+2,IF(F26="d",'RD9'!J26+1,'RD9'!J26))</f>
        <v>5</v>
      </c>
      <c r="K26" s="19">
        <f>D26+'RD9'!K26</f>
        <v>0</v>
      </c>
      <c r="L26" s="31">
        <v>6</v>
      </c>
      <c r="M26" s="5">
        <v>6</v>
      </c>
      <c r="N26" t="s">
        <v>97</v>
      </c>
      <c r="O26" s="64" t="s">
        <v>47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3</v>
      </c>
      <c r="S26" s="19">
        <f>IF(Q26="d",'RD9'!S26+1,'RD9'!S26)</f>
        <v>5</v>
      </c>
      <c r="T26" s="19">
        <f>IF(OR(Q26="l","ncr"),'RD9'!T26+1,'RD9'!T26)</f>
        <v>2</v>
      </c>
      <c r="U26" s="19">
        <f>IF(Q26="w",'RD9'!U26+2,IF(Q26="d",'RD9'!U26+1,'RD9'!U26))</f>
        <v>11</v>
      </c>
      <c r="V26" s="19">
        <f>O26+'RD9'!V26</f>
        <v>843</v>
      </c>
      <c r="W26" s="31">
        <v>4</v>
      </c>
      <c r="X26" s="1"/>
      <c r="Y26" s="1"/>
      <c r="Z26" s="1"/>
      <c r="AA26" s="147" t="s">
        <v>26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35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36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43" t="s">
        <v>20</v>
      </c>
      <c r="AB27" s="41"/>
      <c r="AC27" s="45">
        <f>SUM(D16)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38</v>
      </c>
      <c r="D28" s="64" t="s">
        <v>47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3</v>
      </c>
      <c r="H28" s="19">
        <f>IF(F28="d",'RD9'!H28+1,'RD9'!H28)</f>
        <v>5</v>
      </c>
      <c r="I28" s="19">
        <f>IF(OR(F28="l","ncr"),'RD9'!I28+1,'RD9'!I28)</f>
        <v>2</v>
      </c>
      <c r="J28" s="19">
        <f>IF(F28="w",'RD9'!J28+2,IF(F28="d",'RD9'!J28+1,'RD9'!J28))</f>
        <v>11</v>
      </c>
      <c r="K28" s="19">
        <f>D28+'RD9'!K28</f>
        <v>826</v>
      </c>
      <c r="L28" s="31">
        <v>4</v>
      </c>
      <c r="M28" s="5">
        <v>1</v>
      </c>
      <c r="N28" t="s">
        <v>30</v>
      </c>
      <c r="O28" s="64" t="s">
        <v>47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3</v>
      </c>
      <c r="S28" s="19">
        <f>IF(Q28="d",'RD9'!S28+1,'RD9'!S28)</f>
        <v>5</v>
      </c>
      <c r="T28" s="19">
        <f>IF(OR(Q28="l","ncr"),'RD9'!T28+1,'RD9'!T28)</f>
        <v>2</v>
      </c>
      <c r="U28" s="19">
        <f>IF(Q28="w",'RD9'!U28+2,IF(Q28="d",'RD9'!U28+1,'RD9'!U28))</f>
        <v>11</v>
      </c>
      <c r="V28" s="19">
        <f>O28+'RD9'!V28</f>
        <v>824</v>
      </c>
      <c r="W28" s="31">
        <v>2</v>
      </c>
      <c r="X28" s="1"/>
      <c r="Y28" s="1"/>
      <c r="Z28" s="1"/>
      <c r="AA28" s="43" t="s">
        <v>30</v>
      </c>
      <c r="AB28" s="41"/>
      <c r="AC28" s="45">
        <f>SUM(O27)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40</v>
      </c>
      <c r="D29" s="64" t="s">
        <v>47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1</v>
      </c>
      <c r="H29" s="19">
        <f>IF(F29="d",'RD9'!H29+1,'RD9'!H29)</f>
        <v>5</v>
      </c>
      <c r="I29" s="19">
        <f>IF(OR(F29="l","ncr"),'RD9'!I29+1,'RD9'!I29)</f>
        <v>4</v>
      </c>
      <c r="J29" s="19">
        <f>IF(F29="w",'RD9'!J29+2,IF(F29="d",'RD9'!J29+1,'RD9'!J29))</f>
        <v>7</v>
      </c>
      <c r="K29" s="19">
        <f>D29+'RD9'!K29</f>
        <v>635</v>
      </c>
      <c r="L29" s="31">
        <v>2</v>
      </c>
      <c r="M29" s="5">
        <v>2</v>
      </c>
      <c r="N29" t="s">
        <v>114</v>
      </c>
      <c r="O29" s="64" t="s">
        <v>47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2</v>
      </c>
      <c r="S29" s="19">
        <f>IF(Q29="d",'RD9'!S29+1,'RD9'!S29)</f>
        <v>5</v>
      </c>
      <c r="T29" s="19">
        <f>IF(OR(Q29="l","ncr"),'RD9'!T29+1,'RD9'!T29)</f>
        <v>3</v>
      </c>
      <c r="U29" s="19">
        <f>IF(Q29="w",'RD9'!U29+2,IF(Q29="d",'RD9'!U29+1,'RD9'!U29))</f>
        <v>9</v>
      </c>
      <c r="V29" s="19">
        <f>O29+'RD9'!V29</f>
        <v>823</v>
      </c>
      <c r="W29" s="31">
        <v>6</v>
      </c>
      <c r="X29" s="1"/>
      <c r="Y29" s="1"/>
      <c r="Z29" s="1"/>
      <c r="AA29" s="43" t="s">
        <v>125</v>
      </c>
      <c r="AB29" s="41"/>
      <c r="AC29" s="45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39</v>
      </c>
      <c r="D30" s="64" t="s">
        <v>47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2</v>
      </c>
      <c r="H30" s="19">
        <f>IF(F30="d",'RD9'!H30+1,'RD9'!H30)</f>
        <v>5</v>
      </c>
      <c r="I30" s="19">
        <f>IF(OR(F30="l","ncr"),'RD9'!I30+1,'RD9'!I30)</f>
        <v>3</v>
      </c>
      <c r="J30" s="19">
        <f>IF(F30="w",'RD9'!J30+2,IF(F30="d",'RD9'!J30+1,'RD9'!J30))</f>
        <v>9</v>
      </c>
      <c r="K30" s="19">
        <f>D30+'RD9'!K30</f>
        <v>840</v>
      </c>
      <c r="L30" s="31">
        <v>1</v>
      </c>
      <c r="M30" s="5">
        <v>3</v>
      </c>
      <c r="N30" t="s">
        <v>115</v>
      </c>
      <c r="O30" s="64" t="s">
        <v>47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5</v>
      </c>
      <c r="T30" s="19">
        <f>IF(OR(Q30="l","ncr"),'RD9'!T30+1,'RD9'!T30)</f>
        <v>0</v>
      </c>
      <c r="U30" s="19">
        <f>IF(Q30="w",'RD9'!U30+2,IF(Q30="d",'RD9'!U30+1,'RD9'!U30))</f>
        <v>15</v>
      </c>
      <c r="V30" s="19">
        <f>O30+'RD9'!V30</f>
        <v>898</v>
      </c>
      <c r="W30" s="31">
        <v>5</v>
      </c>
      <c r="X30" s="1"/>
      <c r="Y30" s="1"/>
      <c r="Z30" s="1"/>
      <c r="AA30" s="34"/>
      <c r="AB30" s="38"/>
      <c r="AC30" s="144"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112</v>
      </c>
      <c r="D31" s="64" t="s">
        <v>47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4</v>
      </c>
      <c r="H31" s="19">
        <f>IF(F31="d",'RD9'!H31+1,'RD9'!H31)</f>
        <v>5</v>
      </c>
      <c r="I31" s="19">
        <f>IF(OR(F31="l","ncr"),'RD9'!I31+1,'RD9'!I31)</f>
        <v>1</v>
      </c>
      <c r="J31" s="19">
        <f>IF(F31="w",'RD9'!J31+2,IF(F31="d",'RD9'!J31+1,'RD9'!J31))</f>
        <v>13</v>
      </c>
      <c r="K31" s="19">
        <f>D31+'RD9'!K31</f>
        <v>879</v>
      </c>
      <c r="L31" s="31">
        <v>3</v>
      </c>
      <c r="M31" s="5">
        <v>4</v>
      </c>
      <c r="N31" t="s">
        <v>116</v>
      </c>
      <c r="O31" s="64" t="s">
        <v>47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2</v>
      </c>
      <c r="S31" s="19">
        <f>IF(Q31="d",'RD9'!S31+1,'RD9'!S31)</f>
        <v>5</v>
      </c>
      <c r="T31" s="19">
        <f>IF(OR(Q31="l","ncr"),'RD9'!T31+1,'RD9'!T31)</f>
        <v>3</v>
      </c>
      <c r="U31" s="19">
        <f>IF(Q31="w",'RD9'!U31+2,IF(Q31="d",'RD9'!U31+1,'RD9'!U31))</f>
        <v>9</v>
      </c>
      <c r="V31" s="19">
        <f>O31+'RD9'!V31</f>
        <v>825</v>
      </c>
      <c r="W31" s="31">
        <v>4</v>
      </c>
      <c r="X31" s="1"/>
      <c r="Y31" s="1"/>
      <c r="Z31" s="1"/>
      <c r="AA31" s="147" t="s">
        <v>122</v>
      </c>
      <c r="AB31" s="40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55</v>
      </c>
      <c r="D32" s="64" t="s">
        <v>47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5</v>
      </c>
      <c r="I32" s="19">
        <f>IF(OR(F32="l","ncr"),'RD9'!I32+1,'RD9'!I32)</f>
        <v>3</v>
      </c>
      <c r="J32" s="19">
        <f>IF(F32="w",'RD9'!J32+2,IF(F32="d",'RD9'!J32+1,'RD9'!J32))</f>
        <v>9</v>
      </c>
      <c r="K32" s="19">
        <f>D32+'RD9'!K32</f>
        <v>808</v>
      </c>
      <c r="L32" s="31">
        <v>6</v>
      </c>
      <c r="M32" s="5">
        <v>5</v>
      </c>
      <c r="N32" t="s">
        <v>50</v>
      </c>
      <c r="O32" s="64" t="s">
        <v>47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5</v>
      </c>
      <c r="T32" s="19">
        <f>IF(OR(Q32="l","ncr"),'RD9'!T32+1,'RD9'!T32)</f>
        <v>4</v>
      </c>
      <c r="U32" s="19">
        <f>IF(Q32="w",'RD9'!U32+2,IF(Q32="d",'RD9'!U32+1,'RD9'!U32))</f>
        <v>7</v>
      </c>
      <c r="V32" s="19">
        <f>O32+'RD9'!V32</f>
        <v>787</v>
      </c>
      <c r="W32" s="31">
        <v>1</v>
      </c>
      <c r="X32" s="1"/>
      <c r="Y32" s="1"/>
      <c r="Z32" s="1"/>
      <c r="AA32" s="75" t="s">
        <v>96</v>
      </c>
      <c r="AB32" s="35"/>
      <c r="AC32" s="36">
        <f>SUM(D23)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113</v>
      </c>
      <c r="D33" s="64" t="s">
        <v>47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3</v>
      </c>
      <c r="H33" s="19">
        <f>IF(F33="d",'RD9'!H33+1,'RD9'!H33)</f>
        <v>5</v>
      </c>
      <c r="I33" s="19">
        <f>IF(OR(F33="l","ncr"),'RD9'!I33+1,'RD9'!I33)</f>
        <v>2</v>
      </c>
      <c r="J33" s="19">
        <f>IF(F33="w",'RD9'!J33+2,IF(F33="d",'RD9'!J33+1,'RD9'!J33))</f>
        <v>11</v>
      </c>
      <c r="K33" s="19">
        <f>D33+'RD9'!K33</f>
        <v>853</v>
      </c>
      <c r="L33" s="31">
        <v>5</v>
      </c>
      <c r="M33" s="5">
        <v>6</v>
      </c>
      <c r="N33" t="s">
        <v>18</v>
      </c>
      <c r="O33" s="64" t="s">
        <v>47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2</v>
      </c>
      <c r="S33" s="19">
        <f>IF(Q33="d",'RD9'!S33+1,'RD9'!S33)</f>
        <v>5</v>
      </c>
      <c r="T33" s="19">
        <f>IF(OR(Q33="l","ncr"),'RD9'!T33+1,'RD9'!T33)</f>
        <v>3</v>
      </c>
      <c r="U33" s="19">
        <f>IF(Q33="w",'RD9'!U33+2,IF(Q33="d",'RD9'!U33+1,'RD9'!U33))</f>
        <v>9</v>
      </c>
      <c r="V33" s="19">
        <f>O33+'RD9'!V33</f>
        <v>824</v>
      </c>
      <c r="W33" s="31">
        <v>3</v>
      </c>
      <c r="X33" s="1"/>
      <c r="Y33" s="1"/>
      <c r="Z33" s="1"/>
      <c r="AA33" t="s">
        <v>40</v>
      </c>
      <c r="AB33" s="35"/>
      <c r="AC33" s="36">
        <f>SUM(D28)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45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46</v>
      </c>
      <c r="O34" s="68" t="s">
        <v>47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t="s">
        <v>39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48</v>
      </c>
      <c r="D35" s="64" t="s">
        <v>47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6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781</v>
      </c>
      <c r="L35" s="31">
        <v>3</v>
      </c>
      <c r="M35" s="5">
        <v>1</v>
      </c>
      <c r="N35" t="s">
        <v>117</v>
      </c>
      <c r="O35" s="64" t="s">
        <v>47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4</v>
      </c>
      <c r="S35" s="19">
        <f>IF(Q35="d",'RD9'!S35+1,'RD9'!S35)</f>
        <v>5</v>
      </c>
      <c r="T35" s="19">
        <f>IF(OR(Q35="l","ncr"),'RD9'!T35+1,'RD9'!T35)</f>
        <v>1</v>
      </c>
      <c r="U35" s="19">
        <f>IF(Q35="w",'RD9'!U35+2,IF(Q35="d",'RD9'!U35+1,'RD9'!U35))</f>
        <v>13</v>
      </c>
      <c r="V35" s="19">
        <f>O35+'RD9'!V35</f>
        <v>811</v>
      </c>
      <c r="W35" s="31">
        <v>2</v>
      </c>
      <c r="X35" s="1"/>
      <c r="Y35" s="1"/>
      <c r="Z35" s="1"/>
      <c r="AB35" s="38"/>
      <c r="AC35" s="144"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33</v>
      </c>
      <c r="D36" s="64" t="s">
        <v>47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5</v>
      </c>
      <c r="I36" s="19">
        <f>IF(OR(F36="l","ncr"),'RD9'!I36+1,'RD9'!I36)</f>
        <v>2</v>
      </c>
      <c r="J36" s="19">
        <f>IF(F36="w",'RD9'!J36+2,IF(F36="d",'RD9'!J36+1,'RD9'!J36))</f>
        <v>11</v>
      </c>
      <c r="K36" s="19">
        <f>D36+'RD9'!K36</f>
        <v>783</v>
      </c>
      <c r="L36" s="31">
        <v>2</v>
      </c>
      <c r="M36" s="5">
        <v>2</v>
      </c>
      <c r="N36" t="s">
        <v>61</v>
      </c>
      <c r="O36" s="64" t="s">
        <v>47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3</v>
      </c>
      <c r="S36" s="19">
        <f>IF(Q36="d",'RD9'!S36+1,'RD9'!S36)</f>
        <v>5</v>
      </c>
      <c r="T36" s="19">
        <f>IF(OR(Q36="l","ncr"),'RD9'!T36+1,'RD9'!T36)</f>
        <v>2</v>
      </c>
      <c r="U36" s="19">
        <f>IF(Q36="w",'RD9'!U36+2,IF(Q36="d",'RD9'!U36+1,'RD9'!U36))</f>
        <v>11</v>
      </c>
      <c r="V36" s="19">
        <f>O36+'RD9'!V36</f>
        <v>771</v>
      </c>
      <c r="W36" s="31">
        <v>1</v>
      </c>
      <c r="X36" s="1"/>
      <c r="Y36" s="1"/>
      <c r="Z36" s="1"/>
      <c r="AA36" s="147" t="s">
        <v>124</v>
      </c>
      <c r="AB36" s="34"/>
      <c r="AC36" s="36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98</v>
      </c>
      <c r="D37" s="64" t="s">
        <v>47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2</v>
      </c>
      <c r="H37" s="19">
        <f>IF(F37="d",'RD9'!H37+1,'RD9'!H37)</f>
        <v>5</v>
      </c>
      <c r="I37" s="19">
        <f>IF(OR(F37="l","ncr"),'RD9'!I37+1,'RD9'!I37)</f>
        <v>3</v>
      </c>
      <c r="J37" s="19">
        <f>IF(F37="w",'RD9'!J37+2,IF(F37="d",'RD9'!J37+1,'RD9'!J37))</f>
        <v>9</v>
      </c>
      <c r="K37" s="19">
        <f>D37+'RD9'!K37</f>
        <v>779</v>
      </c>
      <c r="L37" s="31">
        <v>1</v>
      </c>
      <c r="M37" s="5">
        <v>3</v>
      </c>
      <c r="N37" t="s">
        <v>62</v>
      </c>
      <c r="O37" s="64" t="s">
        <v>47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3</v>
      </c>
      <c r="S37" s="19">
        <f>IF(Q37="d",'RD9'!S37+1,'RD9'!S37)</f>
        <v>6</v>
      </c>
      <c r="T37" s="19">
        <f>IF(OR(Q37="l","ncr"),'RD9'!T37+1,'RD9'!T37)</f>
        <v>1</v>
      </c>
      <c r="U37" s="19">
        <f>IF(Q37="w",'RD9'!U37+2,IF(Q37="d",'RD9'!U37+1,'RD9'!U37))</f>
        <v>12</v>
      </c>
      <c r="V37" s="19">
        <f>O37+'RD9'!V37</f>
        <v>785</v>
      </c>
      <c r="W37" s="31">
        <v>5</v>
      </c>
      <c r="X37" s="1"/>
      <c r="Y37" s="1"/>
      <c r="Z37" s="1"/>
      <c r="AA37" s="43" t="s">
        <v>32</v>
      </c>
      <c r="AC37" s="152">
        <f>SUM(O22)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53</v>
      </c>
      <c r="D38" s="64" t="s">
        <v>47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4</v>
      </c>
      <c r="H38" s="19">
        <f>IF(F38="d",'RD9'!H38+1,'RD9'!H38)</f>
        <v>5</v>
      </c>
      <c r="I38" s="19">
        <f>IF(OR(F38="l","ncr"),'RD9'!I38+1,'RD9'!I38)</f>
        <v>1</v>
      </c>
      <c r="J38" s="19">
        <f>IF(F38="w",'RD9'!J38+2,IF(F38="d",'RD9'!J38+1,'RD9'!J38))</f>
        <v>13</v>
      </c>
      <c r="K38" s="19">
        <f>D38+'RD9'!K38</f>
        <v>699</v>
      </c>
      <c r="L38" s="31">
        <v>6</v>
      </c>
      <c r="M38" s="5">
        <v>4</v>
      </c>
      <c r="N38" t="s">
        <v>51</v>
      </c>
      <c r="O38" s="64" t="s">
        <v>47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3</v>
      </c>
      <c r="S38" s="19">
        <f>IF(Q38="d",'RD9'!S38+1,'RD9'!S38)</f>
        <v>6</v>
      </c>
      <c r="T38" s="19">
        <f>IF(OR(Q38="l","ncr"),'RD9'!T38+1,'RD9'!T38)</f>
        <v>1</v>
      </c>
      <c r="U38" s="19">
        <f>IF(Q38="w",'RD9'!U38+2,IF(Q38="d",'RD9'!U38+1,'RD9'!U38))</f>
        <v>12</v>
      </c>
      <c r="V38" s="19">
        <f>O38+'RD9'!V38</f>
        <v>790</v>
      </c>
      <c r="W38" s="31">
        <v>6</v>
      </c>
      <c r="X38" s="1"/>
      <c r="Y38" s="1"/>
      <c r="Z38" s="1"/>
      <c r="AA38" s="43" t="s">
        <v>42</v>
      </c>
      <c r="AB38" s="35"/>
      <c r="AC38" s="36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93</v>
      </c>
      <c r="D39" s="64" t="s">
        <v>47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6</v>
      </c>
      <c r="I39" s="19">
        <f>IF(OR(F39="l","ncr"),'RD9'!I39+1,'RD9'!I39)</f>
        <v>2</v>
      </c>
      <c r="J39" s="19">
        <f>IF(F39="w",'RD9'!J39+2,IF(F39="d",'RD9'!J39+1,'RD9'!J39))</f>
        <v>9</v>
      </c>
      <c r="K39" s="19">
        <f>D39+'RD9'!K39</f>
        <v>769</v>
      </c>
      <c r="L39" s="31">
        <v>4</v>
      </c>
      <c r="M39" s="5">
        <v>5</v>
      </c>
      <c r="N39" t="s">
        <v>118</v>
      </c>
      <c r="O39" s="64" t="s">
        <v>47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5</v>
      </c>
      <c r="T39" s="19">
        <f>IF(OR(Q39="l","ncr"),'RD9'!T39+1,'RD9'!T39)</f>
        <v>4</v>
      </c>
      <c r="U39" s="19">
        <f>IF(Q39="w",'RD9'!U39+2,IF(Q39="d",'RD9'!U39+1,'RD9'!U39))</f>
        <v>7</v>
      </c>
      <c r="V39" s="19">
        <f>O39+'RD9'!V39</f>
        <v>719</v>
      </c>
      <c r="W39" s="31">
        <v>4</v>
      </c>
      <c r="X39" s="1"/>
      <c r="Y39" s="1"/>
      <c r="Z39" s="1"/>
      <c r="AA39" s="39" t="s">
        <v>114</v>
      </c>
      <c r="AB39" s="35"/>
      <c r="AC39" s="36">
        <f>SUM(O28)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s="150" t="s">
        <v>34</v>
      </c>
      <c r="D40" s="71" t="s">
        <v>47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5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34</v>
      </c>
      <c r="O40" s="71" t="s">
        <v>47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5</v>
      </c>
      <c r="T40" s="25">
        <f>IF(OR(Q40="l","ncr"),'RD9'!T40+1,'RD9'!T40)</f>
        <v>5</v>
      </c>
      <c r="U40" s="25">
        <f>IF(Q40="w",'RD9'!U40+2,IF(Q40="d",'RD9'!U40+1,'RD9'!U40))</f>
        <v>5</v>
      </c>
      <c r="V40" s="25">
        <f>O40+'RD9'!V40</f>
        <v>0</v>
      </c>
      <c r="W40" s="33">
        <v>3</v>
      </c>
      <c r="X40" s="1"/>
      <c r="Y40" s="1"/>
      <c r="Z40" s="1"/>
      <c r="AA40" s="39"/>
      <c r="AB40" s="35"/>
      <c r="AC40" s="36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0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0"/>
      <c r="X41" s="1"/>
      <c r="Y41" s="1"/>
      <c r="Z41" s="1"/>
      <c r="AA41" s="147" t="s">
        <v>2</v>
      </c>
      <c r="AB41" s="34"/>
      <c r="AC41" s="36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3"/>
      <c r="D42" s="75"/>
      <c r="E42" s="11"/>
      <c r="F42" s="11"/>
      <c r="G42" s="11"/>
      <c r="H42" s="11"/>
      <c r="I42" s="11"/>
      <c r="J42" s="11"/>
      <c r="K42" s="11"/>
      <c r="L42" s="140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0"/>
      <c r="Y42" s="1"/>
      <c r="Z42" s="1"/>
      <c r="AA42" t="s">
        <v>14</v>
      </c>
      <c r="AB42" s="35"/>
      <c r="AC42" s="36">
        <f>SUM(D15)</f>
        <v>0</v>
      </c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0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0"/>
      <c r="Y43" s="1"/>
      <c r="Z43" s="1"/>
      <c r="AA43" t="s">
        <v>93</v>
      </c>
      <c r="AB43" s="35"/>
      <c r="AC43" s="36">
        <f>SUM(D38)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0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0"/>
      <c r="Y44" s="1"/>
      <c r="Z44" s="142"/>
      <c r="AA44" t="s">
        <v>118</v>
      </c>
      <c r="AB44" s="35"/>
      <c r="AC44" s="36">
        <f>SUM(O38)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56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57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3"/>
      <c r="Z45" s="1"/>
      <c r="AA45" s="34"/>
      <c r="AB45" s="38"/>
      <c r="AC45" s="144">
        <f>SUM(AC42:AC44)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59</v>
      </c>
      <c r="D46" s="64" t="s">
        <v>47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4</v>
      </c>
      <c r="H46" s="19">
        <f>IF(F46="d",'RD9'!H46+1,'RD9'!H46)</f>
        <v>4</v>
      </c>
      <c r="I46" s="19">
        <f>IF(OR(F46="l","ncr"),'RD9'!I46+1,'RD9'!I46)</f>
        <v>1</v>
      </c>
      <c r="J46" s="19">
        <f>IF(F46="w",'RD9'!J46+2,IF(F46="d",'RD9'!J46+1,'RD9'!J46))</f>
        <v>12</v>
      </c>
      <c r="K46" s="19">
        <f>D46+'RD9'!K46</f>
        <v>778</v>
      </c>
      <c r="L46" s="31">
        <v>5</v>
      </c>
      <c r="M46" s="36">
        <v>1</v>
      </c>
      <c r="O46" s="64" t="s">
        <v>47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1"/>
      <c r="AB46" s="152"/>
      <c r="AC46" s="34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99</v>
      </c>
      <c r="D47" s="64" t="s">
        <v>47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4</v>
      </c>
      <c r="H47" s="19">
        <f>IF(F47="d",'RD9'!H47+1,'RD9'!H47)</f>
        <v>4</v>
      </c>
      <c r="I47" s="19">
        <f>IF(OR(F47="l","ncr"),'RD9'!I47+1,'RD9'!I47)</f>
        <v>1</v>
      </c>
      <c r="J47" s="19">
        <f>IF(F47="w",'RD9'!J47+2,IF(F47="d",'RD9'!J47+1,'RD9'!J47))</f>
        <v>12</v>
      </c>
      <c r="K47" s="19">
        <f>D47+'RD9'!K47</f>
        <v>721</v>
      </c>
      <c r="L47" s="31">
        <v>2</v>
      </c>
      <c r="M47" s="36">
        <v>2</v>
      </c>
      <c r="O47" s="64" t="s">
        <v>47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/>
      <c r="AA47" s="145"/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100</v>
      </c>
      <c r="D48" s="64" t="s">
        <v>47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3</v>
      </c>
      <c r="H48" s="19">
        <f>IF(F48="d",'RD9'!H48+1,'RD9'!H48)</f>
        <v>5</v>
      </c>
      <c r="I48" s="19">
        <f>IF(OR(F48="l","ncr"),'RD9'!I48+1,'RD9'!I48)</f>
        <v>2</v>
      </c>
      <c r="J48" s="19">
        <f>IF(F48="w",'RD9'!J48+2,IF(F48="d",'RD9'!J48+1,'RD9'!J48))</f>
        <v>11</v>
      </c>
      <c r="K48" s="19">
        <f>D48+'RD9'!K48</f>
        <v>698</v>
      </c>
      <c r="L48" s="31">
        <v>1</v>
      </c>
      <c r="M48" s="36">
        <v>3</v>
      </c>
      <c r="O48" s="64" t="s">
        <v>47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119</v>
      </c>
      <c r="D49" s="64" t="s">
        <v>47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3</v>
      </c>
      <c r="H49" s="19">
        <f>IF(F49="d",'RD9'!H49+1,'RD9'!H49)</f>
        <v>5</v>
      </c>
      <c r="I49" s="19">
        <f>IF(OR(F49="l","ncr"),'RD9'!I49+1,'RD9'!I49)</f>
        <v>2</v>
      </c>
      <c r="J49" s="19">
        <f>IF(F49="w",'RD9'!J49+2,IF(F49="d",'RD9'!J49+1,'RD9'!J49))</f>
        <v>11</v>
      </c>
      <c r="K49" s="19">
        <f>D49+'RD9'!K49</f>
        <v>727</v>
      </c>
      <c r="L49" s="31">
        <v>6</v>
      </c>
      <c r="M49" s="36">
        <v>4</v>
      </c>
      <c r="O49" s="64" t="s">
        <v>47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54</v>
      </c>
      <c r="D50" s="64" t="s">
        <v>47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1</v>
      </c>
      <c r="H50" s="19">
        <f>IF(F50="d",'RD9'!H50+1,'RD9'!H50)</f>
        <v>5</v>
      </c>
      <c r="I50" s="19">
        <f>IF(OR(F50="l","ncr"),'RD9'!I50+1,'RD9'!I50)</f>
        <v>4</v>
      </c>
      <c r="J50" s="19">
        <f>IF(F50="w",'RD9'!J50+2,IF(F50="d",'RD9'!J50+1,'RD9'!J50))</f>
        <v>7</v>
      </c>
      <c r="K50" s="19">
        <f>D50+'RD9'!K50</f>
        <v>0</v>
      </c>
      <c r="L50" s="31">
        <v>4</v>
      </c>
      <c r="M50" s="36">
        <v>5</v>
      </c>
      <c r="O50" s="64" t="s">
        <v>47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34</v>
      </c>
      <c r="D51" s="64" t="s">
        <v>47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5</v>
      </c>
      <c r="I51" s="19">
        <f>IF(OR(F51="l","ncr"),'RD9'!I51+1,'RD9'!I51)</f>
        <v>5</v>
      </c>
      <c r="J51" s="19">
        <f>IF(F51="w",'RD9'!J51+2,IF(F51="d",'RD9'!J51+1,'RD9'!J51))</f>
        <v>5</v>
      </c>
      <c r="K51" s="19">
        <f>D51+'RD9'!K51</f>
        <v>0</v>
      </c>
      <c r="L51" s="31">
        <v>3</v>
      </c>
      <c r="M51" s="36">
        <v>6</v>
      </c>
      <c r="O51" s="64" t="s">
        <v>47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63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64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47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47</v>
      </c>
      <c r="O53" s="64" t="s">
        <v>47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47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47</v>
      </c>
      <c r="O54" s="64" t="s">
        <v>47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47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47</v>
      </c>
      <c r="O55" s="64" t="s">
        <v>47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47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47</v>
      </c>
      <c r="O56" s="64" t="s">
        <v>47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47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47</v>
      </c>
      <c r="O57" s="64" t="s">
        <v>47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15"/>
      <c r="D58" s="124" t="s">
        <v>47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39" t="s">
        <v>47</v>
      </c>
      <c r="O58" s="124" t="s">
        <v>47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D60" s="97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65</v>
      </c>
      <c r="D61" s="97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0"/>
      <c r="E62" s="11"/>
      <c r="F62" s="11"/>
      <c r="G62" s="11"/>
      <c r="H62" s="11"/>
      <c r="I62" s="11"/>
      <c r="J62" s="11"/>
      <c r="K62" s="11"/>
      <c r="L62" s="140"/>
      <c r="M62" s="140"/>
      <c r="N62" s="11"/>
      <c r="O62" s="140"/>
      <c r="P62" s="11"/>
      <c r="Q62" s="11"/>
      <c r="R62" s="11"/>
      <c r="S62" s="11"/>
      <c r="T62" s="11"/>
      <c r="U62" s="11"/>
      <c r="V62" s="11"/>
      <c r="W62" s="140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0"/>
      <c r="E63" s="11"/>
      <c r="F63" s="11"/>
      <c r="G63" s="11"/>
      <c r="H63" s="11"/>
      <c r="I63" s="11"/>
      <c r="J63" s="11"/>
      <c r="K63" s="11"/>
      <c r="L63" s="140"/>
      <c r="M63" s="140"/>
      <c r="N63" s="11"/>
      <c r="O63" s="140"/>
      <c r="P63" s="11"/>
      <c r="Q63" s="11"/>
      <c r="R63" s="11"/>
      <c r="S63" s="11"/>
      <c r="T63" s="11"/>
      <c r="U63" s="11"/>
      <c r="V63" s="11"/>
      <c r="W63" s="140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0"/>
      <c r="E64" s="11"/>
      <c r="F64" s="11"/>
      <c r="G64" s="11"/>
      <c r="H64" s="11"/>
      <c r="I64" s="11"/>
      <c r="J64" s="11"/>
      <c r="K64" s="11"/>
      <c r="L64" s="140"/>
      <c r="M64" s="140"/>
      <c r="N64" s="11"/>
      <c r="O64" s="140"/>
      <c r="P64" s="11"/>
      <c r="Q64" s="11"/>
      <c r="R64" s="11"/>
      <c r="S64" s="11"/>
      <c r="T64" s="11"/>
      <c r="U64" s="11"/>
      <c r="V64" s="11"/>
      <c r="W64" s="140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/>
      <c r="D65" s="140"/>
      <c r="E65" s="11"/>
      <c r="F65" s="11"/>
      <c r="G65" s="11"/>
      <c r="H65" s="11"/>
      <c r="I65" s="11"/>
      <c r="J65" s="11"/>
      <c r="K65" s="11"/>
      <c r="L65" s="140"/>
      <c r="M65" s="140"/>
      <c r="N65" s="11"/>
      <c r="O65" s="140"/>
      <c r="P65" s="11"/>
      <c r="Q65" s="11"/>
      <c r="R65" s="11"/>
      <c r="S65" s="11"/>
      <c r="T65" s="11"/>
      <c r="U65" s="11"/>
      <c r="V65" s="11"/>
      <c r="W65" s="140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72</v>
      </c>
      <c r="P66" s="55"/>
      <c r="Q66" s="55"/>
      <c r="R66" s="55"/>
      <c r="S66" s="55"/>
      <c r="T66" s="55"/>
      <c r="U66" s="55"/>
      <c r="V66" s="55"/>
      <c r="W66" s="34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90</v>
      </c>
      <c r="L67" s="98"/>
      <c r="M67" s="97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0"/>
      <c r="E68" s="11"/>
      <c r="F68" s="11"/>
      <c r="G68" s="11"/>
      <c r="H68" s="11"/>
      <c r="I68" s="11"/>
      <c r="J68" s="11"/>
      <c r="K68" s="11"/>
      <c r="L68" s="140"/>
      <c r="M68" s="140"/>
      <c r="N68" s="11"/>
      <c r="O68" s="140"/>
      <c r="P68" s="11"/>
      <c r="Q68" s="11"/>
      <c r="R68" s="11"/>
      <c r="S68" s="11"/>
      <c r="T68" s="11"/>
      <c r="U68" s="11"/>
      <c r="V68" s="11"/>
      <c r="W68" s="14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4</v>
      </c>
      <c r="H70" s="65">
        <f>IF(F70="d",'RD9'!H70+1,'RD9'!H70)</f>
        <v>3</v>
      </c>
      <c r="I70" s="65">
        <f>IF(OR(F70="l","ncr"),'RD9'!I70+1,'RD9'!I70)</f>
        <v>1</v>
      </c>
      <c r="J70" s="65">
        <f>IF(F70="w",'RD9'!J70+2,IF(F70="d",'RD9'!J70+1,'RD9'!J70))</f>
        <v>11</v>
      </c>
      <c r="K70" s="65">
        <f>D70+'RD9'!K70</f>
        <v>2724</v>
      </c>
      <c r="L70" s="66">
        <v>1</v>
      </c>
      <c r="M70" s="97">
        <v>1</v>
      </c>
      <c r="N70" t="s">
        <v>26</v>
      </c>
      <c r="O70" s="121">
        <f>SUM(AC31)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4</v>
      </c>
      <c r="S70" s="65">
        <f>IF(Q70="d",'RD9'!S70+1,'RD9'!S70)</f>
        <v>2</v>
      </c>
      <c r="T70" s="65">
        <f>IF(OR(Q70="l","ncr"),'RD9'!T70+1,'RD9'!T70)</f>
        <v>1</v>
      </c>
      <c r="U70" s="65">
        <f>IF(Q70="w",'RD9'!U70+2,IF(Q70="d",'RD9'!U70+1,'RD9'!U70))</f>
        <v>10</v>
      </c>
      <c r="V70" s="65">
        <f>O70+'RD9'!V70</f>
        <v>2370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4</v>
      </c>
      <c r="H71" s="65">
        <f>IF(F71="d",'RD9'!H71+1,'RD9'!H71)</f>
        <v>3</v>
      </c>
      <c r="I71" s="65">
        <f>IF(OR(F71="l","ncr"),'RD9'!I71+1,'RD9'!I71)</f>
        <v>1</v>
      </c>
      <c r="J71" s="65">
        <f>IF(F71="w",'RD9'!J71+2,IF(F71="d",'RD9'!J71+1,'RD9'!J71))</f>
        <v>11</v>
      </c>
      <c r="K71" s="65">
        <f>D71+'RD9'!K71</f>
        <v>2741</v>
      </c>
      <c r="L71" s="66">
        <v>2</v>
      </c>
      <c r="M71" s="97">
        <v>2</v>
      </c>
      <c r="N71" t="s">
        <v>122</v>
      </c>
      <c r="O71" s="121">
        <f>SUM(AC36)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2</v>
      </c>
      <c r="T71" s="65">
        <f>IF(OR(Q71="l","ncr"),'RD9'!T71+1,'RD9'!T71)</f>
        <v>3</v>
      </c>
      <c r="U71" s="65">
        <f>IF(Q71="w",'RD9'!U71+2,IF(Q71="d",'RD9'!U71+1,'RD9'!U71))</f>
        <v>6</v>
      </c>
      <c r="V71" s="65">
        <f>O71+'RD9'!V71</f>
        <v>2342</v>
      </c>
      <c r="W71" s="66">
        <v>1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5</v>
      </c>
      <c r="I72" s="65">
        <f>IF(OR(F72="l","ncr"),'RD9'!I72+1,'RD9'!I72)</f>
        <v>5</v>
      </c>
      <c r="J72" s="65">
        <f>IF(F72="w",'RD9'!J72+2,IF(F72="d",'RD9'!J72+1,'RD9'!J72))</f>
        <v>5</v>
      </c>
      <c r="K72" s="65">
        <f>D72+'RD9'!K72</f>
        <v>0</v>
      </c>
      <c r="L72" s="66">
        <v>5</v>
      </c>
      <c r="M72" s="97">
        <v>3</v>
      </c>
      <c r="N72" s="152" t="s">
        <v>123</v>
      </c>
      <c r="O72" s="121">
        <f>SUM(AC41)</f>
        <v>0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2</v>
      </c>
      <c r="S72" s="65">
        <f>IF(Q72="d",'RD9'!S72+1,'RD9'!S72)</f>
        <v>2</v>
      </c>
      <c r="T72" s="65">
        <f>IF(OR(Q72="l","ncr"),'RD9'!T72+1,'RD9'!T72)</f>
        <v>2</v>
      </c>
      <c r="U72" s="65">
        <f>IF(Q72="w",'RD9'!U72+2,IF(Q72="d",'RD9'!U72+1,'RD9'!U72))</f>
        <v>6</v>
      </c>
      <c r="V72" s="65">
        <f>O72+'RD9'!V72</f>
        <v>2508</v>
      </c>
      <c r="W72" s="66">
        <v>3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2</v>
      </c>
      <c r="H73" s="65">
        <f>IF(F73="d",'RD9'!H73+1,'RD9'!H73)</f>
        <v>3</v>
      </c>
      <c r="I73" s="65">
        <f>IF(OR(F73="l","ncr"),'RD9'!I73+1,'RD9'!I73)</f>
        <v>3</v>
      </c>
      <c r="J73" s="65">
        <f>IF(F73="w",'RD9'!J73+2,IF(F73="d",'RD9'!J73+1,'RD9'!J73))</f>
        <v>7</v>
      </c>
      <c r="K73" s="65">
        <f>D73+'RD9'!K73</f>
        <v>2572</v>
      </c>
      <c r="L73" s="66">
        <v>4</v>
      </c>
      <c r="M73" s="97">
        <v>4</v>
      </c>
      <c r="N73" t="s">
        <v>2</v>
      </c>
      <c r="O73" s="121">
        <f>SUM(AC46)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3</v>
      </c>
      <c r="S73" s="65">
        <f>IF(Q73="d",'RD9'!S73+1,'RD9'!S73)</f>
        <v>2</v>
      </c>
      <c r="T73" s="65">
        <f>IF(OR(Q73="l","ncr"),'RD9'!T73+1,'RD9'!T73)</f>
        <v>2</v>
      </c>
      <c r="U73" s="65">
        <f>IF(Q73="w",'RD9'!U73+2,IF(Q73="d",'RD9'!U73+1,'RD9'!U73))</f>
        <v>8</v>
      </c>
      <c r="V73" s="65">
        <f>O73+'RD9'!V73</f>
        <v>2451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5</v>
      </c>
      <c r="I74" s="65">
        <f>IF(OR(F74="l","ncr"),'RD9'!I74+1,'RD9'!I74)</f>
        <v>5</v>
      </c>
      <c r="J74" s="65">
        <f>IF(F74="w",'RD9'!J74+2,IF(F74="d",'RD9'!J74+1,'RD9'!J74))</f>
        <v>5</v>
      </c>
      <c r="K74" s="65">
        <f>D74+'RD9'!K74</f>
        <v>0</v>
      </c>
      <c r="L74" s="66">
        <v>3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5</v>
      </c>
      <c r="T74" s="65">
        <f>IF(OR(Q74="l","ncr"),'RD9'!T74+1,'RD9'!T74)</f>
        <v>5</v>
      </c>
      <c r="U74" s="65">
        <f>IF(Q74="w",'RD9'!U74+2,IF(Q74="d",'RD9'!U74+1,'RD9'!U74))</f>
        <v>5</v>
      </c>
      <c r="V74" s="65">
        <f>O74+'RD9'!V74</f>
        <v>0</v>
      </c>
      <c r="W74" s="66">
        <v>4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D</v>
      </c>
      <c r="G75" s="125">
        <f>IF(F75="w",'RD9'!G75+1,'RD9'!G75)</f>
        <v>2</v>
      </c>
      <c r="H75" s="125">
        <f>IF(F75="d",'RD9'!H75+1,'RD9'!H75)</f>
        <v>5</v>
      </c>
      <c r="I75" s="125">
        <f>IF(OR(F75="l","ncr"),'RD9'!I75+1,'RD9'!I75)</f>
        <v>3</v>
      </c>
      <c r="J75" s="125">
        <f>IF(F75="w",'RD9'!J75+2,IF(F75="d",'RD9'!J75+1,'RD9'!J75))</f>
        <v>9</v>
      </c>
      <c r="K75" s="125">
        <f>D75+'RD9'!K75</f>
        <v>0</v>
      </c>
      <c r="L75" s="126">
        <v>6</v>
      </c>
      <c r="M75" s="136">
        <v>6</v>
      </c>
      <c r="N75" t="s">
        <v>69</v>
      </c>
      <c r="O75" s="122" t="s">
        <v>47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D</v>
      </c>
      <c r="R75" s="125">
        <f>IF(Q75="w",'RD9'!R75+1,'RD9'!R75)</f>
        <v>2</v>
      </c>
      <c r="S75" s="125">
        <f>IF(Q75="d",'RD9'!S75+1,'RD9'!S75)</f>
        <v>5</v>
      </c>
      <c r="T75" s="125">
        <f>IF(OR(Q75="l","ncr"),'RD9'!T75+1,'RD9'!T75)</f>
        <v>3</v>
      </c>
      <c r="U75" s="125">
        <f>IF(Q75="w",'RD9'!U75+2,IF(Q75="d",'RD9'!U75+1,'RD9'!U75))</f>
        <v>9</v>
      </c>
      <c r="V75" s="125">
        <f>O75+'RD9'!V75</f>
        <v>0</v>
      </c>
      <c r="W75" s="126">
        <v>6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47</v>
      </c>
      <c r="AB87" s="41"/>
      <c r="AC87" s="41"/>
      <c r="AD87" s="41"/>
      <c r="AE87" s="41"/>
      <c r="AF87" s="36" t="s">
        <v>47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47</v>
      </c>
      <c r="AB88" s="41"/>
      <c r="AC88" s="41"/>
      <c r="AD88" s="41"/>
      <c r="AE88" s="41"/>
      <c r="AF88" s="36" t="s">
        <v>47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47</v>
      </c>
      <c r="AB89" s="41"/>
      <c r="AC89" s="41"/>
      <c r="AD89" s="41"/>
      <c r="AE89" s="41"/>
      <c r="AF89" s="36" t="s">
        <v>47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47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47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47</v>
      </c>
      <c r="AB92" s="41"/>
      <c r="AC92" s="41"/>
      <c r="AD92" s="41"/>
      <c r="AE92" s="41"/>
      <c r="AF92" s="36" t="s">
        <v>47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47</v>
      </c>
      <c r="AB93" s="41"/>
      <c r="AC93" s="41"/>
      <c r="AD93" s="41"/>
      <c r="AE93" s="41"/>
      <c r="AF93" s="36" t="s">
        <v>47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47</v>
      </c>
      <c r="AB94" s="41"/>
      <c r="AC94" s="41"/>
      <c r="AD94" s="41"/>
      <c r="AE94" s="41"/>
      <c r="AF94" s="36" t="s">
        <v>47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47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20" colorId="22" zoomScale="87" workbookViewId="0">
      <selection activeCell="B39" sqref="B39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74</v>
      </c>
      <c r="G2" s="55"/>
      <c r="H2" s="75"/>
      <c r="I2" s="55"/>
      <c r="J2" s="55"/>
      <c r="K2" s="55"/>
      <c r="L2" s="55"/>
      <c r="M2" s="55" t="s">
        <v>106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91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28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3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915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22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5</v>
      </c>
      <c r="I8" s="19">
        <v>0</v>
      </c>
      <c r="J8" s="19">
        <f>C8+'RD9'!K15</f>
        <v>849</v>
      </c>
      <c r="K8" s="31">
        <v>2</v>
      </c>
      <c r="L8" s="5">
        <v>2</v>
      </c>
      <c r="M8" t="s">
        <v>15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0</v>
      </c>
      <c r="R8" s="19">
        <v>0</v>
      </c>
      <c r="S8" s="19">
        <f>IF(OR(P8="l","ncr"),'RD9'!T14+1,'RD9'!T14)</f>
        <v>3</v>
      </c>
      <c r="T8" s="19">
        <v>0</v>
      </c>
      <c r="U8" s="19">
        <f>N8+'RD9'!V14</f>
        <v>917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14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4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963</v>
      </c>
      <c r="K9" s="31">
        <v>3</v>
      </c>
      <c r="L9" s="5">
        <v>3</v>
      </c>
      <c r="M9" t="s">
        <v>17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0</v>
      </c>
      <c r="R9" s="19">
        <v>0</v>
      </c>
      <c r="S9" s="19">
        <f>IF(OR(P9="l","ncr"),'RD9'!T18+1,'RD9'!T18)</f>
        <v>4</v>
      </c>
      <c r="T9" s="19">
        <v>0</v>
      </c>
      <c r="U9" s="19">
        <f>N9+'RD9'!V18</f>
        <v>899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20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3</v>
      </c>
      <c r="I10" s="19">
        <v>0</v>
      </c>
      <c r="J10" s="19">
        <f>C10+'RD9'!K18</f>
        <v>937</v>
      </c>
      <c r="K10" s="31">
        <v>4</v>
      </c>
      <c r="L10" s="5">
        <v>4</v>
      </c>
      <c r="M10" t="s">
        <v>25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3</v>
      </c>
      <c r="R10" s="19">
        <v>0</v>
      </c>
      <c r="S10" s="19">
        <f>IF(OR(P10="l","ncr"),'RD9'!T15+1,'RD9'!T15)</f>
        <v>2</v>
      </c>
      <c r="T10" s="19">
        <v>0</v>
      </c>
      <c r="U10" s="19">
        <f>N10+'RD9'!V15</f>
        <v>929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31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3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763</v>
      </c>
      <c r="K11" s="31">
        <v>5</v>
      </c>
      <c r="L11" s="5">
        <v>5</v>
      </c>
      <c r="M11" t="s">
        <v>21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1</v>
      </c>
      <c r="T11" s="19">
        <v>0</v>
      </c>
      <c r="U11" s="19">
        <f>N11+'RD9'!V17</f>
        <v>926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2</v>
      </c>
      <c r="I12" s="19">
        <v>0</v>
      </c>
      <c r="J12" s="19">
        <f>C12+'RD9'!K19</f>
        <v>926</v>
      </c>
      <c r="K12" s="31">
        <v>6</v>
      </c>
      <c r="L12" s="5">
        <v>6</v>
      </c>
      <c r="M12" t="s">
        <v>94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4</v>
      </c>
      <c r="R12" s="19">
        <v>0</v>
      </c>
      <c r="S12" s="19">
        <f>IF(OR(P12="l","ncr"),'RD9'!T16+1,'RD9'!T16)</f>
        <v>1</v>
      </c>
      <c r="T12" s="19">
        <v>0</v>
      </c>
      <c r="U12" s="19">
        <f>N12+'RD9'!V16</f>
        <v>903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23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24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95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844</v>
      </c>
      <c r="K14" s="31">
        <v>1</v>
      </c>
      <c r="L14" s="5">
        <v>5</v>
      </c>
      <c r="M14" t="s">
        <v>44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850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29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5</v>
      </c>
      <c r="G15" s="19">
        <v>0</v>
      </c>
      <c r="H15" s="19">
        <f>IF(OR(E15="l","ncr"),'RD9'!I21+1,'RD9'!I21)</f>
        <v>0</v>
      </c>
      <c r="I15" s="19">
        <v>0</v>
      </c>
      <c r="J15" s="19">
        <f>C15+'RD9'!K21</f>
        <v>899</v>
      </c>
      <c r="K15" s="31">
        <v>2</v>
      </c>
      <c r="L15" s="5">
        <v>6</v>
      </c>
      <c r="M15" t="s">
        <v>111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3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843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109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4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873</v>
      </c>
      <c r="K16" s="31">
        <v>3</v>
      </c>
      <c r="L16" s="5">
        <v>1</v>
      </c>
      <c r="M16" t="s">
        <v>32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3</v>
      </c>
      <c r="T16" s="19">
        <v>0</v>
      </c>
      <c r="U16" s="19">
        <f>N16+'RD9'!V21</f>
        <v>861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96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3</v>
      </c>
      <c r="G17" s="19">
        <v>0</v>
      </c>
      <c r="H17" s="19">
        <f>IF(OR(E17="l","ncr"),'RD9'!I23+1,'RD9'!I23)</f>
        <v>2</v>
      </c>
      <c r="I17" s="19">
        <v>0</v>
      </c>
      <c r="J17" s="19">
        <f>C17+'RD9'!K23</f>
        <v>900</v>
      </c>
      <c r="K17" s="31">
        <v>4</v>
      </c>
      <c r="L17" s="5">
        <v>3</v>
      </c>
      <c r="M17" t="s">
        <v>42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0</v>
      </c>
      <c r="T17" s="19">
        <v>0</v>
      </c>
      <c r="U17" s="19">
        <f>N17+'RD9'!V23</f>
        <v>870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92</v>
      </c>
      <c r="B18" t="s">
        <v>110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5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3</v>
      </c>
      <c r="R18" s="19">
        <v>0</v>
      </c>
      <c r="S18" s="19">
        <f>IF(OR(P18="l","ncr"),'RD9'!T22+1,'RD9'!T22)</f>
        <v>2</v>
      </c>
      <c r="T18" s="19">
        <v>0</v>
      </c>
      <c r="U18" s="19">
        <f>N18+'RD9'!V22</f>
        <v>841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34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1</v>
      </c>
      <c r="G19" s="19">
        <v>0</v>
      </c>
      <c r="H19" s="19">
        <f>IF(OR(E19="l","ncr"),'RD9'!I24+1,'RD9'!I24)</f>
        <v>4</v>
      </c>
      <c r="I19" s="19">
        <v>0</v>
      </c>
      <c r="J19" s="19">
        <f>C19+'RD9'!K24</f>
        <v>867</v>
      </c>
      <c r="K19" s="31">
        <v>6</v>
      </c>
      <c r="L19" s="5">
        <v>4</v>
      </c>
      <c r="M19" t="s">
        <v>97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0</v>
      </c>
      <c r="R19" s="19">
        <v>0</v>
      </c>
      <c r="S19" s="19">
        <f>IF(OR(P19="l","ncr"),'RD9'!T24+1,'RD9'!T24)</f>
        <v>5</v>
      </c>
      <c r="T19" s="19">
        <v>0</v>
      </c>
      <c r="U19" s="19">
        <f>N19+'RD9'!V24</f>
        <v>815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35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36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38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2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840</v>
      </c>
      <c r="K21" s="31">
        <v>1</v>
      </c>
      <c r="L21" s="5">
        <v>1</v>
      </c>
      <c r="M21" t="s">
        <v>30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3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824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40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3</v>
      </c>
      <c r="G22" s="19">
        <v>0</v>
      </c>
      <c r="H22" s="19">
        <f>IF(OR(E22="l","ncr"),'RD9'!I28+1,'RD9'!I28)</f>
        <v>2</v>
      </c>
      <c r="I22" s="19">
        <v>0</v>
      </c>
      <c r="J22" s="19">
        <f>C22+'RD9'!K28</f>
        <v>826</v>
      </c>
      <c r="K22" s="31">
        <v>2</v>
      </c>
      <c r="L22" s="5">
        <v>3</v>
      </c>
      <c r="M22" t="s">
        <v>114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0</v>
      </c>
      <c r="T22" s="19">
        <v>0</v>
      </c>
      <c r="U22" s="19">
        <f>N22+'RD9'!V30</f>
        <v>898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39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3</v>
      </c>
      <c r="G23" s="19">
        <v>0</v>
      </c>
      <c r="H23" s="19">
        <f>IF(OR(E23="l","ncr"),'RD9'!I33+1,'RD9'!I33)</f>
        <v>2</v>
      </c>
      <c r="I23" s="19">
        <v>0</v>
      </c>
      <c r="J23" s="19">
        <f>C23+'RD9'!K33</f>
        <v>853</v>
      </c>
      <c r="K23" s="31">
        <v>3</v>
      </c>
      <c r="L23" s="5">
        <v>6</v>
      </c>
      <c r="M23" t="s">
        <v>115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2</v>
      </c>
      <c r="R23" s="19">
        <v>0</v>
      </c>
      <c r="S23" s="19">
        <f>IF(OR(P23="l","ncr"),'RD9'!T33+1,'RD9'!T33)</f>
        <v>3</v>
      </c>
      <c r="T23" s="19">
        <v>0</v>
      </c>
      <c r="U23" s="19">
        <f>N23+'RD9'!V33</f>
        <v>824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112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1</v>
      </c>
      <c r="I24" s="19">
        <v>0</v>
      </c>
      <c r="J24" s="19">
        <f>C24+'RD9'!K31</f>
        <v>879</v>
      </c>
      <c r="K24" s="31">
        <v>4</v>
      </c>
      <c r="L24" s="5">
        <v>2</v>
      </c>
      <c r="M24" t="s">
        <v>116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2</v>
      </c>
      <c r="R24" s="19">
        <v>0</v>
      </c>
      <c r="S24" s="19">
        <f>IF(OR(P24="l","ncr"),'RD9'!T29+1,'RD9'!T29)</f>
        <v>3</v>
      </c>
      <c r="T24" s="19">
        <v>0</v>
      </c>
      <c r="U24" s="19">
        <f>N24+'RD9'!V29</f>
        <v>823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3</v>
      </c>
      <c r="I25" s="19">
        <v>0</v>
      </c>
      <c r="J25" s="19">
        <f>C25+'RD9'!K32</f>
        <v>808</v>
      </c>
      <c r="K25" s="31">
        <v>5</v>
      </c>
      <c r="L25" s="5">
        <v>4</v>
      </c>
      <c r="M25" t="s">
        <v>50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2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825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113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1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635</v>
      </c>
      <c r="K26" s="31">
        <v>6</v>
      </c>
      <c r="L26" s="5">
        <v>5</v>
      </c>
      <c r="M26" t="s">
        <v>18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787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45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46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48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117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3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785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33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783</v>
      </c>
      <c r="K29" s="31">
        <v>2</v>
      </c>
      <c r="L29" s="5">
        <v>6</v>
      </c>
      <c r="M29" t="s">
        <v>61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5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98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781</v>
      </c>
      <c r="K30" s="31">
        <v>3</v>
      </c>
      <c r="L30" s="5">
        <v>1</v>
      </c>
      <c r="M30" t="s">
        <v>62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4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811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53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4</v>
      </c>
      <c r="G31" s="19">
        <v>0</v>
      </c>
      <c r="H31" s="19">
        <f>IF(OR(E31="l","ncr"),'RD9'!I38+1,'RD9'!I38)</f>
        <v>1</v>
      </c>
      <c r="I31" s="19">
        <v>0</v>
      </c>
      <c r="J31" s="19">
        <f>C31+'RD9'!K38</f>
        <v>699</v>
      </c>
      <c r="K31" s="31">
        <v>4</v>
      </c>
      <c r="L31" s="5">
        <v>4</v>
      </c>
      <c r="M31" t="s">
        <v>51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3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790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93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2</v>
      </c>
      <c r="I32" s="19">
        <v>0</v>
      </c>
      <c r="J32" s="19">
        <f>C32+'RD9'!K39</f>
        <v>769</v>
      </c>
      <c r="K32" s="31">
        <v>5</v>
      </c>
      <c r="L32" s="5">
        <v>5</v>
      </c>
      <c r="M32" t="s">
        <v>118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4</v>
      </c>
      <c r="T32" s="19">
        <v>0</v>
      </c>
      <c r="U32" s="19">
        <f>N32+'RD9'!V39</f>
        <v>719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s="150" t="s">
        <v>34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2</v>
      </c>
      <c r="G33" s="25">
        <v>0</v>
      </c>
      <c r="H33" s="25">
        <f>IF(OR(E33="l","ncr"),'RD9'!I37+1,'RD9'!I37)</f>
        <v>3</v>
      </c>
      <c r="I33" s="25">
        <v>0</v>
      </c>
      <c r="J33" s="25">
        <f>C33+'RD9'!K37</f>
        <v>779</v>
      </c>
      <c r="K33" s="33">
        <v>6</v>
      </c>
      <c r="L33" s="26">
        <v>2</v>
      </c>
      <c r="M33" t="s">
        <v>34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3</v>
      </c>
      <c r="R33" s="25">
        <v>0</v>
      </c>
      <c r="S33" s="25">
        <f>IF(OR(P33="l","ncr"),'RD9'!T36+1,'RD9'!T36)</f>
        <v>2</v>
      </c>
      <c r="T33" s="25">
        <v>0</v>
      </c>
      <c r="U33" s="25">
        <f>N33+'RD9'!V36</f>
        <v>771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3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56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57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59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3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727</v>
      </c>
      <c r="K39" s="31">
        <v>1</v>
      </c>
      <c r="L39" s="36">
        <v>1</v>
      </c>
      <c r="N39" s="28" t="s">
        <v>47</v>
      </c>
      <c r="O39" s="19" t="s">
        <v>47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99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1</v>
      </c>
      <c r="G40" s="19">
        <v>0</v>
      </c>
      <c r="H40" s="19">
        <f>IF(OR(E40="l","ncr"),'RD9'!I50+1,'RD9'!I50)</f>
        <v>4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47</v>
      </c>
      <c r="O40" s="19" t="s">
        <v>47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100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5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47</v>
      </c>
      <c r="O41" s="19" t="s">
        <v>47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119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3</v>
      </c>
      <c r="G42" s="19">
        <v>0</v>
      </c>
      <c r="H42" s="19">
        <f>IF(OR(E42="l","ncr"),'RD9'!I48+1,'RD9'!I48)</f>
        <v>2</v>
      </c>
      <c r="I42" s="19">
        <v>0</v>
      </c>
      <c r="J42" s="19">
        <f>C42+'RD9'!K48</f>
        <v>698</v>
      </c>
      <c r="K42" s="31">
        <v>4</v>
      </c>
      <c r="L42" s="36">
        <v>2</v>
      </c>
      <c r="N42" s="28" t="s">
        <v>47</v>
      </c>
      <c r="O42" s="19" t="s">
        <v>47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54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4</v>
      </c>
      <c r="G43" s="19">
        <v>0</v>
      </c>
      <c r="H43" s="19">
        <f>IF(OR(E43="l","ncr"),'RD9'!I47+1,'RD9'!I47)</f>
        <v>1</v>
      </c>
      <c r="I43" s="19">
        <v>0</v>
      </c>
      <c r="J43" s="19">
        <f>C43+'RD9'!K47</f>
        <v>721</v>
      </c>
      <c r="K43" s="31">
        <v>5</v>
      </c>
      <c r="L43" s="36">
        <v>4</v>
      </c>
      <c r="N43" s="28" t="s">
        <v>47</v>
      </c>
      <c r="O43" s="19" t="s">
        <v>47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34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4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778</v>
      </c>
      <c r="K44" s="31">
        <v>6</v>
      </c>
      <c r="L44" s="36">
        <v>5</v>
      </c>
      <c r="N44" s="28" t="s">
        <v>47</v>
      </c>
      <c r="O44" s="19" t="s">
        <v>47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63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64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47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47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47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47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47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47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90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1">
        <f>SUM(AB6)</f>
        <v>0</v>
      </c>
      <c r="D60" s="19">
        <v>0</v>
      </c>
      <c r="E60" s="19" t="s">
        <v>47</v>
      </c>
      <c r="F60" s="19">
        <f>IF(E60="w",'RD9'!G70+1,'RD9'!G70)</f>
        <v>4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2724</v>
      </c>
      <c r="K60" s="31">
        <v>1</v>
      </c>
      <c r="L60" s="36">
        <v>1</v>
      </c>
      <c r="M60" t="s">
        <v>37</v>
      </c>
      <c r="N60" s="121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4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2370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19</v>
      </c>
      <c r="C61" s="121">
        <f>SUM(AB11)</f>
        <v>0</v>
      </c>
      <c r="D61" s="19">
        <v>0</v>
      </c>
      <c r="E61" s="19" t="s">
        <v>47</v>
      </c>
      <c r="F61" s="19">
        <f>IF(E61="w",'RD9'!G71+1,'RD9'!G71)</f>
        <v>4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2741</v>
      </c>
      <c r="K61" s="31">
        <v>2</v>
      </c>
      <c r="L61" s="36">
        <v>2</v>
      </c>
      <c r="M61" t="s">
        <v>43</v>
      </c>
      <c r="N61" s="121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3</v>
      </c>
      <c r="T61" s="19">
        <v>0</v>
      </c>
      <c r="U61" s="19">
        <f>N61+'RD9'!V71</f>
        <v>2342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67</v>
      </c>
      <c r="C62" s="121" t="s">
        <v>47</v>
      </c>
      <c r="D62" s="19">
        <v>0</v>
      </c>
      <c r="E62" s="19" t="s">
        <v>47</v>
      </c>
      <c r="F62" s="19">
        <f>IF(E62="w",'RD9'!G72+1,'RD9'!G72)</f>
        <v>0</v>
      </c>
      <c r="G62" s="19">
        <v>0</v>
      </c>
      <c r="H62" s="19">
        <f>IF(OR(E62="l","ncr"),'RD9'!I72+1,'RD9'!I72)</f>
        <v>5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67</v>
      </c>
      <c r="N62" s="121" t="s">
        <v>47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2</v>
      </c>
      <c r="R62" s="19">
        <v>0</v>
      </c>
      <c r="S62" s="19">
        <f>IF(OR(P62="l","ncr"),'RD9'!T72+1,'RD9'!T72)</f>
        <v>2</v>
      </c>
      <c r="T62" s="19">
        <v>0</v>
      </c>
      <c r="U62" s="19">
        <f>N62+'RD9'!V72</f>
        <v>2508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26</v>
      </c>
      <c r="C63" s="121">
        <f>SUM(AB16)</f>
        <v>0</v>
      </c>
      <c r="D63" s="19">
        <v>0</v>
      </c>
      <c r="E63" s="19" t="s">
        <v>47</v>
      </c>
      <c r="F63" s="19">
        <f>IF(E63="w",'RD9'!G73+1,'RD9'!G73)</f>
        <v>2</v>
      </c>
      <c r="G63" s="19">
        <v>0</v>
      </c>
      <c r="H63" s="19">
        <f>IF(OR(E63="l","ncr"),'RD9'!I73+1,'RD9'!I73)</f>
        <v>3</v>
      </c>
      <c r="I63" s="19">
        <v>0</v>
      </c>
      <c r="J63" s="19">
        <v>0</v>
      </c>
      <c r="K63" s="31">
        <v>4</v>
      </c>
      <c r="L63" s="36">
        <v>4</v>
      </c>
      <c r="M63" t="s">
        <v>52</v>
      </c>
      <c r="N63" s="121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3</v>
      </c>
      <c r="R63" s="19">
        <v>0</v>
      </c>
      <c r="S63" s="19">
        <f>IF(OR(P63="l","ncr"),'RD9'!T73+1,'RD9'!T73)</f>
        <v>2</v>
      </c>
      <c r="T63" s="19">
        <v>0</v>
      </c>
      <c r="U63" s="19">
        <f>N63+'RD9'!V73</f>
        <v>2451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68</v>
      </c>
      <c r="C64" s="121" t="s">
        <v>47</v>
      </c>
      <c r="D64" s="19">
        <v>0</v>
      </c>
      <c r="E64" s="19" t="s">
        <v>47</v>
      </c>
      <c r="F64" s="19">
        <f>IF(E64="w",'RD9'!G74+1,'RD9'!G74)</f>
        <v>0</v>
      </c>
      <c r="G64" s="19">
        <v>0</v>
      </c>
      <c r="H64" s="19">
        <f>IF(OR(E64="l","ncr"),'RD9'!I74+1,'RD9'!I74)</f>
        <v>5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68</v>
      </c>
      <c r="N64" s="121" t="s">
        <v>47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5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69</v>
      </c>
      <c r="C65" s="122" t="s">
        <v>47</v>
      </c>
      <c r="D65" s="25">
        <v>0</v>
      </c>
      <c r="E65" s="25" t="s">
        <v>47</v>
      </c>
      <c r="F65" s="25">
        <f>IF(E65="w",'RD9'!G75+1,'RD9'!G75)</f>
        <v>2</v>
      </c>
      <c r="G65" s="25">
        <v>0</v>
      </c>
      <c r="H65" s="25">
        <f>IF(OR(E65="l","ncr"),'RD9'!I75+1,'RD9'!I75)</f>
        <v>3</v>
      </c>
      <c r="I65" s="25">
        <v>0</v>
      </c>
      <c r="J65" s="25">
        <f>C65+'RD9'!K75</f>
        <v>0</v>
      </c>
      <c r="K65" s="33">
        <v>6</v>
      </c>
      <c r="L65" s="51">
        <v>6</v>
      </c>
      <c r="M65" t="s">
        <v>69</v>
      </c>
      <c r="N65" s="122" t="s">
        <v>47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2</v>
      </c>
      <c r="R65" s="49">
        <v>0</v>
      </c>
      <c r="S65" s="49">
        <f>IF(OR(P65="l","ncr"),'RD9'!T75+1,'RD9'!T75)</f>
        <v>3</v>
      </c>
      <c r="T65" s="49">
        <v>0</v>
      </c>
      <c r="U65" s="49">
        <f>N65+'RD9'!V75</f>
        <v>0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23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47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47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47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47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47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47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1" colorId="22" zoomScale="87" zoomScaleNormal="87" zoomScaleSheetLayoutView="75" workbookViewId="0">
      <selection activeCell="I76" sqref="I7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70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71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s="75" t="s">
        <v>27</v>
      </c>
      <c r="AB13" s="35"/>
      <c r="AC13" s="36">
        <f>SUM(D19)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184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364</v>
      </c>
      <c r="L14" s="66">
        <v>5</v>
      </c>
      <c r="M14" s="67">
        <v>1</v>
      </c>
      <c r="N14" t="s">
        <v>28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170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324</v>
      </c>
      <c r="L15" s="66">
        <v>6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2</v>
      </c>
      <c r="S15" s="65">
        <f>IF(Q15="d",'RD1'!S15+1,'RD1'!S15)</f>
        <v>0</v>
      </c>
      <c r="T15" s="65">
        <f>IF(OR(Q15="l","ncr"),'RD1'!T15+1,'RD1'!T15)</f>
        <v>0</v>
      </c>
      <c r="U15" s="65">
        <f>IF(Q15="w",'RD1'!U15+2,IF(Q15="d",'RD1'!U15+1,'RD1'!U15))</f>
        <v>4</v>
      </c>
      <c r="V15" s="65">
        <f>O15+'RD1'!V15</f>
        <v>376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188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385</v>
      </c>
      <c r="L16" s="66">
        <v>1</v>
      </c>
      <c r="M16" s="67">
        <v>3</v>
      </c>
      <c r="N16" t="s">
        <v>25</v>
      </c>
      <c r="O16" s="64">
        <v>184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2</v>
      </c>
      <c r="S16" s="65">
        <f>IF(Q16="d",'RD1'!S16+1,'RD1'!S16)</f>
        <v>0</v>
      </c>
      <c r="T16" s="65">
        <f>IF(OR(Q16="l","ncr"),'RD1'!T16+1,'RD1'!T16)</f>
        <v>0</v>
      </c>
      <c r="U16" s="65">
        <f>IF(Q16="w",'RD1'!U16+2,IF(Q16="d",'RD1'!U16+1,'RD1'!U16))</f>
        <v>4</v>
      </c>
      <c r="V16" s="65">
        <f>O16+'RD1'!V16</f>
        <v>367</v>
      </c>
      <c r="W16" s="66">
        <v>2</v>
      </c>
      <c r="X16" s="1"/>
      <c r="Y16" s="1"/>
      <c r="Z16" s="1"/>
      <c r="AA16" s="34"/>
      <c r="AB16" s="38"/>
      <c r="AC16" s="144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187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377</v>
      </c>
      <c r="L17" s="66">
        <v>2</v>
      </c>
      <c r="M17" s="67">
        <v>4</v>
      </c>
      <c r="N17" t="s">
        <v>49</v>
      </c>
      <c r="O17" s="64">
        <v>182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1</v>
      </c>
      <c r="S17" s="65">
        <f>IF(Q17="d",'RD1'!S17+1,'RD1'!S17)</f>
        <v>0</v>
      </c>
      <c r="T17" s="65">
        <f>IF(OR(Q17="l","ncr"),'RD1'!T17+1,'RD1'!T17)</f>
        <v>1</v>
      </c>
      <c r="U17" s="65">
        <f>IF(Q17="w",'RD1'!U17+2,IF(Q17="d",'RD1'!U17+1,'RD1'!U17))</f>
        <v>2</v>
      </c>
      <c r="V17" s="65">
        <f>O17+'RD1'!V17</f>
        <v>367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1</v>
      </c>
      <c r="H18" s="65">
        <f>IF(F18="d",'RD1'!H18+1,'RD1'!H18)</f>
        <v>0</v>
      </c>
      <c r="I18" s="65">
        <f>IF(OR(F18="l","ncr"),'RD1'!I18+1,'RD1'!I18)</f>
        <v>1</v>
      </c>
      <c r="J18" s="65">
        <f>IF(F18="w",'RD1'!J18+2,IF(F18="d",'RD1'!J18+1,'RD1'!J18))</f>
        <v>2</v>
      </c>
      <c r="K18" s="65">
        <f>D18+'RD1'!K18</f>
        <v>377</v>
      </c>
      <c r="L18" s="66">
        <v>2</v>
      </c>
      <c r="M18" s="67">
        <v>5</v>
      </c>
      <c r="N18" t="s">
        <v>107</v>
      </c>
      <c r="O18" s="64">
        <v>179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0</v>
      </c>
      <c r="S18" s="65">
        <f>IF(Q18="d",'RD1'!S18+1,'RD1'!S18)</f>
        <v>0</v>
      </c>
      <c r="T18" s="65">
        <f>IF(OR(Q18="l","ncr"),'RD1'!T18+1,'RD1'!T18)</f>
        <v>2</v>
      </c>
      <c r="U18" s="65">
        <f>IF(Q18="w",'RD1'!U18+2,IF(Q18="d",'RD1'!U18+1,'RD1'!U18))</f>
        <v>0</v>
      </c>
      <c r="V18" s="65">
        <f>O18+'RD1'!V18</f>
        <v>358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1</v>
      </c>
      <c r="H19" s="65">
        <f>IF(F19="d",'RD1'!H19+1,'RD1'!H19)</f>
        <v>0</v>
      </c>
      <c r="I19" s="65">
        <f>IF(OR(F19="l","ncr"),'RD1'!I19+1,'RD1'!I19)</f>
        <v>1</v>
      </c>
      <c r="J19" s="65">
        <f>IF(F19="w",'RD1'!J19+2,IF(F19="d",'RD1'!J19+1,'RD1'!J19))</f>
        <v>2</v>
      </c>
      <c r="K19" s="65">
        <f>D19+'RD1'!K19</f>
        <v>375</v>
      </c>
      <c r="L19" s="66">
        <v>4</v>
      </c>
      <c r="M19" s="67">
        <v>6</v>
      </c>
      <c r="N19" t="s">
        <v>108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1</v>
      </c>
      <c r="S19" s="65">
        <f>IF(Q19="d",'RD1'!S19+1,'RD1'!S19)</f>
        <v>0</v>
      </c>
      <c r="T19" s="65">
        <f>IF(OR(Q19="l","ncr"),'RD1'!T19+1,'RD1'!T19)</f>
        <v>1</v>
      </c>
      <c r="U19" s="65">
        <f>IF(Q19="w",'RD1'!U19+2,IF(Q19="d",'RD1'!U19+1,'RD1'!U19))</f>
        <v>2</v>
      </c>
      <c r="V19" s="65">
        <f>O19+'RD1'!V19</f>
        <v>365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188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IF(F21="w",'RD1'!G21+1,'RD1'!G21)</f>
        <v>2</v>
      </c>
      <c r="H21" s="65">
        <f>IF(F21="d",'RD1'!H21+1,'RD1'!H21)</f>
        <v>0</v>
      </c>
      <c r="I21" s="65">
        <f>IF(OR(F21="l","ncr"),'RD1'!I21+1,'RD1'!I21)</f>
        <v>0</v>
      </c>
      <c r="J21" s="65">
        <f>IF(F21="w",'RD1'!J21+2,IF(F21="d",'RD1'!J21+1,'RD1'!J21))</f>
        <v>4</v>
      </c>
      <c r="K21" s="65">
        <f>D21+'RD1'!K21</f>
        <v>367</v>
      </c>
      <c r="L21" s="66">
        <v>1</v>
      </c>
      <c r="M21" s="67">
        <v>1</v>
      </c>
      <c r="N21" t="s">
        <v>44</v>
      </c>
      <c r="O21" s="64">
        <v>173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341</v>
      </c>
      <c r="W21" s="66">
        <v>5</v>
      </c>
      <c r="X21" s="1"/>
      <c r="Y21" s="1"/>
      <c r="Z21" s="1"/>
      <c r="AA21" s="34"/>
      <c r="AB21" s="38"/>
      <c r="AC21" s="144">
        <f>SUM(AC18:AC20)</f>
        <v>554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W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350</v>
      </c>
      <c r="L22" s="66">
        <v>3</v>
      </c>
      <c r="M22" s="67">
        <v>2</v>
      </c>
      <c r="N22" t="s">
        <v>111</v>
      </c>
      <c r="O22" s="64">
        <v>170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IF(Q22="w",'RD1'!R22+1,'RD1'!R22)</f>
        <v>1</v>
      </c>
      <c r="S22" s="65">
        <f>IF(Q22="d",'RD1'!S22+1,'RD1'!S22)</f>
        <v>0</v>
      </c>
      <c r="T22" s="65">
        <f>IF(OR(Q22="l","ncr"),'RD1'!T22+1,'RD1'!T22)</f>
        <v>1</v>
      </c>
      <c r="U22" s="65">
        <f>IF(Q22="w",'RD1'!U22+2,IF(Q22="d",'RD1'!U22+1,'RD1'!U22))</f>
        <v>2</v>
      </c>
      <c r="V22" s="65">
        <f>O22+'RD1'!V22</f>
        <v>341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186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IF(F23="w",'RD1'!G23+1,'RD1'!G23)</f>
        <v>1</v>
      </c>
      <c r="H23" s="65">
        <f>IF(F23="d",'RD1'!H23+1,'RD1'!H23)</f>
        <v>0</v>
      </c>
      <c r="I23" s="65">
        <f>IF(OR(F23="l","ncr"),'RD1'!I23+1,'RD1'!I23)</f>
        <v>1</v>
      </c>
      <c r="J23" s="65">
        <f>IF(F23="w",'RD1'!J23+2,IF(F23="d",'RD1'!J23+1,'RD1'!J23))</f>
        <v>2</v>
      </c>
      <c r="K23" s="65">
        <f>D23+'RD1'!K23</f>
        <v>363</v>
      </c>
      <c r="L23" s="66">
        <v>2</v>
      </c>
      <c r="M23" s="67">
        <v>3</v>
      </c>
      <c r="N23" t="s">
        <v>32</v>
      </c>
      <c r="O23" s="64">
        <v>180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353</v>
      </c>
      <c r="W23" s="66">
        <v>1</v>
      </c>
      <c r="X23" s="1"/>
      <c r="Y23" s="1"/>
      <c r="Z23" s="1"/>
      <c r="AA23" s="75" t="s">
        <v>25</v>
      </c>
      <c r="AC23" s="36">
        <f>SUM(O16)</f>
        <v>184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176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1</v>
      </c>
      <c r="H24" s="65">
        <f>IF(F24="d",'RD1'!H24+1,'RD1'!H24)</f>
        <v>0</v>
      </c>
      <c r="I24" s="65">
        <f>IF(OR(F24="l","ncr"),'RD1'!I24+1,'RD1'!I24)</f>
        <v>1</v>
      </c>
      <c r="J24" s="65">
        <f>IF(F24="w",'RD1'!J24+2,IF(F24="d",'RD1'!J24+1,'RD1'!J24))</f>
        <v>2</v>
      </c>
      <c r="K24" s="65">
        <f>D24+'RD1'!K24</f>
        <v>350</v>
      </c>
      <c r="L24" s="66">
        <v>3</v>
      </c>
      <c r="M24" s="67">
        <v>4</v>
      </c>
      <c r="N24" t="s">
        <v>42</v>
      </c>
      <c r="O24" s="64">
        <v>161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L</v>
      </c>
      <c r="R24" s="65">
        <f>IF(Q24="w",'RD1'!R24+1,'RD1'!R24)</f>
        <v>0</v>
      </c>
      <c r="S24" s="65">
        <f>IF(Q24="d",'RD1'!S24+1,'RD1'!S24)</f>
        <v>0</v>
      </c>
      <c r="T24" s="65">
        <f>IF(OR(Q24="l","ncr"),'RD1'!T24+1,'RD1'!T24)</f>
        <v>2</v>
      </c>
      <c r="U24" s="65">
        <f>IF(Q24="w",'RD1'!U24+2,IF(Q24="d",'RD1'!U24+1,'RD1'!U24))</f>
        <v>0</v>
      </c>
      <c r="V24" s="65">
        <f>O24+'RD1'!V24</f>
        <v>328</v>
      </c>
      <c r="W24" s="66">
        <v>6</v>
      </c>
      <c r="X24" s="1"/>
      <c r="Y24" s="1"/>
      <c r="Z24" s="1"/>
      <c r="AA24" s="75" t="s">
        <v>38</v>
      </c>
      <c r="AC24" s="36">
        <f>SUM(D28)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L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341</v>
      </c>
      <c r="L25" s="66">
        <v>5</v>
      </c>
      <c r="M25" s="67">
        <v>5</v>
      </c>
      <c r="N25" t="s">
        <v>41</v>
      </c>
      <c r="O25" s="64">
        <v>171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IF(Q25="w",'RD1'!R25+1,'RD1'!R25)</f>
        <v>2</v>
      </c>
      <c r="S25" s="65">
        <f>IF(Q25="d",'RD1'!S25+1,'RD1'!S25)</f>
        <v>0</v>
      </c>
      <c r="T25" s="65">
        <f>IF(OR(Q25="l","ncr"),'RD1'!T25+1,'RD1'!T25)</f>
        <v>0</v>
      </c>
      <c r="U25" s="65">
        <f>IF(Q25="w",'RD1'!U25+2,IF(Q25="d",'RD1'!U25+1,'RD1'!U25))</f>
        <v>4</v>
      </c>
      <c r="V25" s="65">
        <f>O25+'RD1'!V25</f>
        <v>339</v>
      </c>
      <c r="W25" s="66">
        <v>2</v>
      </c>
      <c r="X25" s="1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W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334</v>
      </c>
      <c r="W26" s="66">
        <v>4</v>
      </c>
      <c r="X26" s="1"/>
      <c r="Y26" s="1"/>
      <c r="Z26" s="1"/>
      <c r="AA26" s="36"/>
      <c r="AB26" s="38"/>
      <c r="AC26" s="144">
        <f>SUM(AC23:AC25)</f>
        <v>517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166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0</v>
      </c>
      <c r="H28" s="65">
        <f>IF(F28="d",'RD1'!H28+1,'RD1'!H28)</f>
        <v>0</v>
      </c>
      <c r="I28" s="65">
        <f>IF(OR(F28="l","ncr"),'RD1'!I28+1,'RD1'!I28)</f>
        <v>2</v>
      </c>
      <c r="J28" s="65">
        <f>IF(F28="w",'RD1'!J28+2,IF(F28="d",'RD1'!J28+1,'RD1'!J28))</f>
        <v>0</v>
      </c>
      <c r="K28" s="65">
        <f>D28+'RD1'!K28</f>
        <v>315</v>
      </c>
      <c r="L28" s="66">
        <v>6</v>
      </c>
      <c r="M28" s="67">
        <v>1</v>
      </c>
      <c r="N28" t="s">
        <v>30</v>
      </c>
      <c r="O28" s="64">
        <v>159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329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187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1</v>
      </c>
      <c r="H29" s="65">
        <f>IF(F29="d",'RD1'!H29+1,'RD1'!H29)</f>
        <v>0</v>
      </c>
      <c r="I29" s="65">
        <f>IF(OR(F29="l","ncr"),'RD1'!I29+1,'RD1'!I29)</f>
        <v>1</v>
      </c>
      <c r="J29" s="65">
        <f>IF(F29="w",'RD1'!J29+2,IF(F29="d",'RD1'!J29+1,'RD1'!J29))</f>
        <v>2</v>
      </c>
      <c r="K29" s="65">
        <f>D29+'RD1'!K29</f>
        <v>321</v>
      </c>
      <c r="L29" s="66">
        <v>4</v>
      </c>
      <c r="M29" s="67">
        <v>2</v>
      </c>
      <c r="N29" t="s">
        <v>114</v>
      </c>
      <c r="O29" s="64">
        <v>172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1</v>
      </c>
      <c r="S29" s="65">
        <f>IF(Q29="d",'RD1'!S29+1,'RD1'!S29)</f>
        <v>0</v>
      </c>
      <c r="T29" s="65">
        <f>IF(OR(Q29="l","ncr"),'RD1'!T29+1,'RD1'!T29)</f>
        <v>1</v>
      </c>
      <c r="U29" s="65">
        <f>IF(Q29="w",'RD1'!U29+2,IF(Q29="d",'RD1'!U29+1,'RD1'!U29))</f>
        <v>2</v>
      </c>
      <c r="V29" s="65">
        <f>O29+'RD1'!V29</f>
        <v>337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1</v>
      </c>
      <c r="H30" s="65">
        <f>IF(F30="d",'RD1'!H30+1,'RD1'!H30)</f>
        <v>0</v>
      </c>
      <c r="I30" s="65">
        <f>IF(OR(F30="l","ncr"),'RD1'!I30+1,'RD1'!I30)</f>
        <v>1</v>
      </c>
      <c r="J30" s="65">
        <f>IF(F30="w",'RD1'!J30+2,IF(F30="d",'RD1'!J30+1,'RD1'!J30))</f>
        <v>2</v>
      </c>
      <c r="K30" s="65">
        <f>D30+'RD1'!K30</f>
        <v>336</v>
      </c>
      <c r="L30" s="66">
        <v>3</v>
      </c>
      <c r="M30" s="67">
        <v>3</v>
      </c>
      <c r="N30" s="75" t="s">
        <v>128</v>
      </c>
      <c r="O30" s="64">
        <v>177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359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W</v>
      </c>
      <c r="G31" s="65">
        <f>IF(F31="w",'RD1'!G31+1,'RD1'!G31)</f>
        <v>2</v>
      </c>
      <c r="H31" s="65">
        <f>IF(F31="d",'RD1'!H31+1,'RD1'!H31)</f>
        <v>0</v>
      </c>
      <c r="I31" s="65">
        <f>IF(OR(F31="l","ncr"),'RD1'!I31+1,'RD1'!I31)</f>
        <v>0</v>
      </c>
      <c r="J31" s="65">
        <f>IF(F31="w",'RD1'!J31+2,IF(F31="d",'RD1'!J31+1,'RD1'!J31))</f>
        <v>4</v>
      </c>
      <c r="K31" s="65">
        <f>D31+'RD1'!K31</f>
        <v>352</v>
      </c>
      <c r="L31" s="66">
        <v>1</v>
      </c>
      <c r="M31" s="67">
        <v>4</v>
      </c>
      <c r="N31" t="s">
        <v>116</v>
      </c>
      <c r="O31" s="64">
        <v>169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329</v>
      </c>
      <c r="W31" s="66">
        <v>4</v>
      </c>
      <c r="X31" s="1"/>
      <c r="Y31" s="1"/>
      <c r="Z31" s="1"/>
      <c r="AA31" s="34"/>
      <c r="AB31" s="38"/>
      <c r="AC31" s="144">
        <f>SUM(AC28:AC30)</f>
        <v>506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165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314</v>
      </c>
      <c r="L32" s="66">
        <v>5</v>
      </c>
      <c r="M32" s="67">
        <v>5</v>
      </c>
      <c r="N32" t="s">
        <v>50</v>
      </c>
      <c r="O32" s="64">
        <v>162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318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176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L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348</v>
      </c>
      <c r="L33" s="66">
        <v>2</v>
      </c>
      <c r="M33" s="67">
        <v>6</v>
      </c>
      <c r="N33" t="s">
        <v>18</v>
      </c>
      <c r="O33" s="64">
        <v>175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344</v>
      </c>
      <c r="W33" s="66">
        <v>2</v>
      </c>
      <c r="X33" s="1"/>
      <c r="Y33" s="1"/>
      <c r="Z33" s="1"/>
      <c r="AA33" s="75" t="s">
        <v>96</v>
      </c>
      <c r="AB33" s="35"/>
      <c r="AC33" s="36">
        <f>SUM(D24)</f>
        <v>176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159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160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286</v>
      </c>
      <c r="L35" s="66">
        <v>4</v>
      </c>
      <c r="M35" s="67">
        <v>1</v>
      </c>
      <c r="N35" t="s">
        <v>117</v>
      </c>
      <c r="O35" s="64">
        <v>162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2</v>
      </c>
      <c r="S35" s="65">
        <f>IF(Q35="d",'RD1'!S35+1,'RD1'!S35)</f>
        <v>0</v>
      </c>
      <c r="T35" s="65">
        <f>IF(OR(Q35="l","ncr"),'RD1'!T35+1,'RD1'!T35)</f>
        <v>0</v>
      </c>
      <c r="U35" s="65">
        <f>IF(Q35="w",'RD1'!U35+2,IF(Q35="d",'RD1'!U35+1,'RD1'!U35))</f>
        <v>4</v>
      </c>
      <c r="V35" s="65">
        <f>O35+'RD1'!V35</f>
        <v>322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170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2</v>
      </c>
      <c r="H36" s="65">
        <f>IF(F36="d",'RD1'!H36+1,'RD1'!H36)</f>
        <v>0</v>
      </c>
      <c r="I36" s="65">
        <f>IF(OR(F36="l","ncr"),'RD1'!I36+1,'RD1'!I36)</f>
        <v>0</v>
      </c>
      <c r="J36" s="65">
        <f>IF(F36="w",'RD1'!J36+2,IF(F36="d",'RD1'!J36+1,'RD1'!J36))</f>
        <v>4</v>
      </c>
      <c r="K36" s="65">
        <f>D36+'RD1'!K36</f>
        <v>304</v>
      </c>
      <c r="L36" s="66">
        <v>2</v>
      </c>
      <c r="M36" s="67">
        <v>2</v>
      </c>
      <c r="N36" t="s">
        <v>61</v>
      </c>
      <c r="O36" s="64">
        <v>146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0</v>
      </c>
      <c r="T36" s="65">
        <f>IF(OR(Q36="l","ncr"),'RD1'!T36+1,'RD1'!T36)</f>
        <v>1</v>
      </c>
      <c r="U36" s="65">
        <f>IF(Q36="w",'RD1'!U36+2,IF(Q36="d",'RD1'!U36+1,'RD1'!U36))</f>
        <v>2</v>
      </c>
      <c r="V36" s="65">
        <f>O36+'RD1'!V36</f>
        <v>290</v>
      </c>
      <c r="W36" s="66">
        <v>4</v>
      </c>
      <c r="X36" s="1"/>
      <c r="Y36" s="1"/>
      <c r="Z36" s="1"/>
      <c r="AB36" s="38"/>
      <c r="AC36" s="144">
        <f>SUM(AC33:AC35)</f>
        <v>505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155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307</v>
      </c>
      <c r="L37" s="66">
        <v>3</v>
      </c>
      <c r="M37" s="67">
        <v>3</v>
      </c>
      <c r="N37" t="s">
        <v>62</v>
      </c>
      <c r="O37" s="64">
        <v>149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299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2</v>
      </c>
      <c r="H38" s="65">
        <f>IF(F38="d",'RD1'!H38+1,'RD1'!H38)</f>
        <v>0</v>
      </c>
      <c r="I38" s="65">
        <f>IF(OR(F38="l","ncr"),'RD1'!I38+1,'RD1'!I38)</f>
        <v>0</v>
      </c>
      <c r="J38" s="65">
        <f>IF(F38="w",'RD1'!J38+2,IF(F38="d",'RD1'!J38+1,'RD1'!J38))</f>
        <v>4</v>
      </c>
      <c r="K38" s="65">
        <f>D38+'RD1'!K38</f>
        <v>357</v>
      </c>
      <c r="L38" s="66">
        <v>1</v>
      </c>
      <c r="M38" s="67">
        <v>4</v>
      </c>
      <c r="N38" t="s">
        <v>51</v>
      </c>
      <c r="O38" s="64">
        <v>161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2</v>
      </c>
      <c r="S38" s="65">
        <f>IF(Q38="d",'RD1'!S38+1,'RD1'!S38)</f>
        <v>0</v>
      </c>
      <c r="T38" s="65">
        <f>IF(OR(Q38="l","ncr"),'RD1'!T38+1,'RD1'!T38)</f>
        <v>0</v>
      </c>
      <c r="U38" s="65">
        <f>IF(Q38="w",'RD1'!U38+2,IF(Q38="d",'RD1'!U38+1,'RD1'!U38))</f>
        <v>4</v>
      </c>
      <c r="V38" s="65">
        <f>O38+'RD1'!V38</f>
        <v>320</v>
      </c>
      <c r="W38" s="66">
        <v>2</v>
      </c>
      <c r="X38" s="1"/>
      <c r="Y38" s="1"/>
      <c r="Z38" s="1"/>
      <c r="AA38" s="43" t="s">
        <v>32</v>
      </c>
      <c r="AC38" s="152">
        <f>SUM(O23)</f>
        <v>180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153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0</v>
      </c>
      <c r="H39" s="65">
        <f>IF(F39="d",'RD1'!H39+1,'RD1'!H39)</f>
        <v>0</v>
      </c>
      <c r="I39" s="65">
        <f>IF(OR(F39="l","ncr"),'RD1'!I39+1,'RD1'!I39)</f>
        <v>2</v>
      </c>
      <c r="J39" s="65">
        <f>IF(F39="w",'RD1'!J39+2,IF(F39="d",'RD1'!J39+1,'RD1'!J39))</f>
        <v>0</v>
      </c>
      <c r="K39" s="65">
        <f>D39+'RD1'!K39</f>
        <v>293</v>
      </c>
      <c r="L39" s="66">
        <v>5</v>
      </c>
      <c r="M39" s="67">
        <v>5</v>
      </c>
      <c r="N39" t="s">
        <v>118</v>
      </c>
      <c r="O39" s="64">
        <v>144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0</v>
      </c>
      <c r="S39" s="65">
        <f>IF(Q39="d",'RD1'!S39+1,'RD1'!S39)</f>
        <v>0</v>
      </c>
      <c r="T39" s="65">
        <f>IF(OR(Q39="l","ncr"),'RD1'!T39+1,'RD1'!T39)</f>
        <v>2</v>
      </c>
      <c r="U39" s="65">
        <f>IF(Q39="w",'RD1'!U39+2,IF(Q39="d",'RD1'!U39+1,'RD1'!U39))</f>
        <v>0</v>
      </c>
      <c r="V39" s="65">
        <f>O39+'RD1'!V39</f>
        <v>276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0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0"/>
      <c r="X41" s="1"/>
      <c r="Y41" s="1"/>
      <c r="Z41" s="1"/>
      <c r="AA41" s="39"/>
      <c r="AB41" s="35"/>
      <c r="AC41" s="144">
        <f>SUM(AC38:AC40)</f>
        <v>513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3"/>
      <c r="D42" s="75"/>
      <c r="K42" s="57"/>
      <c r="L42" s="100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0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0"/>
      <c r="M43" s="57"/>
      <c r="N43" s="109"/>
      <c r="O43" s="75"/>
      <c r="P43" s="57"/>
      <c r="Q43" s="57"/>
      <c r="R43" s="57"/>
      <c r="S43" s="57"/>
      <c r="T43" s="57"/>
      <c r="U43" s="57"/>
      <c r="V43" s="57"/>
      <c r="W43" s="100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0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0"/>
      <c r="Y44" s="1"/>
      <c r="Z44" s="1"/>
      <c r="AA44" t="s">
        <v>93</v>
      </c>
      <c r="AB44" s="35"/>
      <c r="AC44" s="36">
        <f>SUM(D39)</f>
        <v>153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144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170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319</v>
      </c>
      <c r="L46" s="66">
        <v>3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4"/>
      <c r="AB46" s="38"/>
      <c r="AC46" s="144">
        <f>SUM(AC43:AC45)</f>
        <v>488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159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314</v>
      </c>
      <c r="L47" s="66">
        <v>1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139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262</v>
      </c>
      <c r="L48" s="66">
        <v>4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144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297</v>
      </c>
      <c r="L49" s="66">
        <v>2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214</v>
      </c>
      <c r="L50" s="66">
        <v>5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27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27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IF(F58="w",'RD1'!G58+1,'RD1'!G58)</f>
        <v>0</v>
      </c>
      <c r="H58" s="125">
        <f>IF(F58="d",'RD1'!H58+1,'RD1'!H58)</f>
        <v>2</v>
      </c>
      <c r="I58" s="125">
        <f>IF(OR(F58="l","ncr"),'RD1'!I58+1,'RD1'!I58)</f>
        <v>0</v>
      </c>
      <c r="J58" s="125">
        <f>IF(F58="w",'RD1'!J58+2,IF(F58="d",'RD1'!J58+1,'RD1'!J58))</f>
        <v>2</v>
      </c>
      <c r="K58" s="130">
        <v>0</v>
      </c>
      <c r="L58" s="66">
        <v>3</v>
      </c>
      <c r="M58" s="123">
        <v>6</v>
      </c>
      <c r="N58" s="115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IF(Q58="w",'RD1'!R58+1,'RD1'!R58)</f>
        <v>0</v>
      </c>
      <c r="S58" s="125">
        <f>IF(Q58="d",'RD1'!S58+1,'RD1'!S58)</f>
        <v>2</v>
      </c>
      <c r="T58" s="125">
        <f>IF(OR(Q58="l","ncr"),'RD1'!T58+1,'RD1'!T58)</f>
        <v>0</v>
      </c>
      <c r="U58" s="125">
        <f>IF(Q58="w",'RD1'!U58+2,IF(Q58="d",'RD1'!U58+1,'RD1'!U58))</f>
        <v>2</v>
      </c>
      <c r="V58" s="125">
        <f>O58+'RD1'!V58</f>
        <v>0</v>
      </c>
      <c r="W58" s="126">
        <v>4</v>
      </c>
      <c r="X58" s="1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129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3" si="0">O60</f>
        <v xml:space="preserve"> </v>
      </c>
      <c r="W60" s="97" t="s">
        <v>47</v>
      </c>
      <c r="X60" s="1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F61" s="67" t="s">
        <v>127</v>
      </c>
      <c r="G61" s="67"/>
      <c r="H61" s="67"/>
      <c r="I61" s="67"/>
      <c r="J61" s="67"/>
      <c r="K61" s="67"/>
      <c r="L61" s="97"/>
      <c r="M61" s="67"/>
      <c r="N61" s="75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127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6"/>
      <c r="AB62" s="141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7"/>
      <c r="F63" s="67"/>
      <c r="G63" s="67"/>
      <c r="H63" s="67"/>
      <c r="I63" s="67"/>
      <c r="J63" s="67"/>
      <c r="K63" s="67"/>
      <c r="L63" s="97"/>
      <c r="M63" s="67" t="s">
        <v>47</v>
      </c>
      <c r="N63" s="75" t="s">
        <v>47</v>
      </c>
      <c r="O63" s="97" t="s">
        <v>47</v>
      </c>
      <c r="P63" s="67" t="s">
        <v>47</v>
      </c>
      <c r="Q63" s="67" t="s">
        <v>47</v>
      </c>
      <c r="R63" s="67" t="s">
        <v>47</v>
      </c>
      <c r="S63" s="67" t="s">
        <v>47</v>
      </c>
      <c r="T63" s="67" t="s">
        <v>47</v>
      </c>
      <c r="U63" s="67" t="s">
        <v>47</v>
      </c>
      <c r="V63" s="67" t="str">
        <f t="shared" si="0"/>
        <v xml:space="preserve"> </v>
      </c>
      <c r="W63" s="97" t="s">
        <v>47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72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1"/>
      <c r="E67" s="56"/>
      <c r="F67" s="56"/>
      <c r="G67" s="56"/>
      <c r="H67" s="56"/>
      <c r="I67" s="56"/>
      <c r="J67" s="56"/>
      <c r="K67" s="56" t="s">
        <v>73</v>
      </c>
      <c r="L67" s="102"/>
      <c r="M67" s="86"/>
      <c r="N67" s="56"/>
      <c r="O67" s="102"/>
      <c r="P67" s="56"/>
      <c r="Q67" s="56"/>
      <c r="R67" s="56"/>
      <c r="S67" s="56"/>
      <c r="T67" s="56"/>
      <c r="U67" s="56"/>
      <c r="V67" s="56"/>
      <c r="W67" s="102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 x14ac:dyDescent="0.4">
      <c r="A68" s="1"/>
      <c r="B68" s="57"/>
      <c r="C68" s="57"/>
      <c r="D68" s="100"/>
      <c r="E68" s="57"/>
      <c r="F68" s="57"/>
      <c r="G68" s="57"/>
      <c r="H68" s="57"/>
      <c r="I68" s="57"/>
      <c r="J68" s="57"/>
      <c r="K68" s="57"/>
      <c r="L68" s="100"/>
      <c r="M68" s="57"/>
      <c r="N68" s="57"/>
      <c r="O68" s="100"/>
      <c r="P68" s="57"/>
      <c r="Q68" s="57"/>
      <c r="R68" s="57"/>
      <c r="S68" s="57"/>
      <c r="T68" s="57"/>
      <c r="U68" s="57"/>
      <c r="V68" s="57"/>
      <c r="W68" s="10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1100</v>
      </c>
      <c r="L70" s="66">
        <v>1</v>
      </c>
      <c r="M70" s="63">
        <v>1</v>
      </c>
      <c r="N70" t="s">
        <v>26</v>
      </c>
      <c r="O70" s="121">
        <f>SUM(AC31)</f>
        <v>506</v>
      </c>
      <c r="P70" s="121">
        <v>3</v>
      </c>
      <c r="Q70" s="65" t="str">
        <f>IF(AND(O72="NCR",O70="NCR"),"V",IF(AND(O72="NCR",O70="BYE"),"V",IF(AND(O72="BYE",O70="NCR"),"V",IF(AND(O72="BYE",O70="BYE"),"V",IF(O70&gt;O72,"W",IF(O70&lt;O72,"L","D"))))))</f>
        <v>L</v>
      </c>
      <c r="R70" s="65">
        <f>IF(Q70="w",'RD1'!R70+1,'RD1'!R70)</f>
        <v>1</v>
      </c>
      <c r="S70" s="65">
        <f>IF(Q70="d",'RD1'!S70+1,'RD1'!S70)</f>
        <v>0</v>
      </c>
      <c r="T70" s="65">
        <f>IF(OR(Q70="l","ncr"),'RD1'!T70+1,'RD1'!T70)</f>
        <v>1</v>
      </c>
      <c r="U70" s="65">
        <f>IF(Q70="w",'RD1'!U70+2,IF(Q70="d",'RD1'!U70+1,'RD1'!U70))</f>
        <v>2</v>
      </c>
      <c r="V70" s="65">
        <f>O70+'RD1'!V70</f>
        <v>1010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554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1095</v>
      </c>
      <c r="L71" s="66">
        <v>2</v>
      </c>
      <c r="M71" s="63">
        <v>2</v>
      </c>
      <c r="N71" t="s">
        <v>122</v>
      </c>
      <c r="O71" s="121">
        <f>SUM(AC36)</f>
        <v>505</v>
      </c>
      <c r="P71" s="121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1007</v>
      </c>
      <c r="W71" s="66">
        <v>3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s="152" t="s">
        <v>123</v>
      </c>
      <c r="O72" s="121">
        <f>SUM(AC41)</f>
        <v>513</v>
      </c>
      <c r="P72" s="121">
        <v>1</v>
      </c>
      <c r="Q72" s="65" t="str">
        <f>IF(AND(O70="NCR",O72="NCR"),"V",IF(AND(O70="NCR",O72="BYE"),"V",IF(AND(O70="BYE",O72="NCR"),"V",IF(AND(O70="BYE",O72="BYE"),"V",IF(O72&gt;O70,"W",IF(O72&lt;O70,"L","D"))))))</f>
        <v>W</v>
      </c>
      <c r="R72" s="65">
        <f>IF(Q72="w",'RD1'!R72+1,'RD1'!R72)</f>
        <v>1</v>
      </c>
      <c r="S72" s="65">
        <f>IF(Q72="d",'RD1'!S72+1,'RD1'!S72)</f>
        <v>0</v>
      </c>
      <c r="T72" s="65">
        <f>IF(OR(Q72="l","ncr"),'RD1'!T72+1,'RD1'!T72)</f>
        <v>0</v>
      </c>
      <c r="U72" s="65">
        <f>IF(Q72="w",'RD1'!U72+2,IF(Q72="d",'RD1'!U72+1,'RD1'!U72))</f>
        <v>2</v>
      </c>
      <c r="V72" s="65">
        <f>O72+'RD1'!V72</f>
        <v>1018</v>
      </c>
      <c r="W72" s="66">
        <v>1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1016</v>
      </c>
      <c r="L73" s="66">
        <v>3</v>
      </c>
      <c r="M73" s="63">
        <v>4</v>
      </c>
      <c r="N73" t="s">
        <v>2</v>
      </c>
      <c r="O73" s="121">
        <f>SUM(AC46)</f>
        <v>488</v>
      </c>
      <c r="P73" s="121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954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121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523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W</v>
      </c>
      <c r="G75" s="125">
        <v>1</v>
      </c>
      <c r="H75" s="125">
        <f>IF(F75="d",'RD1'!H75+1,'RD1'!H75)</f>
        <v>0</v>
      </c>
      <c r="I75" s="125">
        <v>1</v>
      </c>
      <c r="J75" s="125">
        <f>IF(F75="w",'RD1'!J75+2,IF(F75="d",'RD1'!J75+1,'RD1'!J75))</f>
        <v>2</v>
      </c>
      <c r="K75" s="125">
        <f>D75+'RD1'!K75</f>
        <v>523</v>
      </c>
      <c r="L75" s="126">
        <v>4</v>
      </c>
      <c r="M75" s="123">
        <v>6</v>
      </c>
      <c r="N75" t="s">
        <v>69</v>
      </c>
      <c r="O75" s="122">
        <v>491</v>
      </c>
      <c r="P75" s="122">
        <v>4</v>
      </c>
      <c r="Q75" s="125" t="str">
        <f>IF(AND(O73="NCR",O75="NCR"),"V",IF(AND(O73="NCR",O75="BYE"),"V",IF(AND(O73="BYE",O75="NCR"),"V",IF(AND(O73="BYE",O75="BYE"),"V",IF(O75&gt;O73,"W",IF(O75&lt;O73,"L","D"))))))</f>
        <v>W</v>
      </c>
      <c r="R75" s="125">
        <v>1</v>
      </c>
      <c r="S75" s="125">
        <v>0</v>
      </c>
      <c r="T75" s="125">
        <v>1</v>
      </c>
      <c r="U75" s="125">
        <v>2</v>
      </c>
      <c r="V75" s="125">
        <v>1000</v>
      </c>
      <c r="W75" s="126">
        <v>4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/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3"/>
      <c r="D83" s="110"/>
      <c r="E83" s="86"/>
      <c r="F83" s="86"/>
      <c r="G83" s="86"/>
      <c r="H83" s="86"/>
      <c r="I83" s="86"/>
      <c r="J83" s="86"/>
      <c r="K83" s="86"/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3" colorId="22" zoomScale="87" zoomScaleNormal="87" workbookViewId="0">
      <selection activeCell="A11" sqref="A1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1" t="s">
        <v>10</v>
      </c>
      <c r="V13" s="62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L</v>
      </c>
      <c r="G14" s="65">
        <f>IF(F14="w",'RD2'!G14+1,'RD2'!G14)</f>
        <v>1</v>
      </c>
      <c r="H14" s="65">
        <f>IF(F14="d",'RD2'!H14+1,'RD2'!H14)</f>
        <v>0</v>
      </c>
      <c r="I14" s="65">
        <f>IF(OR(F14="l","ncr"),'RD2'!I14+1,'RD2'!I14)</f>
        <v>2</v>
      </c>
      <c r="J14" s="65">
        <v>2</v>
      </c>
      <c r="K14" s="65">
        <f>D14+'RD2'!K14</f>
        <v>554</v>
      </c>
      <c r="L14" s="66">
        <v>4</v>
      </c>
      <c r="M14" s="67">
        <v>1</v>
      </c>
      <c r="N14" t="s">
        <v>28</v>
      </c>
      <c r="O14" s="64">
        <v>190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0</v>
      </c>
      <c r="S14" s="65">
        <f>IF(Q14="d",'RD2'!S14+1,'RD2'!S14)</f>
        <v>1</v>
      </c>
      <c r="T14" s="65">
        <f>IF(OR(Q14="l","ncr"),'RD2'!T14+1,'RD2'!T14)</f>
        <v>2</v>
      </c>
      <c r="U14" s="132">
        <f>IF(Q14="w",'RD2'!U14+2,IF(Q14="d",'RD2'!U14+1,'RD2'!U14))</f>
        <v>1</v>
      </c>
      <c r="V14" s="67">
        <f>O14+'RD2'!V14</f>
        <v>559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173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v>0</v>
      </c>
      <c r="K15" s="65">
        <f>D15+'RD2'!K15</f>
        <v>497</v>
      </c>
      <c r="L15" s="66">
        <v>6</v>
      </c>
      <c r="M15" s="67">
        <v>2</v>
      </c>
      <c r="N15" t="s">
        <v>17</v>
      </c>
      <c r="O15" s="64">
        <v>181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2">
        <f>IF(Q15="w",'RD2'!U15+2,IF(Q15="d",'RD2'!U15+1,'RD2'!U15))</f>
        <v>4</v>
      </c>
      <c r="V15" s="67">
        <f>O15+'RD2'!V15</f>
        <v>557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576</v>
      </c>
      <c r="L16" s="66">
        <v>1</v>
      </c>
      <c r="M16" s="67">
        <v>3</v>
      </c>
      <c r="N16" t="s">
        <v>25</v>
      </c>
      <c r="O16" s="64">
        <v>183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3</v>
      </c>
      <c r="S16" s="65">
        <f>IF(Q16="d",'RD2'!S16+1,'RD2'!S16)</f>
        <v>0</v>
      </c>
      <c r="T16" s="65">
        <f>IF(OR(Q16="l","ncr"),'RD2'!T16+1,'RD2'!T16)</f>
        <v>0</v>
      </c>
      <c r="U16" s="132">
        <f>IF(Q16="w",'RD2'!U16+2,IF(Q16="d",'RD2'!U16+1,'RD2'!U16))</f>
        <v>6</v>
      </c>
      <c r="V16" s="67">
        <f>O16+'RD2'!V16</f>
        <v>550</v>
      </c>
      <c r="W16" s="66">
        <v>1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W</v>
      </c>
      <c r="G17" s="65">
        <f>IF(F17="w",'RD2'!G17+1,'RD2'!G17)</f>
        <v>2</v>
      </c>
      <c r="H17" s="65">
        <f>IF(F17="d",'RD2'!H17+1,'RD2'!H17)</f>
        <v>0</v>
      </c>
      <c r="I17" s="65">
        <f>IF(OR(F17="l","ncr"),'RD2'!I17+1,'RD2'!I17)</f>
        <v>1</v>
      </c>
      <c r="J17" s="65">
        <f>IF(F17="w",'RD2'!J17+2,IF(F17="d",'RD2'!J17+1,'RD2'!J17))</f>
        <v>4</v>
      </c>
      <c r="K17" s="65">
        <f>D17+'RD2'!K17</f>
        <v>570</v>
      </c>
      <c r="L17" s="66">
        <v>2</v>
      </c>
      <c r="M17" s="67">
        <v>4</v>
      </c>
      <c r="N17" t="s">
        <v>49</v>
      </c>
      <c r="O17" s="64">
        <v>190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1</v>
      </c>
      <c r="S17" s="65">
        <f>IF(Q17="d",'RD2'!S17+1,'RD2'!S17)</f>
        <v>1</v>
      </c>
      <c r="T17" s="65">
        <f>IF(OR(Q17="l","ncr"),'RD2'!T17+1,'RD2'!T17)</f>
        <v>1</v>
      </c>
      <c r="U17" s="132">
        <f>IF(Q17="w",'RD2'!U17+2,IF(Q17="d",'RD2'!U17+1,'RD2'!U17))</f>
        <v>3</v>
      </c>
      <c r="V17" s="67">
        <f>O17+'RD2'!V17</f>
        <v>557</v>
      </c>
      <c r="W17" s="66">
        <v>4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1</v>
      </c>
      <c r="H18" s="65">
        <f>IF(F18="d",'RD2'!H18+1,'RD2'!H18)</f>
        <v>0</v>
      </c>
      <c r="I18" s="65">
        <f>IF(OR(F18="l","ncr"),'RD2'!I18+1,'RD2'!I18)</f>
        <v>2</v>
      </c>
      <c r="J18" s="65">
        <f>IF(F18="w",'RD2'!J18+2,IF(F18="d",'RD2'!J18+1,'RD2'!J18))</f>
        <v>2</v>
      </c>
      <c r="K18" s="65">
        <f>D18+'RD2'!K18</f>
        <v>559</v>
      </c>
      <c r="L18" s="66">
        <v>5</v>
      </c>
      <c r="M18" s="67">
        <v>5</v>
      </c>
      <c r="N18" t="s">
        <v>107</v>
      </c>
      <c r="O18" s="64">
        <v>185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0</v>
      </c>
      <c r="S18" s="65">
        <f>IF(Q18="d",'RD2'!S18+1,'RD2'!S18)</f>
        <v>0</v>
      </c>
      <c r="T18" s="65">
        <f>IF(OR(Q18="l","ncr"),'RD2'!T18+1,'RD2'!T18)</f>
        <v>3</v>
      </c>
      <c r="U18" s="132">
        <f>IF(Q18="w",'RD2'!U18+2,IF(Q18="d",'RD2'!U18+1,'RD2'!U18))</f>
        <v>0</v>
      </c>
      <c r="V18" s="67">
        <f>O18+'RD2'!V18</f>
        <v>543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183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2</v>
      </c>
      <c r="H19" s="65">
        <f>IF(F19="d",'RD2'!H19+1,'RD2'!H19)</f>
        <v>0</v>
      </c>
      <c r="I19" s="65">
        <f>IF(OR(F19="l","ncr"),'RD2'!I19+1,'RD2'!I19)</f>
        <v>1</v>
      </c>
      <c r="J19" s="65">
        <f>IF(F19="w",'RD2'!J19+2,IF(F19="d",'RD2'!J19+1,'RD2'!J19))</f>
        <v>4</v>
      </c>
      <c r="K19" s="65">
        <f>D19+'RD2'!K19</f>
        <v>558</v>
      </c>
      <c r="L19" s="66">
        <v>3</v>
      </c>
      <c r="M19" s="67">
        <v>6</v>
      </c>
      <c r="N19" t="s">
        <v>108</v>
      </c>
      <c r="O19" s="64">
        <v>193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2</v>
      </c>
      <c r="S19" s="65">
        <f>IF(Q19="d",'RD2'!S19+1,'RD2'!S19)</f>
        <v>0</v>
      </c>
      <c r="T19" s="65">
        <f>IF(OR(Q19="l","ncr"),'RD2'!T19+1,'RD2'!T19)</f>
        <v>1</v>
      </c>
      <c r="U19" s="133">
        <f>IF(Q19="w",'RD2'!U19+2,IF(Q19="d",'RD2'!U19+1,'RD2'!U19))</f>
        <v>4</v>
      </c>
      <c r="V19" s="67">
        <f>O19+'RD2'!V19</f>
        <v>558</v>
      </c>
      <c r="W19" s="66">
        <v>2</v>
      </c>
      <c r="X19" s="1"/>
      <c r="Y19" s="1"/>
      <c r="Z19" s="1"/>
      <c r="AA19" s="75" t="s">
        <v>103</v>
      </c>
      <c r="AB19" s="35"/>
      <c r="AC19" s="36">
        <f>SUM(O19)</f>
        <v>193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170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181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3</v>
      </c>
      <c r="H21" s="65">
        <f>IF(F21="d",'RD2'!H21+1,'RD2'!H21)</f>
        <v>0</v>
      </c>
      <c r="I21" s="65">
        <f>IF(OR(F21="l","ncr"),'RD2'!I21+1,'RD2'!I21)</f>
        <v>0</v>
      </c>
      <c r="J21" s="65">
        <f>IF(F21="w",'RD2'!J21+2,IF(F21="d",'RD2'!J21+1,'RD2'!J21))</f>
        <v>6</v>
      </c>
      <c r="K21" s="65">
        <f>D21+'RD2'!K21</f>
        <v>548</v>
      </c>
      <c r="L21" s="66">
        <v>1</v>
      </c>
      <c r="M21" s="67">
        <v>1</v>
      </c>
      <c r="N21" t="s">
        <v>44</v>
      </c>
      <c r="O21" s="64">
        <v>173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514</v>
      </c>
      <c r="W21" s="66">
        <v>4</v>
      </c>
      <c r="X21" s="1"/>
      <c r="Y21" s="1"/>
      <c r="Z21" s="1"/>
      <c r="AA21" s="34"/>
      <c r="AB21" s="38"/>
      <c r="AC21" s="144">
        <f>SUM(AC18:AC20)</f>
        <v>553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175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525</v>
      </c>
      <c r="L22" s="66">
        <v>2</v>
      </c>
      <c r="M22" s="67">
        <v>2</v>
      </c>
      <c r="N22" t="s">
        <v>111</v>
      </c>
      <c r="O22" s="64">
        <v>159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L</v>
      </c>
      <c r="R22" s="65">
        <f>IF(Q22="w",'RD2'!R22+1,'RD2'!R22)</f>
        <v>1</v>
      </c>
      <c r="S22" s="65">
        <f>IF(Q22="d",'RD2'!S22+1,'RD2'!S22)</f>
        <v>0</v>
      </c>
      <c r="T22" s="65">
        <f>IF(OR(Q22="l","ncr"),'RD2'!T22+1,'RD2'!T22)</f>
        <v>2</v>
      </c>
      <c r="U22" s="65">
        <f>IF(Q22="w",'RD2'!U22+2,IF(Q22="d",'RD2'!U22+1,'RD2'!U22))</f>
        <v>2</v>
      </c>
      <c r="V22" s="65">
        <f>O22+'RD2'!V22</f>
        <v>500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170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1</v>
      </c>
      <c r="H23" s="65">
        <f>IF(F23="d",'RD2'!H23+1,'RD2'!H23)</f>
        <v>0</v>
      </c>
      <c r="I23" s="65">
        <f>IF(OR(F23="l","ncr"),'RD2'!I23+1,'RD2'!I23)</f>
        <v>2</v>
      </c>
      <c r="J23" s="65">
        <f>IF(F23="w",'RD2'!J23+2,IF(F23="d",'RD2'!J23+1,'RD2'!J23))</f>
        <v>2</v>
      </c>
      <c r="K23" s="65">
        <f>D23+'RD2'!K23</f>
        <v>533</v>
      </c>
      <c r="L23" s="66">
        <v>4</v>
      </c>
      <c r="M23" s="67">
        <v>3</v>
      </c>
      <c r="N23" t="s">
        <v>32</v>
      </c>
      <c r="O23" s="64">
        <v>170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W</v>
      </c>
      <c r="R23" s="65">
        <f>IF(Q23="w",'RD2'!R23+1,'RD2'!R23)</f>
        <v>3</v>
      </c>
      <c r="S23" s="65">
        <f>IF(Q23="d",'RD2'!S23+1,'RD2'!S23)</f>
        <v>0</v>
      </c>
      <c r="T23" s="65">
        <f>IF(OR(Q23="l","ncr"),'RD2'!T23+1,'RD2'!T23)</f>
        <v>0</v>
      </c>
      <c r="U23" s="65">
        <f>IF(Q23="w",'RD2'!U23+2,IF(Q23="d",'RD2'!U23+1,'RD2'!U23))</f>
        <v>6</v>
      </c>
      <c r="V23" s="65">
        <f>O23+'RD2'!V23</f>
        <v>523</v>
      </c>
      <c r="W23" s="66">
        <v>1</v>
      </c>
      <c r="X23" s="1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174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1</v>
      </c>
      <c r="H24" s="65">
        <f>IF(F24="d",'RD2'!H24+1,'RD2'!H24)</f>
        <v>0</v>
      </c>
      <c r="I24" s="65">
        <f>IF(OR(F24="l","ncr"),'RD2'!I24+1,'RD2'!I24)</f>
        <v>2</v>
      </c>
      <c r="J24" s="65">
        <f>IF(F24="w",'RD2'!J24+2,IF(F24="d",'RD2'!J24+1,'RD2'!J24))</f>
        <v>2</v>
      </c>
      <c r="K24" s="65">
        <f>D24+'RD2'!K24</f>
        <v>524</v>
      </c>
      <c r="L24" s="66">
        <v>5</v>
      </c>
      <c r="M24" s="67">
        <v>4</v>
      </c>
      <c r="N24" t="s">
        <v>42</v>
      </c>
      <c r="O24" s="64">
        <v>164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0</v>
      </c>
      <c r="S24" s="65">
        <f>IF(Q24="d",'RD2'!S24+1,'RD2'!S24)</f>
        <v>0</v>
      </c>
      <c r="T24" s="65">
        <f>IF(OR(Q24="l","ncr"),'RD2'!T24+1,'RD2'!T24)</f>
        <v>3</v>
      </c>
      <c r="U24" s="65">
        <f>IF(Q24="w",'RD2'!U24+2,IF(Q24="d",'RD2'!U24+1,'RD2'!U24))</f>
        <v>0</v>
      </c>
      <c r="V24" s="65">
        <f>O24+'RD2'!V24</f>
        <v>492</v>
      </c>
      <c r="W24" s="66">
        <v>6</v>
      </c>
      <c r="X24" s="1"/>
      <c r="Y24" s="1"/>
      <c r="Z24" s="1"/>
      <c r="AA24" s="75" t="s">
        <v>38</v>
      </c>
      <c r="AC24" s="36">
        <f>SUM(D28)</f>
        <v>173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511</v>
      </c>
      <c r="L25" s="66">
        <v>3</v>
      </c>
      <c r="M25" s="67">
        <v>5</v>
      </c>
      <c r="N25" t="s">
        <v>41</v>
      </c>
      <c r="O25" s="64">
        <v>160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L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499</v>
      </c>
      <c r="W25" s="66">
        <v>3</v>
      </c>
      <c r="X25" s="1"/>
      <c r="Y25" s="1"/>
      <c r="Z25" s="1"/>
      <c r="AA25" s="75" t="s">
        <v>97</v>
      </c>
      <c r="AC25" s="36">
        <f>SUM(O26)</f>
        <v>171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97</v>
      </c>
      <c r="O26" s="64">
        <v>171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W</v>
      </c>
      <c r="R26" s="65">
        <f>IF(Q26="w",'RD2'!R26+1,'RD2'!R26)</f>
        <v>2</v>
      </c>
      <c r="S26" s="65">
        <f>IF(Q26="d",'RD2'!S26+1,'RD2'!S26)</f>
        <v>0</v>
      </c>
      <c r="T26" s="65">
        <f>IF(OR(Q26="l","ncr"),'RD2'!T26+1,'RD2'!T26)</f>
        <v>1</v>
      </c>
      <c r="U26" s="65">
        <f>IF(Q26="w",'RD2'!U26+2,IF(Q26="d",'RD2'!U26+1,'RD2'!U26))</f>
        <v>4</v>
      </c>
      <c r="V26" s="65">
        <f>O26+'RD2'!V26</f>
        <v>505</v>
      </c>
      <c r="W26" s="66">
        <v>2</v>
      </c>
      <c r="X26" s="1"/>
      <c r="Y26" s="1"/>
      <c r="Z26" s="1"/>
      <c r="AA26" s="36"/>
      <c r="AB26" s="38"/>
      <c r="AC26" s="144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1</v>
      </c>
      <c r="H28" s="65">
        <f>IF(F28="d",'RD2'!H28+1,'RD2'!H28)</f>
        <v>0</v>
      </c>
      <c r="I28" s="65">
        <f>IF(OR(F28="l","ncr"),'RD2'!I28+1,'RD2'!I28)</f>
        <v>2</v>
      </c>
      <c r="J28" s="65">
        <f>IF(F28="w",'RD2'!J28+2,IF(F28="d",'RD2'!J28+1,'RD2'!J28))</f>
        <v>2</v>
      </c>
      <c r="K28" s="65">
        <f>D28+'RD2'!K28</f>
        <v>488</v>
      </c>
      <c r="L28" s="66">
        <v>4</v>
      </c>
      <c r="M28" s="67">
        <v>1</v>
      </c>
      <c r="N28" t="s">
        <v>30</v>
      </c>
      <c r="O28" s="64">
        <v>162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491</v>
      </c>
      <c r="W28" s="66">
        <v>5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1</v>
      </c>
      <c r="H29" s="65">
        <f>IF(F29="d",'RD2'!H29+1,'RD2'!H29)</f>
        <v>0</v>
      </c>
      <c r="I29" s="65">
        <f>IF(OR(F29="l","ncr"),'RD2'!I29+1,'RD2'!I29)</f>
        <v>2</v>
      </c>
      <c r="J29" s="65">
        <f>IF(F29="w",'RD2'!J29+2,IF(F29="d",'RD2'!J29+1,'RD2'!J29))</f>
        <v>2</v>
      </c>
      <c r="K29" s="65">
        <f>D29+'RD2'!K29</f>
        <v>477</v>
      </c>
      <c r="L29" s="66">
        <v>5</v>
      </c>
      <c r="M29" s="67">
        <v>2</v>
      </c>
      <c r="N29" t="s">
        <v>114</v>
      </c>
      <c r="O29" s="64">
        <v>160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1</v>
      </c>
      <c r="S29" s="65">
        <f>IF(Q29="d",'RD2'!S29+1,'RD2'!S29)</f>
        <v>0</v>
      </c>
      <c r="T29" s="65">
        <f>IF(OR(Q29="l","ncr"),'RD2'!T29+1,'RD2'!T29)</f>
        <v>2</v>
      </c>
      <c r="U29" s="65">
        <f>IF(Q29="w",'RD2'!U29+2,IF(Q29="d",'RD2'!U29+1,'RD2'!U29))</f>
        <v>2</v>
      </c>
      <c r="V29" s="65">
        <f>O29+'RD2'!V29</f>
        <v>497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162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178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2</v>
      </c>
      <c r="H30" s="65">
        <f>IF(F30="d",'RD2'!H30+1,'RD2'!H30)</f>
        <v>0</v>
      </c>
      <c r="I30" s="65">
        <f>IF(OR(F30="l","ncr"),'RD2'!I30+1,'RD2'!I30)</f>
        <v>1</v>
      </c>
      <c r="J30" s="65">
        <f>IF(F30="w",'RD2'!J30+2,IF(F30="d",'RD2'!J30+1,'RD2'!J30))</f>
        <v>4</v>
      </c>
      <c r="K30" s="65">
        <f>D30+'RD2'!K30</f>
        <v>514</v>
      </c>
      <c r="L30" s="66">
        <v>2</v>
      </c>
      <c r="M30" s="67">
        <v>3</v>
      </c>
      <c r="N30" s="75" t="s">
        <v>128</v>
      </c>
      <c r="O30" s="64">
        <v>182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3</v>
      </c>
      <c r="S30" s="65">
        <f>IF(Q30="d",'RD2'!S30+1,'RD2'!S30)</f>
        <v>0</v>
      </c>
      <c r="T30" s="65">
        <f>IF(OR(Q30="l","ncr"),'RD2'!T30+1,'RD2'!T30)</f>
        <v>0</v>
      </c>
      <c r="U30" s="65">
        <f>IF(Q30="w",'RD2'!U30+2,IF(Q30="d",'RD2'!U30+1,'RD2'!U30))</f>
        <v>6</v>
      </c>
      <c r="V30" s="65">
        <f>O30+'RD2'!V30</f>
        <v>541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2</v>
      </c>
      <c r="H31" s="65">
        <f>IF(F31="d",'RD2'!H31+1,'RD2'!H31)</f>
        <v>0</v>
      </c>
      <c r="I31" s="65">
        <f>IF(OR(F31="l","ncr"),'RD2'!I31+1,'RD2'!I31)</f>
        <v>1</v>
      </c>
      <c r="J31" s="65">
        <f>IF(F31="w",'RD2'!J31+2,IF(F31="d",'RD2'!J31+1,'RD2'!J31))</f>
        <v>4</v>
      </c>
      <c r="K31" s="65">
        <f>D31+'RD2'!K31</f>
        <v>524</v>
      </c>
      <c r="L31" s="66">
        <v>1</v>
      </c>
      <c r="M31" s="67">
        <v>4</v>
      </c>
      <c r="N31" t="s">
        <v>116</v>
      </c>
      <c r="O31" s="64">
        <v>175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4"/>
      <c r="AB31" s="38"/>
      <c r="AC31" s="144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157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1</v>
      </c>
      <c r="H32" s="65">
        <f>IF(F32="d",'RD2'!H32+1,'RD2'!H32)</f>
        <v>0</v>
      </c>
      <c r="I32" s="65">
        <f>IF(OR(F32="l","ncr"),'RD2'!I32+1,'RD2'!I32)</f>
        <v>2</v>
      </c>
      <c r="J32" s="65">
        <f>IF(F32="w",'RD2'!J32+2,IF(F32="d",'RD2'!J32+1,'RD2'!J32))</f>
        <v>2</v>
      </c>
      <c r="K32" s="65">
        <f>D32+'RD2'!K32</f>
        <v>471</v>
      </c>
      <c r="L32" s="66">
        <v>6</v>
      </c>
      <c r="M32" s="67">
        <v>5</v>
      </c>
      <c r="N32" t="s">
        <v>50</v>
      </c>
      <c r="O32" s="64">
        <v>153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W</v>
      </c>
      <c r="R32" s="65">
        <f>IF(Q32="w",'RD2'!R32+1,'RD2'!R32)</f>
        <v>1</v>
      </c>
      <c r="S32" s="65">
        <f>IF(Q32="d",'RD2'!S32+1,'RD2'!S32)</f>
        <v>0</v>
      </c>
      <c r="T32" s="65">
        <f>IF(OR(Q32="l","ncr"),'RD2'!T32+1,'RD2'!T32)</f>
        <v>2</v>
      </c>
      <c r="U32" s="65">
        <f>IF(Q32="w",'RD2'!U32+2,IF(Q32="d",'RD2'!U32+1,'RD2'!U32))</f>
        <v>2</v>
      </c>
      <c r="V32" s="65">
        <f>O32+'RD2'!V32</f>
        <v>471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166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514</v>
      </c>
      <c r="L33" s="66">
        <v>2</v>
      </c>
      <c r="M33" s="67">
        <v>6</v>
      </c>
      <c r="N33" t="s">
        <v>18</v>
      </c>
      <c r="O33" s="64">
        <v>150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L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494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W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454</v>
      </c>
      <c r="L35" s="66">
        <v>3</v>
      </c>
      <c r="M35" s="67">
        <v>1</v>
      </c>
      <c r="N35" t="s">
        <v>117</v>
      </c>
      <c r="O35" s="64">
        <v>133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L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455</v>
      </c>
      <c r="W35" s="66">
        <v>3</v>
      </c>
      <c r="X35" s="1"/>
      <c r="Y35" s="1"/>
      <c r="Z35" s="1"/>
      <c r="AA35" t="s">
        <v>39</v>
      </c>
      <c r="AB35" s="35"/>
      <c r="AC35" s="36">
        <f>SUM(D30)</f>
        <v>178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164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468</v>
      </c>
      <c r="L36" s="66">
        <v>2</v>
      </c>
      <c r="M36" s="67">
        <v>2</v>
      </c>
      <c r="N36" t="s">
        <v>61</v>
      </c>
      <c r="O36" s="64">
        <v>145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0</v>
      </c>
      <c r="T36" s="65">
        <f>IF(OR(Q36="l","ncr"),'RD2'!T36+1,'RD2'!T36)</f>
        <v>2</v>
      </c>
      <c r="U36" s="65">
        <f>IF(Q36="w",'RD2'!U36+2,IF(Q36="d",'RD2'!U36+1,'RD2'!U36))</f>
        <v>2</v>
      </c>
      <c r="V36" s="65">
        <f>O36+'RD2'!V36</f>
        <v>435</v>
      </c>
      <c r="W36" s="66">
        <v>4</v>
      </c>
      <c r="X36" s="1"/>
      <c r="Y36" s="1"/>
      <c r="Z36" s="1"/>
      <c r="AB36" s="38"/>
      <c r="AC36" s="144">
        <f>SUM(AC33:AC35)</f>
        <v>508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166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1</v>
      </c>
      <c r="M37" s="67">
        <v>3</v>
      </c>
      <c r="N37" t="s">
        <v>62</v>
      </c>
      <c r="O37" s="64">
        <v>164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463</v>
      </c>
      <c r="W37" s="66">
        <v>2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129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L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357</v>
      </c>
      <c r="L38" s="66">
        <v>4</v>
      </c>
      <c r="M38" s="67">
        <v>4</v>
      </c>
      <c r="N38" t="s">
        <v>51</v>
      </c>
      <c r="O38" s="64">
        <v>168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W</v>
      </c>
      <c r="R38" s="65">
        <f>IF(Q38="w",'RD2'!R38+1,'RD2'!R38)</f>
        <v>3</v>
      </c>
      <c r="S38" s="65">
        <f>IF(Q38="d",'RD2'!S38+1,'RD2'!S38)</f>
        <v>0</v>
      </c>
      <c r="T38" s="65">
        <f>IF(OR(Q38="l","ncr"),'RD2'!T38+1,'RD2'!T38)</f>
        <v>0</v>
      </c>
      <c r="U38" s="65">
        <f>IF(Q38="w",'RD2'!U38+2,IF(Q38="d",'RD2'!U38+1,'RD2'!U38))</f>
        <v>6</v>
      </c>
      <c r="V38" s="65">
        <f>O38+'RD2'!V38</f>
        <v>488</v>
      </c>
      <c r="W38" s="66">
        <v>1</v>
      </c>
      <c r="X38" s="1"/>
      <c r="Y38" s="1"/>
      <c r="Z38" s="1"/>
      <c r="AA38" s="43" t="s">
        <v>32</v>
      </c>
      <c r="AC38" s="152">
        <f>SUM(O23)</f>
        <v>170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455</v>
      </c>
      <c r="L39" s="66">
        <v>5</v>
      </c>
      <c r="M39" s="67">
        <v>5</v>
      </c>
      <c r="N39" t="s">
        <v>118</v>
      </c>
      <c r="O39" s="64">
        <v>150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1</v>
      </c>
      <c r="S39" s="65">
        <f>IF(Q39="d",'RD2'!S39+1,'RD2'!S39)</f>
        <v>0</v>
      </c>
      <c r="T39" s="65">
        <f>IF(OR(Q39="l","ncr"),'RD2'!T39+1,'RD2'!T39)</f>
        <v>2</v>
      </c>
      <c r="U39" s="65">
        <f>IF(Q39="w",'RD2'!U39+2,IF(Q39="d",'RD2'!U39+1,'RD2'!U39))</f>
        <v>2</v>
      </c>
      <c r="V39" s="65">
        <f>O39+'RD2'!V39</f>
        <v>426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9"/>
      <c r="AB41" s="35"/>
      <c r="AC41" s="144">
        <f>SUM(AC38:AC40)</f>
        <v>494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t="s">
        <v>93</v>
      </c>
      <c r="AB44" s="35"/>
      <c r="AC44" s="36">
        <f>SUM(D39)</f>
        <v>162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150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160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479</v>
      </c>
      <c r="L46" s="66">
        <v>1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/>
      <c r="AB46" s="38"/>
      <c r="AC46" s="144">
        <f>SUM(AC43:AC45)</f>
        <v>503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145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459</v>
      </c>
      <c r="L47" s="66">
        <v>2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410</v>
      </c>
      <c r="L48" s="66">
        <v>4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436</v>
      </c>
      <c r="L49" s="66">
        <v>3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91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1</v>
      </c>
      <c r="H50" s="65">
        <f>IF(F50="d",'RD2'!H50+1,'RD2'!H50)</f>
        <v>0</v>
      </c>
      <c r="I50" s="65">
        <f>IF(OR(F50="l","ncr"),'RD2'!I50+1,'RD2'!I50)</f>
        <v>2</v>
      </c>
      <c r="J50" s="65">
        <f>IF(F50="w",'RD2'!J50+2,IF(F50="d",'RD2'!J50+1,'RD2'!J50))</f>
        <v>2</v>
      </c>
      <c r="K50" s="65">
        <f>D50+'RD2'!K50</f>
        <v>305</v>
      </c>
      <c r="L50" s="66">
        <v>5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0</v>
      </c>
      <c r="H51" s="65">
        <f>IF(F51="d",'RD2'!H51+1,'RD2'!H51)</f>
        <v>0</v>
      </c>
      <c r="I51" s="65">
        <f>IF(OR(F51="l","ncr"),'RD2'!I51+1,'RD2'!I51)</f>
        <v>3</v>
      </c>
      <c r="J51" s="65">
        <f>IF(F51="w",'RD2'!J51+2,IF(F51="d",'RD2'!J51+1,'RD2'!J51))</f>
        <v>0</v>
      </c>
      <c r="K51" s="65">
        <f>D51+'RD2'!K51</f>
        <v>0</v>
      </c>
      <c r="L51" s="66">
        <v>6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47</v>
      </c>
      <c r="O53" s="64" t="s">
        <v>47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IF(F58="w",'RD2'!G58+1,'RD2'!G58)</f>
        <v>0</v>
      </c>
      <c r="H58" s="125">
        <f>IF(F58="d",'RD2'!H58+1,'RD2'!H58)</f>
        <v>3</v>
      </c>
      <c r="I58" s="125">
        <f>IF(OR(F58="l","ncr"),'RD2'!I58+1,'RD2'!I58)</f>
        <v>0</v>
      </c>
      <c r="J58" s="125">
        <f>IF(F58="w",'RD2'!J58+2,IF(F58="d",'RD2'!J58+1,'RD2'!J58))</f>
        <v>3</v>
      </c>
      <c r="K58" s="125">
        <f>D58+'RD2'!K58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5</v>
      </c>
      <c r="Q58" s="125" t="str">
        <f>IF(AND(O58="NCR",O57="NCR"),"V",IF(AND(O58="NCR",O57="BYE"),"V",IF(AND(O58="BYE",O57="NCR"),"V",IF(AND(O58="BYE",O57="BYE"),"V",IF(O58&gt;O57,"W",IF(O58&lt;O57,"L","D"))))))</f>
        <v>D</v>
      </c>
      <c r="R58" s="125">
        <f>IF(Q58="w",'RD2'!R58+1,'RD2'!R58)</f>
        <v>0</v>
      </c>
      <c r="S58" s="125">
        <f>IF(Q58="d",'RD2'!S58+1,'RD2'!S58)</f>
        <v>3</v>
      </c>
      <c r="T58" s="125">
        <f>IF(OR(Q58="l","ncr"),'RD2'!T58+1,'RD2'!T58)</f>
        <v>0</v>
      </c>
      <c r="U58" s="125">
        <f>IF(Q58="w",'RD2'!U58+2,IF(Q58="d",'RD2'!U58+1,'RD2'!U58))</f>
        <v>3</v>
      </c>
      <c r="V58" s="125">
        <f>O58+'RD2'!V58</f>
        <v>0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65</v>
      </c>
      <c r="D61" s="55"/>
      <c r="E61" s="55"/>
      <c r="F61" s="55" t="s">
        <v>130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72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76</v>
      </c>
      <c r="L66" s="98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58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t="s">
        <v>120</v>
      </c>
      <c r="Z68" s="152">
        <v>543.9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f>SUM(AC16)</f>
        <v>549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1649</v>
      </c>
      <c r="L69" s="66">
        <v>1</v>
      </c>
      <c r="M69" s="67">
        <v>1</v>
      </c>
      <c r="N69" t="s">
        <v>26</v>
      </c>
      <c r="O69" s="121">
        <f>SUM(AC31)</f>
        <v>519</v>
      </c>
      <c r="P69" s="121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1529</v>
      </c>
      <c r="W69" s="66">
        <v>1</v>
      </c>
      <c r="X69" s="1"/>
      <c r="Y69" s="153" t="s">
        <v>121</v>
      </c>
      <c r="Z69" s="154">
        <v>538.4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f>SUM(AC21)</f>
        <v>553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1648</v>
      </c>
      <c r="L70" s="66">
        <v>2</v>
      </c>
      <c r="M70" s="67">
        <v>2</v>
      </c>
      <c r="N70" t="s">
        <v>122</v>
      </c>
      <c r="O70" s="121">
        <f>SUM(AC36)</f>
        <v>508</v>
      </c>
      <c r="P70" s="121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1515</v>
      </c>
      <c r="W70" s="66">
        <v>2</v>
      </c>
      <c r="X70" s="1"/>
      <c r="Y70" t="s">
        <v>101</v>
      </c>
      <c r="Z70" s="152">
        <v>523.70000000000005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s="152" t="s">
        <v>123</v>
      </c>
      <c r="O71" s="121">
        <f>SUM(AC41)</f>
        <v>494</v>
      </c>
      <c r="P71" s="121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1</v>
      </c>
      <c r="S71" s="65">
        <f>IF(Q71="d",'RD2'!S72+1,'RD2'!S72)</f>
        <v>0</v>
      </c>
      <c r="T71" s="65">
        <f>IF(OR(Q71="l","ncr"),'RD2'!T72+1,'RD2'!T72)</f>
        <v>1</v>
      </c>
      <c r="U71" s="65">
        <f>IF(Q71="w",'RD2'!U72+2,IF(Q71="d",'RD2'!U72+1,'RD2'!U72))</f>
        <v>2</v>
      </c>
      <c r="V71" s="65">
        <f>O71+'RD2'!V72</f>
        <v>1512</v>
      </c>
      <c r="W71" s="66">
        <v>3</v>
      </c>
      <c r="X71" s="1"/>
      <c r="Y71" s="152" t="s">
        <v>26</v>
      </c>
      <c r="Z71" s="152">
        <v>515.29999999999995</v>
      </c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f>SUM(AC26)</f>
        <v>527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1543</v>
      </c>
      <c r="L72" s="66">
        <v>3</v>
      </c>
      <c r="M72" s="67">
        <v>4</v>
      </c>
      <c r="N72" t="s">
        <v>2</v>
      </c>
      <c r="O72" s="121">
        <v>503</v>
      </c>
      <c r="P72" s="121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1457</v>
      </c>
      <c r="W72" s="66">
        <v>4</v>
      </c>
      <c r="X72" s="1"/>
      <c r="Y72" t="s">
        <v>122</v>
      </c>
      <c r="Z72" s="152">
        <v>513.79999999999995</v>
      </c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s="152" t="s">
        <v>34</v>
      </c>
      <c r="O73" s="121" t="s">
        <v>47</v>
      </c>
      <c r="P73" s="121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155" t="s">
        <v>124</v>
      </c>
      <c r="Z73" s="152">
        <v>509.6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 t="s">
        <v>47</v>
      </c>
      <c r="E74" s="72">
        <v>5</v>
      </c>
      <c r="F74" s="72" t="s">
        <v>9</v>
      </c>
      <c r="G74" s="72">
        <f>IF(F74="w",'RD2'!G75+1,'RD2'!G75)</f>
        <v>1</v>
      </c>
      <c r="H74" s="72">
        <f>IF(F74="d",'RD2'!H75+1,'RD2'!H75)</f>
        <v>0</v>
      </c>
      <c r="I74" s="72">
        <v>2</v>
      </c>
      <c r="J74" s="72">
        <f>IF(F74="w",'RD2'!J75+2,IF(F74="d",'RD2'!J75+1,'RD2'!J75))</f>
        <v>2</v>
      </c>
      <c r="K74" s="72">
        <f>D74+'RD2'!K75</f>
        <v>523</v>
      </c>
      <c r="L74" s="73">
        <v>4</v>
      </c>
      <c r="M74" s="74">
        <v>6</v>
      </c>
      <c r="N74" t="s">
        <v>69</v>
      </c>
      <c r="O74" s="122" t="s">
        <v>47</v>
      </c>
      <c r="P74" s="72">
        <v>5</v>
      </c>
      <c r="Q74" s="72" t="s">
        <v>9</v>
      </c>
      <c r="R74" s="72">
        <f>IF(Q74="w",'RD2'!R75+1,'RD2'!R75)</f>
        <v>1</v>
      </c>
      <c r="S74" s="72">
        <f>IF(Q74="d",'RD2'!S75+1,'RD2'!S75)</f>
        <v>0</v>
      </c>
      <c r="T74" s="72">
        <v>2</v>
      </c>
      <c r="U74" s="72">
        <f>IF(Q74="w",'RD2'!U75+2,IF(Q74="d",'RD2'!U75+1,'RD2'!U75))</f>
        <v>2</v>
      </c>
      <c r="V74" s="72">
        <f>O74+'RD2'!V75</f>
        <v>1000</v>
      </c>
      <c r="W74" s="73">
        <v>5</v>
      </c>
      <c r="X74" s="1"/>
      <c r="Y74" t="s">
        <v>60</v>
      </c>
      <c r="Z74" s="152">
        <v>491.8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23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19"/>
      <c r="N75" s="116" t="s">
        <v>47</v>
      </c>
      <c r="O75" s="119"/>
      <c r="P75" s="68"/>
      <c r="Q75" s="68"/>
      <c r="R75" s="68"/>
      <c r="S75" s="68"/>
      <c r="T75" s="68"/>
      <c r="U75" s="68"/>
      <c r="V75" s="68"/>
      <c r="W75" s="69"/>
      <c r="X75" s="1"/>
      <c r="Y75" s="39"/>
      <c r="Z75" s="145"/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 t="e">
        <f>#REF!</f>
        <v>#REF!</v>
      </c>
      <c r="E81" s="103">
        <v>5</v>
      </c>
      <c r="F81" s="103" t="s">
        <v>9</v>
      </c>
      <c r="G81" s="103">
        <v>0</v>
      </c>
      <c r="H81" s="103">
        <v>0</v>
      </c>
      <c r="I81" s="103">
        <v>3</v>
      </c>
      <c r="J81" s="103">
        <v>0</v>
      </c>
      <c r="K81" s="103" t="e">
        <f>D81+'RD2'!K82</f>
        <v>#REF!</v>
      </c>
      <c r="L81" s="104">
        <v>6</v>
      </c>
      <c r="M81" s="112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47</v>
      </c>
      <c r="C82" s="93"/>
      <c r="D82" s="110" t="s">
        <v>47</v>
      </c>
      <c r="E82" s="86"/>
      <c r="F82" s="86"/>
      <c r="G82" s="86"/>
      <c r="H82" s="86"/>
      <c r="I82" s="86"/>
      <c r="J82" s="86"/>
      <c r="K82" s="86" t="s">
        <v>47</v>
      </c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22" colorId="22" zoomScale="87" workbookViewId="0">
      <selection activeCell="C40" sqref="C4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746</v>
      </c>
      <c r="L14" s="66">
        <v>3</v>
      </c>
      <c r="M14" s="67">
        <v>1</v>
      </c>
      <c r="N14" t="s">
        <v>28</v>
      </c>
      <c r="O14" s="64">
        <v>184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0</v>
      </c>
      <c r="S14" s="65">
        <f>IF(Q14="d",'RD3'!S14+1,'RD3'!S14)</f>
        <v>2</v>
      </c>
      <c r="T14" s="65">
        <f>IF(OR(Q14="l","ncr"),'RD3'!T14+1,'RD3'!T14)</f>
        <v>2</v>
      </c>
      <c r="U14" s="65">
        <f>IF(Q14="w",'RD3'!U14+2,IF(Q14="d",'RD3'!U14+1,'RD3'!U14))</f>
        <v>2</v>
      </c>
      <c r="V14" s="65">
        <f>O14+'RD3'!V14</f>
        <v>743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178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L</v>
      </c>
      <c r="G15" s="65">
        <f>IF(F15="w",'RD3'!G15+1,'RD3'!G15)</f>
        <v>0</v>
      </c>
      <c r="H15" s="65">
        <f>IF(F15="d",'RD3'!H15+1,'RD3'!H15)</f>
        <v>0</v>
      </c>
      <c r="I15" s="65">
        <f>IF(OR(F15="l","ncr"),'RD3'!I15+1,'RD3'!I15)</f>
        <v>4</v>
      </c>
      <c r="J15" s="65">
        <f>IF(F15="w",'RD3'!J15+2,IF(F15="d",'RD3'!J15+1,'RD3'!J15))</f>
        <v>0</v>
      </c>
      <c r="K15" s="65">
        <f>D15+'RD3'!K15</f>
        <v>675</v>
      </c>
      <c r="L15" s="66">
        <v>6</v>
      </c>
      <c r="M15" s="67">
        <v>2</v>
      </c>
      <c r="N15" t="s">
        <v>17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3</v>
      </c>
      <c r="S15" s="65">
        <f>IF(Q15="d",'RD3'!S15+1,'RD3'!S15)</f>
        <v>0</v>
      </c>
      <c r="T15" s="65">
        <f>IF(OR(Q15="l","ncr"),'RD3'!T15+1,'RD3'!T15)</f>
        <v>1</v>
      </c>
      <c r="U15" s="65">
        <f>IF(Q15="w",'RD3'!U15+2,IF(Q15="d",'RD3'!U15+1,'RD3'!U15))</f>
        <v>6</v>
      </c>
      <c r="V15" s="65">
        <f>O15+'RD3'!V15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176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196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W</v>
      </c>
      <c r="G16" s="65">
        <f>IF(F16="w",'RD3'!G16+1,'RD3'!G16)</f>
        <v>4</v>
      </c>
      <c r="H16" s="65">
        <f>IF(F16="d",'RD3'!H16+1,'RD3'!H16)</f>
        <v>0</v>
      </c>
      <c r="I16" s="65">
        <f>IF(OR(F16="l","ncr"),'RD3'!I16+1,'RD3'!I16)</f>
        <v>0</v>
      </c>
      <c r="J16" s="65">
        <f>IF(F16="w",'RD3'!J16+2,IF(F16="d",'RD3'!J16+1,'RD3'!J16))</f>
        <v>8</v>
      </c>
      <c r="K16" s="65">
        <f>D16+'RD3'!K16</f>
        <v>772</v>
      </c>
      <c r="L16" s="66">
        <v>1</v>
      </c>
      <c r="M16" s="67">
        <v>3</v>
      </c>
      <c r="N16" t="s">
        <v>25</v>
      </c>
      <c r="O16" s="64">
        <v>175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3</v>
      </c>
      <c r="S16" s="65">
        <f>IF(Q16="d",'RD3'!S16+1,'RD3'!S16)</f>
        <v>0</v>
      </c>
      <c r="T16" s="65">
        <f>IF(OR(Q16="l","ncr"),'RD3'!T16+1,'RD3'!T16)</f>
        <v>1</v>
      </c>
      <c r="U16" s="65">
        <f>IF(Q16="w",'RD3'!U16+2,IF(Q16="d",'RD3'!U16+1,'RD3'!U16))</f>
        <v>6</v>
      </c>
      <c r="V16" s="65">
        <f>O16+'RD3'!V16</f>
        <v>725</v>
      </c>
      <c r="W16" s="66">
        <v>2</v>
      </c>
      <c r="X16" s="1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129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L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570</v>
      </c>
      <c r="L17" s="66">
        <v>4</v>
      </c>
      <c r="M17" s="67">
        <v>4</v>
      </c>
      <c r="N17" t="s">
        <v>49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2</v>
      </c>
      <c r="S17" s="65">
        <f>IF(Q17="d",'RD3'!S17+1,'RD3'!S17)</f>
        <v>1</v>
      </c>
      <c r="T17" s="65">
        <f>IF(OR(Q17="l","ncr"),'RD3'!T17+1,'RD3'!T17)</f>
        <v>1</v>
      </c>
      <c r="U17" s="65">
        <f>IF(Q17="w",'RD3'!U17+2,IF(Q17="d",'RD3'!U17+1,'RD3'!U17))</f>
        <v>5</v>
      </c>
      <c r="V17" s="65">
        <f>O17+'RD3'!V17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1</v>
      </c>
      <c r="H18" s="65">
        <f>IF(F18="d",'RD3'!H18+1,'RD3'!H18)</f>
        <v>0</v>
      </c>
      <c r="I18" s="65">
        <f>IF(OR(F18="l","ncr"),'RD3'!I18+1,'RD3'!I18)</f>
        <v>3</v>
      </c>
      <c r="J18" s="65">
        <f>IF(F18="w",'RD3'!J18+2,IF(F18="d",'RD3'!J18+1,'RD3'!J18))</f>
        <v>2</v>
      </c>
      <c r="K18" s="65">
        <f>D18+'RD3'!K18</f>
        <v>746</v>
      </c>
      <c r="L18" s="66">
        <v>5</v>
      </c>
      <c r="M18" s="67">
        <v>5</v>
      </c>
      <c r="N18" t="s">
        <v>107</v>
      </c>
      <c r="O18" s="64">
        <v>184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0</v>
      </c>
      <c r="S18" s="65">
        <f>IF(Q18="d",'RD3'!S18+1,'RD3'!S18)</f>
        <v>1</v>
      </c>
      <c r="T18" s="65">
        <f>IF(OR(Q18="l","ncr"),'RD3'!T18+1,'RD3'!T18)</f>
        <v>3</v>
      </c>
      <c r="U18" s="65">
        <f>IF(Q18="w",'RD3'!U18+2,IF(Q18="d",'RD3'!U18+1,'RD3'!U18))</f>
        <v>1</v>
      </c>
      <c r="V18" s="65">
        <f>O18+'RD3'!V18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W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742</v>
      </c>
      <c r="L19" s="66">
        <v>2</v>
      </c>
      <c r="M19" s="67">
        <v>6</v>
      </c>
      <c r="N19" t="s">
        <v>108</v>
      </c>
      <c r="O19" s="64">
        <v>181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0</v>
      </c>
      <c r="T19" s="65">
        <f>IF(OR(Q19="l","ncr"),'RD3'!T19+1,'RD3'!T19)</f>
        <v>2</v>
      </c>
      <c r="U19" s="65">
        <f>IF(Q19="w",'RD3'!U19+2,IF(Q19="d",'RD3'!U19+1,'RD3'!U19))</f>
        <v>4</v>
      </c>
      <c r="V19" s="65">
        <f>O19+'RD3'!V19</f>
        <v>739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176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4</v>
      </c>
      <c r="H21" s="65">
        <f>IF(F21="d",'RD3'!H21+1,'RD3'!H21)</f>
        <v>0</v>
      </c>
      <c r="I21" s="65">
        <f>IF(OR(F21="l","ncr"),'RD3'!I21+1,'RD3'!I21)</f>
        <v>0</v>
      </c>
      <c r="J21" s="65">
        <f>IF(F21="w",'RD3'!J21+2,IF(F21="d",'RD3'!J21+1,'RD3'!J21))</f>
        <v>8</v>
      </c>
      <c r="K21" s="65">
        <f>D21+'RD3'!K21</f>
        <v>724</v>
      </c>
      <c r="L21" s="66">
        <v>1</v>
      </c>
      <c r="M21" s="67">
        <v>1</v>
      </c>
      <c r="N21" t="s">
        <v>44</v>
      </c>
      <c r="O21" s="64">
        <v>180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2</v>
      </c>
      <c r="S21" s="65">
        <f>IF(Q21="d",'RD3'!S21+1,'RD3'!S21)</f>
        <v>0</v>
      </c>
      <c r="T21" s="65">
        <f>IF(OR(Q21="l","ncr"),'RD3'!T21+1,'RD3'!T21)</f>
        <v>2</v>
      </c>
      <c r="U21" s="65">
        <f>IF(Q21="w",'RD3'!U21+2,IF(Q21="d",'RD3'!U21+1,'RD3'!U21))</f>
        <v>4</v>
      </c>
      <c r="V21" s="65">
        <f>O21+'RD3'!V21</f>
        <v>694</v>
      </c>
      <c r="W21" s="66">
        <v>2</v>
      </c>
      <c r="X21" s="1"/>
      <c r="Y21" s="1"/>
      <c r="Z21" s="1"/>
      <c r="AA21" s="34"/>
      <c r="AB21" s="38"/>
      <c r="AC21" s="144">
        <f>SUM(AC18:AC20)</f>
        <v>543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171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696</v>
      </c>
      <c r="L22" s="66">
        <v>2</v>
      </c>
      <c r="M22" s="67">
        <v>2</v>
      </c>
      <c r="N22" t="s">
        <v>111</v>
      </c>
      <c r="O22" s="64">
        <v>169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2</v>
      </c>
      <c r="S22" s="65">
        <f>IF(Q22="d",'RD3'!S22+1,'RD3'!S22)</f>
        <v>0</v>
      </c>
      <c r="T22" s="65">
        <f>IF(OR(Q22="l","ncr"),'RD3'!T22+1,'RD3'!T22)</f>
        <v>2</v>
      </c>
      <c r="U22" s="65">
        <f>IF(Q22="w",'RD3'!U22+2,IF(Q22="d",'RD3'!U22+1,'RD3'!U22))</f>
        <v>4</v>
      </c>
      <c r="V22" s="65">
        <f>O22+'RD3'!V22</f>
        <v>669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183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716</v>
      </c>
      <c r="L23" s="66">
        <v>3</v>
      </c>
      <c r="M23" s="67">
        <v>3</v>
      </c>
      <c r="N23" t="s">
        <v>32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W</v>
      </c>
      <c r="R23" s="65">
        <f>IF(Q23="w",'RD3'!R23+1,'RD3'!R23)</f>
        <v>4</v>
      </c>
      <c r="S23" s="65">
        <f>IF(Q23="d",'RD3'!S23+1,'RD3'!S23)</f>
        <v>0</v>
      </c>
      <c r="T23" s="65">
        <f>IF(OR(Q23="l","ncr"),'RD3'!T23+1,'RD3'!T23)</f>
        <v>0</v>
      </c>
      <c r="U23" s="65">
        <f>IF(Q23="w",'RD3'!U23+2,IF(Q23="d",'RD3'!U23+1,'RD3'!U23))</f>
        <v>8</v>
      </c>
      <c r="V23" s="65">
        <f>O23+'RD3'!V23</f>
        <v>694</v>
      </c>
      <c r="W23" s="66">
        <v>1</v>
      </c>
      <c r="X23" s="1"/>
      <c r="Y23" s="1"/>
      <c r="Z23" s="1"/>
      <c r="AA23" s="75" t="s">
        <v>25</v>
      </c>
      <c r="AC23" s="36">
        <f>SUM(O16)</f>
        <v>175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175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1</v>
      </c>
      <c r="H24" s="65">
        <f>IF(F24="d",'RD3'!H24+1,'RD3'!H24)</f>
        <v>0</v>
      </c>
      <c r="I24" s="65">
        <f>IF(OR(F24="l","ncr"),'RD3'!I24+1,'RD3'!I24)</f>
        <v>3</v>
      </c>
      <c r="J24" s="65">
        <f>IF(F24="w",'RD3'!J24+2,IF(F24="d",'RD3'!J24+1,'RD3'!J24))</f>
        <v>2</v>
      </c>
      <c r="K24" s="65">
        <f>D24+'RD3'!K24</f>
        <v>699</v>
      </c>
      <c r="L24" s="66">
        <v>5</v>
      </c>
      <c r="M24" s="67">
        <v>4</v>
      </c>
      <c r="N24" t="s">
        <v>42</v>
      </c>
      <c r="O24" s="64">
        <v>162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L</v>
      </c>
      <c r="R24" s="65">
        <f>IF(Q24="w",'RD3'!R24+1,'RD3'!R24)</f>
        <v>0</v>
      </c>
      <c r="S24" s="65">
        <f>IF(Q24="d",'RD3'!S24+1,'RD3'!S24)</f>
        <v>0</v>
      </c>
      <c r="T24" s="65">
        <f>IF(OR(Q24="l","ncr"),'RD3'!T24+1,'RD3'!T24)</f>
        <v>4</v>
      </c>
      <c r="U24" s="65">
        <f>IF(Q24="w",'RD3'!U24+2,IF(Q24="d",'RD3'!U24+1,'RD3'!U24))</f>
        <v>0</v>
      </c>
      <c r="V24" s="65">
        <f>O24+'RD3'!V24</f>
        <v>654</v>
      </c>
      <c r="W24" s="66">
        <v>6</v>
      </c>
      <c r="X24" s="1"/>
      <c r="Y24" s="1"/>
      <c r="Z24" s="1"/>
      <c r="AA24" s="75" t="s">
        <v>38</v>
      </c>
      <c r="AC24" s="36">
        <f>SUM(D28)</f>
        <v>170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683</v>
      </c>
      <c r="L25" s="66">
        <v>4</v>
      </c>
      <c r="M25" s="67">
        <v>5</v>
      </c>
      <c r="N25" t="s">
        <v>41</v>
      </c>
      <c r="O25" s="64">
        <v>175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0</v>
      </c>
      <c r="T25" s="65">
        <f>IF(OR(Q25="l","ncr"),'RD3'!T25+1,'RD3'!T25)</f>
        <v>2</v>
      </c>
      <c r="U25" s="65">
        <f>IF(Q25="w",'RD3'!U25+2,IF(Q25="d",'RD3'!U25+1,'RD3'!U25))</f>
        <v>4</v>
      </c>
      <c r="V25" s="65">
        <f>O25+'RD3'!V25</f>
        <v>674</v>
      </c>
      <c r="W25" s="66">
        <v>3</v>
      </c>
      <c r="X25" s="1"/>
      <c r="Y25" s="1"/>
      <c r="Z25" s="1"/>
      <c r="AA25" s="75" t="s">
        <v>97</v>
      </c>
      <c r="AC25" s="36">
        <f>SUM(O26)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97</v>
      </c>
      <c r="O26" s="64">
        <v>168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2</v>
      </c>
      <c r="S26" s="65">
        <f>IF(Q26="d",'RD3'!S26+1,'RD3'!S26)</f>
        <v>0</v>
      </c>
      <c r="T26" s="65">
        <f>IF(OR(Q26="l","ncr"),'RD3'!T26+1,'RD3'!T26)</f>
        <v>2</v>
      </c>
      <c r="U26" s="65">
        <f>IF(Q26="w",'RD3'!U26+2,IF(Q26="d",'RD3'!U26+1,'RD3'!U26))</f>
        <v>4</v>
      </c>
      <c r="V26" s="65">
        <f>O26+'RD3'!V26</f>
        <v>673</v>
      </c>
      <c r="W26" s="66">
        <v>4</v>
      </c>
      <c r="X26" s="1"/>
      <c r="Y26" s="1"/>
      <c r="Z26" s="1"/>
      <c r="AA26" s="36"/>
      <c r="AB26" s="38"/>
      <c r="AC26" s="144">
        <f>SUM(AC23:AC25)</f>
        <v>513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170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W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658</v>
      </c>
      <c r="L28" s="66">
        <v>4</v>
      </c>
      <c r="M28" s="67">
        <v>1</v>
      </c>
      <c r="N28" t="s">
        <v>30</v>
      </c>
      <c r="O28" s="64">
        <v>163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654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129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1</v>
      </c>
      <c r="H29" s="65">
        <f>IF(F29="d",'RD3'!H29+1,'RD3'!H29)</f>
        <v>0</v>
      </c>
      <c r="I29" s="65">
        <f>IF(OR(F29="l","ncr"),'RD3'!I29+1,'RD3'!I29)</f>
        <v>3</v>
      </c>
      <c r="J29" s="65">
        <f>IF(F29="w",'RD3'!J29+2,IF(F29="d",'RD3'!J29+1,'RD3'!J29))</f>
        <v>2</v>
      </c>
      <c r="K29" s="65">
        <f>D29+'RD3'!K29</f>
        <v>477</v>
      </c>
      <c r="L29" s="66">
        <v>6</v>
      </c>
      <c r="M29" s="67">
        <v>2</v>
      </c>
      <c r="N29" t="s">
        <v>114</v>
      </c>
      <c r="O29" s="64">
        <v>162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IF(Q29="w",'RD3'!R29+1,'RD3'!R29)</f>
        <v>1</v>
      </c>
      <c r="S29" s="65">
        <f>IF(Q29="d",'RD3'!S29+1,'RD3'!S29)</f>
        <v>0</v>
      </c>
      <c r="T29" s="65">
        <f>IF(OR(Q29="l","ncr"),'RD3'!T29+1,'RD3'!T29)</f>
        <v>3</v>
      </c>
      <c r="U29" s="65">
        <f>IF(Q29="w",'RD3'!U29+2,IF(Q29="d",'RD3'!U29+1,'RD3'!U29))</f>
        <v>2</v>
      </c>
      <c r="V29" s="65">
        <f>O29+'RD3'!V29</f>
        <v>659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163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159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2</v>
      </c>
      <c r="H30" s="65">
        <f>IF(F30="d",'RD3'!H30+1,'RD3'!H30)</f>
        <v>0</v>
      </c>
      <c r="I30" s="65">
        <f>IF(OR(F30="l","ncr"),'RD3'!I30+1,'RD3'!I30)</f>
        <v>2</v>
      </c>
      <c r="J30" s="65">
        <f>IF(F30="w",'RD3'!J30+2,IF(F30="d",'RD3'!J30+1,'RD3'!J30))</f>
        <v>4</v>
      </c>
      <c r="K30" s="65">
        <f>D30+'RD3'!K30</f>
        <v>673</v>
      </c>
      <c r="L30" s="66">
        <v>3</v>
      </c>
      <c r="M30" s="67">
        <v>3</v>
      </c>
      <c r="N30" t="s">
        <v>128</v>
      </c>
      <c r="O30" s="64">
        <v>182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4</v>
      </c>
      <c r="S30" s="65">
        <f>IF(Q30="d",'RD3'!S30+1,'RD3'!S30)</f>
        <v>0</v>
      </c>
      <c r="T30" s="65">
        <f>IF(OR(Q30="l","ncr"),'RD3'!T30+1,'RD3'!T30)</f>
        <v>0</v>
      </c>
      <c r="U30" s="65">
        <f>IF(Q30="w",'RD3'!U30+2,IF(Q30="d",'RD3'!U30+1,'RD3'!U30))</f>
        <v>8</v>
      </c>
      <c r="V30" s="65">
        <f>O30+'RD3'!V30</f>
        <v>723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174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3</v>
      </c>
      <c r="H31" s="65">
        <f>IF(F31="d",'RD3'!H31+1,'RD3'!H31)</f>
        <v>0</v>
      </c>
      <c r="I31" s="65">
        <f>IF(OR(F31="l","ncr"),'RD3'!I31+1,'RD3'!I31)</f>
        <v>1</v>
      </c>
      <c r="J31" s="65">
        <f>IF(F31="w",'RD3'!J31+2,IF(F31="d",'RD3'!J31+1,'RD3'!J31))</f>
        <v>6</v>
      </c>
      <c r="K31" s="65">
        <f>D31+'RD3'!K31</f>
        <v>698</v>
      </c>
      <c r="L31" s="66">
        <v>1</v>
      </c>
      <c r="M31" s="67">
        <v>4</v>
      </c>
      <c r="N31" t="s">
        <v>116</v>
      </c>
      <c r="O31" s="64">
        <v>171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675</v>
      </c>
      <c r="W31" s="66">
        <v>2</v>
      </c>
      <c r="X31" s="1"/>
      <c r="Y31" s="1"/>
      <c r="Z31" s="1"/>
      <c r="AA31" s="34"/>
      <c r="AB31" s="38"/>
      <c r="AC31" s="144">
        <f>SUM(AC28:AC30)</f>
        <v>323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L</v>
      </c>
      <c r="G32" s="65">
        <f>IF(F32="w",'RD3'!G32+1,'RD3'!G32)</f>
        <v>1</v>
      </c>
      <c r="H32" s="65">
        <f>IF(F32="d",'RD3'!H32+1,'RD3'!H32)</f>
        <v>0</v>
      </c>
      <c r="I32" s="65">
        <f>IF(OR(F32="l","ncr"),'RD3'!I32+1,'RD3'!I32)</f>
        <v>3</v>
      </c>
      <c r="J32" s="65">
        <f>IF(F32="w",'RD3'!J32+2,IF(F32="d",'RD3'!J32+1,'RD3'!J32))</f>
        <v>2</v>
      </c>
      <c r="K32" s="65">
        <f>D32+'RD3'!K32</f>
        <v>638</v>
      </c>
      <c r="L32" s="66">
        <v>5</v>
      </c>
      <c r="M32" s="67">
        <v>5</v>
      </c>
      <c r="N32" t="s">
        <v>50</v>
      </c>
      <c r="O32" s="64">
        <v>161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632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686</v>
      </c>
      <c r="L33" s="66">
        <v>2</v>
      </c>
      <c r="M33" s="67">
        <v>6</v>
      </c>
      <c r="N33" t="s">
        <v>18</v>
      </c>
      <c r="O33" s="64">
        <v>164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IF(Q33="w",'RD3'!R33+1,'RD3'!R33)</f>
        <v>2</v>
      </c>
      <c r="S33" s="65">
        <f>IF(Q33="d",'RD3'!S33+1,'RD3'!S33)</f>
        <v>0</v>
      </c>
      <c r="T33" s="65">
        <f>IF(OR(Q33="l","ncr"),'RD3'!T33+1,'RD3'!T33)</f>
        <v>2</v>
      </c>
      <c r="U33" s="65">
        <f>IF(Q33="w",'RD3'!U33+2,IF(Q33="d",'RD3'!U33+1,'RD3'!U33))</f>
        <v>4</v>
      </c>
      <c r="V33" s="65">
        <f>O33+'RD3'!V33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175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157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1</v>
      </c>
      <c r="I35" s="65">
        <f>IF(OR(F35="l","ncr"),'RD3'!I35+1,'RD3'!I35)</f>
        <v>1</v>
      </c>
      <c r="J35" s="65">
        <f>IF(F35="w",'RD3'!J35+2,IF(F35="d",'RD3'!J35+1,'RD3'!J35))</f>
        <v>5</v>
      </c>
      <c r="K35" s="65">
        <f>D35+'RD3'!K35</f>
        <v>611</v>
      </c>
      <c r="L35" s="66">
        <v>3</v>
      </c>
      <c r="M35" s="67">
        <v>1</v>
      </c>
      <c r="N35" t="s">
        <v>117</v>
      </c>
      <c r="O35" s="64">
        <v>174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IF(Q35="w",'RD3'!R35+1,'RD3'!R35)</f>
        <v>3</v>
      </c>
      <c r="S35" s="65">
        <f>IF(Q35="d",'RD3'!S35+1,'RD3'!S35)</f>
        <v>0</v>
      </c>
      <c r="T35" s="65">
        <f>IF(OR(Q35="l","ncr"),'RD3'!T35+1,'RD3'!T35)</f>
        <v>1</v>
      </c>
      <c r="U35" s="65">
        <f>IF(Q35="w",'RD3'!U35+2,IF(Q35="d",'RD3'!U35+1,'RD3'!U35))</f>
        <v>6</v>
      </c>
      <c r="V35" s="65">
        <f>O35+'RD3'!V35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159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628</v>
      </c>
      <c r="L36" s="66">
        <v>1</v>
      </c>
      <c r="M36" s="67">
        <v>2</v>
      </c>
      <c r="N36" t="s">
        <v>61</v>
      </c>
      <c r="O36" s="64">
        <v>168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0</v>
      </c>
      <c r="T36" s="65">
        <f>IF(OR(Q36="l","ncr"),'RD3'!T36+1,'RD3'!T36)</f>
        <v>2</v>
      </c>
      <c r="U36" s="65">
        <f>IF(Q36="w",'RD3'!U36+2,IF(Q36="d",'RD3'!U36+1,'RD3'!U36))</f>
        <v>4</v>
      </c>
      <c r="V36" s="65">
        <f>O36+'RD3'!V36</f>
        <v>603</v>
      </c>
      <c r="W36" s="66">
        <v>4</v>
      </c>
      <c r="X36" s="1"/>
      <c r="Y36" s="1"/>
      <c r="Z36" s="1"/>
      <c r="AB36" s="38"/>
      <c r="AC36" s="144">
        <f>SUM(AC33:AC35)</f>
        <v>334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161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634</v>
      </c>
      <c r="L37" s="66">
        <v>4</v>
      </c>
      <c r="M37" s="67">
        <v>3</v>
      </c>
      <c r="N37" t="s">
        <v>62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2</v>
      </c>
      <c r="S37" s="65">
        <f>IF(Q37="d",'RD3'!S37+1,'RD3'!S37)</f>
        <v>1</v>
      </c>
      <c r="T37" s="65">
        <f>IF(OR(Q37="l","ncr"),'RD3'!T37+1,'RD3'!T37)</f>
        <v>1</v>
      </c>
      <c r="U37" s="65">
        <f>IF(Q37="w",'RD3'!U37+2,IF(Q37="d",'RD3'!U37+1,'RD3'!U37))</f>
        <v>5</v>
      </c>
      <c r="V37" s="65">
        <f>O37+'RD3'!V37</f>
        <v>621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175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532</v>
      </c>
      <c r="L38" s="66">
        <v>2</v>
      </c>
      <c r="M38" s="67">
        <v>4</v>
      </c>
      <c r="N38" t="s">
        <v>51</v>
      </c>
      <c r="O38" s="64">
        <v>158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3</v>
      </c>
      <c r="S38" s="65">
        <f>IF(Q38="d",'RD3'!S38+1,'RD3'!S38)</f>
        <v>1</v>
      </c>
      <c r="T38" s="65">
        <f>IF(OR(Q38="l","ncr"),'RD3'!T38+1,'RD3'!T38)</f>
        <v>0</v>
      </c>
      <c r="U38" s="65">
        <f>IF(Q38="w",'RD3'!U38+2,IF(Q38="d",'RD3'!U38+1,'RD3'!U38))</f>
        <v>7</v>
      </c>
      <c r="V38" s="65">
        <f>O38+'RD3'!V38</f>
        <v>646</v>
      </c>
      <c r="W38" s="66">
        <v>1</v>
      </c>
      <c r="X38" s="1"/>
      <c r="Y38" s="1"/>
      <c r="Z38" s="1"/>
      <c r="AA38" s="43" t="s">
        <v>32</v>
      </c>
      <c r="AC38" s="152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1</v>
      </c>
      <c r="I39" s="65">
        <f>IF(OR(F39="l","ncr"),'RD3'!I39+1,'RD3'!I39)</f>
        <v>2</v>
      </c>
      <c r="J39" s="65">
        <f>IF(F39="w",'RD3'!J39+2,IF(F39="d",'RD3'!J39+1,'RD3'!J39))</f>
        <v>3</v>
      </c>
      <c r="K39" s="65">
        <f>D39+'RD3'!K39</f>
        <v>612</v>
      </c>
      <c r="L39" s="66">
        <v>5</v>
      </c>
      <c r="M39" s="67">
        <v>5</v>
      </c>
      <c r="N39" t="s">
        <v>118</v>
      </c>
      <c r="O39" s="64">
        <v>147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IF(Q39="w",'RD3'!R39+1,'RD3'!R39)</f>
        <v>1</v>
      </c>
      <c r="S39" s="65">
        <f>IF(Q39="d",'RD3'!S39+1,'RD3'!S39)</f>
        <v>0</v>
      </c>
      <c r="T39" s="65">
        <f>IF(OR(Q39="l","ncr"),'RD3'!T39+1,'RD3'!T39)</f>
        <v>3</v>
      </c>
      <c r="U39" s="65">
        <f>IF(Q39="w",'RD3'!U39+2,IF(Q39="d",'RD3'!U39+1,'RD3'!U39))</f>
        <v>2</v>
      </c>
      <c r="V39" s="65">
        <f>O39+'RD3'!V39</f>
        <v>573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7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495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196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147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155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634</v>
      </c>
      <c r="L46" s="66">
        <v>1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4"/>
      <c r="AB46" s="38"/>
      <c r="AC46" s="144">
        <f>SUM(AC43:AC45)</f>
        <v>500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114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573</v>
      </c>
      <c r="L47" s="66">
        <v>3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145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L</v>
      </c>
      <c r="G48" s="65">
        <f>IF(F48="w",'RD3'!G48+1,'RD3'!G48)</f>
        <v>2</v>
      </c>
      <c r="H48" s="65">
        <f>IF(F48="d",'RD3'!H48+1,'RD3'!H48)</f>
        <v>0</v>
      </c>
      <c r="I48" s="65">
        <f>IF(OR(F48="l","ncr"),'RD3'!I48+1,'RD3'!I48)</f>
        <v>2</v>
      </c>
      <c r="J48" s="65">
        <f>IF(F48="w",'RD3'!J48+2,IF(F48="d",'RD3'!J48+1,'RD3'!J48))</f>
        <v>4</v>
      </c>
      <c r="K48" s="65">
        <f>D48+'RD3'!K48</f>
        <v>555</v>
      </c>
      <c r="L48" s="66">
        <v>4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146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W</v>
      </c>
      <c r="G49" s="65">
        <f>IF(F49="w",'RD3'!G49+1,'RD3'!G49)</f>
        <v>3</v>
      </c>
      <c r="H49" s="65">
        <f>IF(F49="d",'RD3'!H49+1,'RD3'!H49)</f>
        <v>0</v>
      </c>
      <c r="I49" s="65">
        <f>IF(OR(F49="l","ncr"),'RD3'!I49+1,'RD3'!I49)</f>
        <v>1</v>
      </c>
      <c r="J49" s="65">
        <f>IF(F49="w",'RD3'!J49+2,IF(F49="d",'RD3'!J49+1,'RD3'!J49))</f>
        <v>6</v>
      </c>
      <c r="K49" s="65">
        <f>D49+'RD3'!K49</f>
        <v>582</v>
      </c>
      <c r="L49" s="66">
        <v>2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77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1</v>
      </c>
      <c r="H50" s="65">
        <f>IF(F50="d",'RD3'!H50+1,'RD3'!H50)</f>
        <v>0</v>
      </c>
      <c r="I50" s="65">
        <f>IF(OR(F50="l","ncr"),'RD3'!I50+1,'RD3'!I50)</f>
        <v>3</v>
      </c>
      <c r="J50" s="65">
        <f>IF(F50="w",'RD3'!J50+2,IF(F50="d",'RD3'!J50+1,'RD3'!J50))</f>
        <v>2</v>
      </c>
      <c r="K50" s="65">
        <f>D50+'RD3'!K50</f>
        <v>382</v>
      </c>
      <c r="L50" s="66">
        <v>5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0</v>
      </c>
      <c r="I51" s="65">
        <f>IF(OR(F51="l","ncr"),'RD3'!I51+1,'RD3'!I51)</f>
        <v>4</v>
      </c>
      <c r="J51" s="65">
        <f>IF(F51="w",'RD3'!J51+2,IF(F51="d",'RD3'!J51+1,'RD3'!J51))</f>
        <v>0</v>
      </c>
      <c r="K51" s="65">
        <f>D51+'RD3'!K51</f>
        <v>0</v>
      </c>
      <c r="L51" s="66">
        <v>6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IF(F58="w",'RD3'!G58+1,'RD3'!G58)</f>
        <v>0</v>
      </c>
      <c r="H58" s="125">
        <f>IF(F58="d",'RD3'!H58+1,'RD3'!H58)</f>
        <v>4</v>
      </c>
      <c r="I58" s="125">
        <f>IF(OR(F58="l","ncr"),'RD3'!I58+1,'RD3'!I58)</f>
        <v>0</v>
      </c>
      <c r="J58" s="125">
        <f>IF(F58="w",'RD3'!J58+2,IF(F58="d",'RD3'!J58+1,'RD3'!J58))</f>
        <v>4</v>
      </c>
      <c r="K58" s="125">
        <f>D58+'RD3'!K58</f>
        <v>0</v>
      </c>
      <c r="L58" s="126">
        <v>3</v>
      </c>
      <c r="M58" s="134">
        <v>6</v>
      </c>
      <c r="N58" s="139" t="s">
        <v>47</v>
      </c>
      <c r="O58" s="124" t="s">
        <v>47</v>
      </c>
      <c r="P58" s="125">
        <v>2</v>
      </c>
      <c r="Q58" s="125" t="s">
        <v>9</v>
      </c>
      <c r="R58" s="125">
        <v>0</v>
      </c>
      <c r="S58" s="125">
        <v>0</v>
      </c>
      <c r="T58" s="125">
        <v>4</v>
      </c>
      <c r="U58" s="125">
        <v>0</v>
      </c>
      <c r="V58" s="125"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131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/>
      <c r="D65" s="97"/>
      <c r="E65" s="55"/>
      <c r="F65" s="55"/>
      <c r="G65" s="55"/>
      <c r="H65" s="55"/>
      <c r="I65" s="55"/>
      <c r="J65" s="55"/>
      <c r="K65" s="75"/>
      <c r="L65" s="98"/>
      <c r="M65" s="67"/>
      <c r="N65" s="55"/>
      <c r="O65" s="98"/>
      <c r="P65" s="55" t="s">
        <v>72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78</v>
      </c>
      <c r="L66" s="98"/>
      <c r="M66" s="67"/>
      <c r="N66" s="55"/>
      <c r="O66" s="98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96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1"/>
      <c r="Z68" s="36" t="s">
        <v>58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v>544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2193</v>
      </c>
      <c r="L69" s="66">
        <v>1</v>
      </c>
      <c r="M69" s="67"/>
      <c r="N69" t="s">
        <v>26</v>
      </c>
      <c r="O69" s="121">
        <v>323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1852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v>543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IF(F70="w",'RD3'!G70+1,'RD3'!G70)</f>
        <v>3</v>
      </c>
      <c r="H70" s="65">
        <f>IF(F70="d",'RD3'!H70+1,'RD3'!H70)</f>
        <v>0</v>
      </c>
      <c r="I70" s="65">
        <f>IF(OR(F70="l","ncr"),'RD3'!I70+1,'RD3'!I70)</f>
        <v>1</v>
      </c>
      <c r="J70" s="65">
        <f>IF(F70="w",'RD3'!J70+2,IF(F70="d",'RD3'!J70+1,'RD3'!J70))</f>
        <v>6</v>
      </c>
      <c r="K70" s="65">
        <f>D70+'RD3'!K70</f>
        <v>2191</v>
      </c>
      <c r="L70" s="66">
        <v>2</v>
      </c>
      <c r="M70" s="67"/>
      <c r="N70" t="s">
        <v>122</v>
      </c>
      <c r="O70" s="121">
        <v>334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1849</v>
      </c>
      <c r="W70" s="66">
        <v>3</v>
      </c>
      <c r="X70" s="1"/>
      <c r="Y70" s="1"/>
      <c r="Z70" t="s">
        <v>120</v>
      </c>
      <c r="AA70" s="152">
        <v>543.9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s="152" t="s">
        <v>123</v>
      </c>
      <c r="O71" s="121">
        <v>495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1</v>
      </c>
      <c r="S71" s="65">
        <f>IF(Q71="d",'RD3'!S71+1,'RD3'!S71)</f>
        <v>0</v>
      </c>
      <c r="T71" s="65">
        <f>IF(OR(Q71="l","ncr"),'RD3'!T71+1,'RD3'!T71)</f>
        <v>2</v>
      </c>
      <c r="U71" s="65">
        <f>IF(Q71="w",'RD3'!U71+2,IF(Q71="d",'RD3'!U71+1,'RD3'!U71))</f>
        <v>2</v>
      </c>
      <c r="V71" s="65">
        <f>O71+'RD3'!V71</f>
        <v>2007</v>
      </c>
      <c r="W71" s="66">
        <v>5</v>
      </c>
      <c r="X71" s="1"/>
      <c r="Y71" s="1"/>
      <c r="Z71" s="153" t="s">
        <v>121</v>
      </c>
      <c r="AA71" s="154">
        <v>538.4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v>513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2056</v>
      </c>
      <c r="L72" s="66">
        <v>3</v>
      </c>
      <c r="M72" s="67"/>
      <c r="N72" t="s">
        <v>2</v>
      </c>
      <c r="O72" s="121">
        <v>500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1957</v>
      </c>
      <c r="W72" s="66">
        <v>2</v>
      </c>
      <c r="X72" s="1"/>
      <c r="Y72" s="1"/>
      <c r="Z72" t="s">
        <v>101</v>
      </c>
      <c r="AA72" s="152">
        <v>523.70000000000005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s="152" t="s">
        <v>34</v>
      </c>
      <c r="O73" s="121" t="s">
        <v>47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152" t="s">
        <v>26</v>
      </c>
      <c r="AA73" s="152">
        <v>515.29999999999995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>
        <v>538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L</v>
      </c>
      <c r="G74" s="72">
        <f>IF(F74="w",'RD3'!G74+1,'RD3'!G74)</f>
        <v>1</v>
      </c>
      <c r="H74" s="72">
        <f>IF(F74="d",'RD3'!H74+1,'RD3'!H74)</f>
        <v>0</v>
      </c>
      <c r="I74" s="72">
        <f>IF(OR(F74="l","ncr"),'RD3'!I74+1,'RD3'!I74)</f>
        <v>3</v>
      </c>
      <c r="J74" s="72">
        <f>IF(F74="w",'RD3'!J74+2,IF(F74="d",'RD3'!J74+1,'RD3'!J74))</f>
        <v>2</v>
      </c>
      <c r="K74" s="72">
        <f>D74+'RD3'!K74</f>
        <v>1061</v>
      </c>
      <c r="L74" s="73">
        <v>4</v>
      </c>
      <c r="M74" s="74"/>
      <c r="N74" t="s">
        <v>69</v>
      </c>
      <c r="O74" s="122">
        <v>513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1513</v>
      </c>
      <c r="W74" s="73">
        <v>4</v>
      </c>
      <c r="X74" s="1"/>
      <c r="Y74" s="1"/>
      <c r="Z74" t="s">
        <v>122</v>
      </c>
      <c r="AA74" s="152">
        <v>513.79999999999995</v>
      </c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23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0"/>
      <c r="N75" s="93" t="s">
        <v>47</v>
      </c>
      <c r="O75" s="90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155" t="s">
        <v>124</v>
      </c>
      <c r="AA75" s="152">
        <v>509.6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t="s">
        <v>60</v>
      </c>
      <c r="AA76" s="152">
        <v>491.8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/>
      <c r="AA77" s="145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>
        <f>AF89</f>
        <v>0</v>
      </c>
      <c r="E81" s="103">
        <v>2</v>
      </c>
      <c r="F81" s="103" t="s">
        <v>9</v>
      </c>
      <c r="G81" s="103">
        <v>0</v>
      </c>
      <c r="H81" s="103">
        <v>0</v>
      </c>
      <c r="I81" s="103">
        <v>4</v>
      </c>
      <c r="J81" s="103">
        <v>0</v>
      </c>
      <c r="K81" s="103" t="e">
        <f>D81+'RD3'!K81</f>
        <v>#REF!</v>
      </c>
      <c r="L81" s="104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tabSelected="1" defaultGridColor="0" topLeftCell="A12" colorId="22" zoomScale="87" workbookViewId="0">
      <selection activeCell="W75" sqref="W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79</v>
      </c>
      <c r="K11" s="1"/>
      <c r="L11" s="1"/>
      <c r="M11" s="1"/>
      <c r="N11" s="1"/>
      <c r="O11" s="1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0</v>
      </c>
      <c r="I14" s="65">
        <f>IF(OR(F14="l","ncr"),'RD4'!I14+1,'RD4'!I14)</f>
        <v>2</v>
      </c>
      <c r="J14" s="65">
        <f>IF(F14="w",'RD4'!J14+2,IF(F14="d",'RD4'!J14+1,'RD4'!J14))</f>
        <v>6</v>
      </c>
      <c r="K14" s="65">
        <f>D14+'RD4'!K14</f>
        <v>936</v>
      </c>
      <c r="L14" s="66">
        <v>2</v>
      </c>
      <c r="M14" s="97">
        <v>1</v>
      </c>
      <c r="N14" t="s">
        <v>28</v>
      </c>
      <c r="O14" s="64">
        <v>174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0</v>
      </c>
      <c r="S14" s="65">
        <f>IF(Q14="d",'RD4'!S14+1,'RD4'!S14)</f>
        <v>2</v>
      </c>
      <c r="T14" s="65">
        <f>IF(OR(Q14="l","ncr"),'RD4'!T14+1,'RD4'!T14)</f>
        <v>3</v>
      </c>
      <c r="U14" s="65">
        <f>IF(Q14="w",'RD4'!U14+2,IF(Q14="d",'RD4'!U14+1,'RD4'!U14))</f>
        <v>2</v>
      </c>
      <c r="V14" s="65">
        <f>O14+'RD4'!V14</f>
        <v>917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174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0</v>
      </c>
      <c r="H15" s="65">
        <f>IF(F15="d",'RD4'!H15+1,'RD4'!H15)</f>
        <v>0</v>
      </c>
      <c r="I15" s="65">
        <f>IF(OR(F15="l","ncr"),'RD4'!I15+1,'RD4'!I15)</f>
        <v>5</v>
      </c>
      <c r="J15" s="65">
        <f>IF(F15="w",'RD4'!J15+2,IF(F15="d",'RD4'!J15+1,'RD4'!J15))</f>
        <v>0</v>
      </c>
      <c r="K15" s="65">
        <f>D15+'RD4'!K15</f>
        <v>849</v>
      </c>
      <c r="L15" s="66">
        <v>6</v>
      </c>
      <c r="M15" s="97">
        <v>2</v>
      </c>
      <c r="N15" t="s">
        <v>17</v>
      </c>
      <c r="O15" s="64">
        <v>188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929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175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4</v>
      </c>
      <c r="H16" s="65">
        <f>IF(F16="d",'RD4'!H16+1,'RD4'!H16)</f>
        <v>1</v>
      </c>
      <c r="I16" s="65">
        <f>IF(OR(F16="l","ncr"),'RD4'!I16+1,'RD4'!I16)</f>
        <v>0</v>
      </c>
      <c r="J16" s="65">
        <f>IF(F16="w",'RD4'!J16+2,IF(F16="d",'RD4'!J16+1,'RD4'!J16))</f>
        <v>9</v>
      </c>
      <c r="K16" s="65">
        <f>D16+'RD4'!K16</f>
        <v>963</v>
      </c>
      <c r="L16" s="66">
        <v>1</v>
      </c>
      <c r="M16" s="97">
        <v>3</v>
      </c>
      <c r="N16" t="s">
        <v>25</v>
      </c>
      <c r="O16" s="64">
        <v>178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W</v>
      </c>
      <c r="R16" s="65">
        <f>IF(Q16="w",'RD4'!R16+1,'RD4'!R16)</f>
        <v>4</v>
      </c>
      <c r="S16" s="65">
        <f>IF(Q16="d",'RD4'!S16+1,'RD4'!S16)</f>
        <v>0</v>
      </c>
      <c r="T16" s="65">
        <f>IF(OR(Q16="l","ncr"),'RD4'!T16+1,'RD4'!T16)</f>
        <v>1</v>
      </c>
      <c r="U16" s="65">
        <f>IF(Q16="w",'RD4'!U16+2,IF(Q16="d",'RD4'!U16+1,'RD4'!U16))</f>
        <v>8</v>
      </c>
      <c r="V16" s="65">
        <f>O16+'RD4'!V16</f>
        <v>903</v>
      </c>
      <c r="W16" s="66">
        <v>1</v>
      </c>
      <c r="X16" s="1"/>
      <c r="Y16" s="1"/>
      <c r="Z16" s="1"/>
      <c r="AA16" s="34"/>
      <c r="AB16" s="38"/>
      <c r="AC16" s="144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763</v>
      </c>
      <c r="L17" s="66">
        <v>4</v>
      </c>
      <c r="M17" s="97">
        <v>4</v>
      </c>
      <c r="N17" t="s">
        <v>49</v>
      </c>
      <c r="O17" s="64">
        <v>190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3</v>
      </c>
      <c r="S17" s="65">
        <f>IF(Q17="d",'RD4'!S17+1,'RD4'!S17)</f>
        <v>1</v>
      </c>
      <c r="T17" s="65">
        <f>IF(OR(Q17="l","ncr"),'RD4'!T17+1,'RD4'!T17)</f>
        <v>1</v>
      </c>
      <c r="U17" s="65">
        <f>IF(Q17="w",'RD4'!U17+2,IF(Q17="d",'RD4'!U17+1,'RD4'!U17))</f>
        <v>7</v>
      </c>
      <c r="V17" s="65">
        <f>O17+'RD4'!V17</f>
        <v>926</v>
      </c>
      <c r="W17" s="66">
        <v>2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191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1</v>
      </c>
      <c r="H18" s="65">
        <f>IF(F18="d",'RD4'!H18+1,'RD4'!H18)</f>
        <v>1</v>
      </c>
      <c r="I18" s="65">
        <f>IF(OR(F18="l","ncr"),'RD4'!I18+1,'RD4'!I18)</f>
        <v>3</v>
      </c>
      <c r="J18" s="65">
        <f>IF(F18="w",'RD4'!J18+2,IF(F18="d",'RD4'!J18+1,'RD4'!J18))</f>
        <v>3</v>
      </c>
      <c r="K18" s="65">
        <f>D18+'RD4'!K18</f>
        <v>937</v>
      </c>
      <c r="L18" s="66">
        <v>5</v>
      </c>
      <c r="M18" s="97">
        <v>5</v>
      </c>
      <c r="N18" t="s">
        <v>107</v>
      </c>
      <c r="O18" s="64">
        <v>172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L</v>
      </c>
      <c r="R18" s="65">
        <f>IF(Q18="w",'RD4'!R18+1,'RD4'!R18)</f>
        <v>0</v>
      </c>
      <c r="S18" s="65">
        <f>IF(Q18="d",'RD4'!S18+1,'RD4'!S18)</f>
        <v>1</v>
      </c>
      <c r="T18" s="65">
        <f>IF(OR(Q18="l","ncr"),'RD4'!T18+1,'RD4'!T18)</f>
        <v>4</v>
      </c>
      <c r="U18" s="65">
        <f>IF(Q18="w",'RD4'!U18+2,IF(Q18="d",'RD4'!U18+1,'RD4'!U18))</f>
        <v>1</v>
      </c>
      <c r="V18" s="65">
        <f>O18+'RD4'!V18</f>
        <v>899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926</v>
      </c>
      <c r="L19" s="66">
        <v>3</v>
      </c>
      <c r="M19" s="97">
        <v>6</v>
      </c>
      <c r="N19" t="s">
        <v>108</v>
      </c>
      <c r="O19" s="64">
        <v>176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3</v>
      </c>
      <c r="S19" s="65">
        <f>IF(Q19="d",'RD4'!S19+1,'RD4'!S19)</f>
        <v>0</v>
      </c>
      <c r="T19" s="65">
        <f>IF(OR(Q19="l","ncr"),'RD4'!T19+1,'RD4'!T19)</f>
        <v>2</v>
      </c>
      <c r="U19" s="65">
        <f>IF(Q19="w",'RD4'!U19+2,IF(Q19="d",'RD4'!U19+1,'RD4'!U19))</f>
        <v>6</v>
      </c>
      <c r="V19" s="65">
        <f>O19+'RD4'!V19</f>
        <v>915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19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175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5</v>
      </c>
      <c r="H21" s="65">
        <f>IF(F21="d",'RD4'!H21+1,'RD4'!H21)</f>
        <v>0</v>
      </c>
      <c r="I21" s="65">
        <f>IF(OR(F21="l","ncr"),'RD4'!I21+1,'RD4'!I21)</f>
        <v>0</v>
      </c>
      <c r="J21" s="65">
        <f>IF(F21="w",'RD4'!J21+2,IF(F21="d",'RD4'!J21+1,'RD4'!J21))</f>
        <v>10</v>
      </c>
      <c r="K21" s="65">
        <f>D21+'RD4'!K21</f>
        <v>899</v>
      </c>
      <c r="L21" s="66">
        <v>1</v>
      </c>
      <c r="M21" s="97">
        <v>1</v>
      </c>
      <c r="N21" t="s">
        <v>44</v>
      </c>
      <c r="O21" s="64">
        <v>167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L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861</v>
      </c>
      <c r="W21" s="66">
        <v>5</v>
      </c>
      <c r="X21" s="1"/>
      <c r="Y21" s="1"/>
      <c r="Z21" s="1"/>
      <c r="AA21" s="34"/>
      <c r="AB21" s="38"/>
      <c r="AC21" s="144">
        <f>SUM(AC18:AC20)</f>
        <v>550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873</v>
      </c>
      <c r="L22" s="66">
        <v>2</v>
      </c>
      <c r="M22" s="97">
        <v>2</v>
      </c>
      <c r="N22" t="s">
        <v>111</v>
      </c>
      <c r="O22" s="64">
        <v>172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3</v>
      </c>
      <c r="S22" s="65">
        <f>IF(Q22="d",'RD4'!S22+1,'RD4'!S22)</f>
        <v>0</v>
      </c>
      <c r="T22" s="65">
        <f>IF(OR(Q22="l","ncr"),'RD4'!T22+1,'RD4'!T22)</f>
        <v>2</v>
      </c>
      <c r="U22" s="65">
        <f>IF(Q22="w",'RD4'!U22+2,IF(Q22="d",'RD4'!U22+1,'RD4'!U22))</f>
        <v>6</v>
      </c>
      <c r="V22" s="65">
        <f>O22+'RD4'!V22</f>
        <v>841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184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3</v>
      </c>
      <c r="H23" s="65">
        <f>IF(F23="d",'RD4'!H23+1,'RD4'!H23)</f>
        <v>0</v>
      </c>
      <c r="I23" s="65">
        <f>IF(OR(F23="l","ncr"),'RD4'!I23+1,'RD4'!I23)</f>
        <v>2</v>
      </c>
      <c r="J23" s="65">
        <f>IF(F23="w",'RD4'!J23+2,IF(F23="d",'RD4'!J23+1,'RD4'!J23))</f>
        <v>6</v>
      </c>
      <c r="K23" s="65">
        <f>D23+'RD4'!K23</f>
        <v>900</v>
      </c>
      <c r="L23" s="66">
        <v>3</v>
      </c>
      <c r="M23" s="97">
        <v>3</v>
      </c>
      <c r="N23" t="s">
        <v>32</v>
      </c>
      <c r="O23" s="64">
        <v>176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4</v>
      </c>
      <c r="S23" s="65">
        <f>IF(Q23="d",'RD4'!S23+1,'RD4'!S23)</f>
        <v>1</v>
      </c>
      <c r="T23" s="65">
        <f>IF(OR(Q23="l","ncr"),'RD4'!T23+1,'RD4'!T23)</f>
        <v>0</v>
      </c>
      <c r="U23" s="65">
        <f>IF(Q23="w",'RD4'!U23+2,IF(Q23="d",'RD4'!U23+1,'RD4'!U23))</f>
        <v>9</v>
      </c>
      <c r="V23" s="65">
        <f>O23+'RD4'!V23</f>
        <v>870</v>
      </c>
      <c r="W23" s="66">
        <v>1</v>
      </c>
      <c r="X23" s="1"/>
      <c r="Y23" s="1"/>
      <c r="Z23" s="1"/>
      <c r="AA23" s="75" t="s">
        <v>25</v>
      </c>
      <c r="AC23" s="36">
        <f>SUM(O16)</f>
        <v>178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168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1</v>
      </c>
      <c r="H24" s="65">
        <f>IF(F24="d",'RD4'!H24+1,'RD4'!H24)</f>
        <v>0</v>
      </c>
      <c r="I24" s="65">
        <f>IF(OR(F24="l","ncr"),'RD4'!I24+1,'RD4'!I24)</f>
        <v>4</v>
      </c>
      <c r="J24" s="65">
        <f>IF(F24="w",'RD4'!J24+2,IF(F24="d",'RD4'!J24+1,'RD4'!J24))</f>
        <v>2</v>
      </c>
      <c r="K24" s="65">
        <f>D24+'RD4'!K24</f>
        <v>867</v>
      </c>
      <c r="L24" s="66">
        <v>5</v>
      </c>
      <c r="M24" s="97">
        <v>4</v>
      </c>
      <c r="N24" t="s">
        <v>42</v>
      </c>
      <c r="O24" s="64">
        <v>161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0</v>
      </c>
      <c r="S24" s="65">
        <f>IF(Q24="d",'RD4'!S24+1,'RD4'!S24)</f>
        <v>0</v>
      </c>
      <c r="T24" s="65">
        <f>IF(OR(Q24="l","ncr"),'RD4'!T24+1,'RD4'!T24)</f>
        <v>5</v>
      </c>
      <c r="U24" s="65">
        <f>IF(Q24="w",'RD4'!U24+2,IF(Q24="d",'RD4'!U24+1,'RD4'!U24))</f>
        <v>0</v>
      </c>
      <c r="V24" s="65">
        <f>O24+'RD4'!V24</f>
        <v>815</v>
      </c>
      <c r="W24" s="66">
        <v>6</v>
      </c>
      <c r="X24" s="1"/>
      <c r="Y24" s="1"/>
      <c r="Z24" s="1"/>
      <c r="AA24" s="75" t="s">
        <v>38</v>
      </c>
      <c r="AC24" s="36">
        <f>SUM(D28)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844</v>
      </c>
      <c r="L25" s="66">
        <v>4</v>
      </c>
      <c r="M25" s="97">
        <v>5</v>
      </c>
      <c r="N25" t="s">
        <v>41</v>
      </c>
      <c r="O25" s="64">
        <v>176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1</v>
      </c>
      <c r="T25" s="65">
        <f>IF(OR(Q25="l","ncr"),'RD4'!T25+1,'RD4'!T25)</f>
        <v>2</v>
      </c>
      <c r="U25" s="65">
        <f>IF(Q25="w",'RD4'!U25+2,IF(Q25="d",'RD4'!U25+1,'RD4'!U25))</f>
        <v>5</v>
      </c>
      <c r="V25" s="65">
        <f>O25+'RD4'!V25</f>
        <v>850</v>
      </c>
      <c r="W25" s="66">
        <v>4</v>
      </c>
      <c r="X25" s="1"/>
      <c r="Y25" s="1"/>
      <c r="Z25" s="1"/>
      <c r="AA25" s="75" t="s">
        <v>97</v>
      </c>
      <c r="AC25" s="36">
        <f>SUM(O26)</f>
        <v>170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7">
        <v>6</v>
      </c>
      <c r="N26" t="s">
        <v>97</v>
      </c>
      <c r="O26" s="64">
        <v>170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W</v>
      </c>
      <c r="R26" s="65">
        <f>IF(Q26="w",'RD4'!R26+1,'RD4'!R26)</f>
        <v>3</v>
      </c>
      <c r="S26" s="65">
        <f>IF(Q26="d",'RD4'!S26+1,'RD4'!S26)</f>
        <v>0</v>
      </c>
      <c r="T26" s="65">
        <f>IF(OR(Q26="l","ncr"),'RD4'!T26+1,'RD4'!T26)</f>
        <v>2</v>
      </c>
      <c r="U26" s="65">
        <f>IF(Q26="w",'RD4'!U26+2,IF(Q26="d",'RD4'!U26+1,'RD4'!U26))</f>
        <v>6</v>
      </c>
      <c r="V26" s="65">
        <f>O26+'RD4'!V26</f>
        <v>843</v>
      </c>
      <c r="W26" s="66">
        <v>2</v>
      </c>
      <c r="X26" s="1"/>
      <c r="Y26" s="1"/>
      <c r="Z26" s="1"/>
      <c r="AA26" s="36"/>
      <c r="AB26" s="38"/>
      <c r="AC26" s="144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19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168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W</v>
      </c>
      <c r="G28" s="65">
        <f>IF(F28="w",'RD4'!G28+1,'RD4'!G28)</f>
        <v>3</v>
      </c>
      <c r="H28" s="65">
        <f>IF(F28="d",'RD4'!H28+1,'RD4'!H28)</f>
        <v>0</v>
      </c>
      <c r="I28" s="65">
        <f>IF(OR(F28="l","ncr"),'RD4'!I28+1,'RD4'!I28)</f>
        <v>2</v>
      </c>
      <c r="J28" s="65">
        <f>IF(F28="w",'RD4'!J28+2,IF(F28="d",'RD4'!J28+1,'RD4'!J28))</f>
        <v>6</v>
      </c>
      <c r="K28" s="65">
        <f>D28+'RD4'!K28</f>
        <v>826</v>
      </c>
      <c r="L28" s="66">
        <v>3</v>
      </c>
      <c r="M28" s="97">
        <v>1</v>
      </c>
      <c r="N28" t="s">
        <v>30</v>
      </c>
      <c r="O28" s="64">
        <v>170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824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158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635</v>
      </c>
      <c r="L29" s="66">
        <v>6</v>
      </c>
      <c r="M29" s="97">
        <v>2</v>
      </c>
      <c r="N29" t="s">
        <v>114</v>
      </c>
      <c r="O29" s="64">
        <v>164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2</v>
      </c>
      <c r="S29" s="65">
        <f>IF(Q29="d",'RD4'!S29+1,'RD4'!S29)</f>
        <v>0</v>
      </c>
      <c r="T29" s="65">
        <f>IF(OR(Q29="l","ncr"),'RD4'!T29+1,'RD4'!T29)</f>
        <v>3</v>
      </c>
      <c r="U29" s="65">
        <f>IF(Q29="w",'RD4'!U29+2,IF(Q29="d",'RD4'!U29+1,'RD4'!U29))</f>
        <v>4</v>
      </c>
      <c r="V29" s="65">
        <f>O29+'RD4'!V29</f>
        <v>823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167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L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840</v>
      </c>
      <c r="L30" s="66">
        <v>4</v>
      </c>
      <c r="M30" s="97">
        <v>3</v>
      </c>
      <c r="N30" t="s">
        <v>128</v>
      </c>
      <c r="O30" s="64">
        <v>175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5</v>
      </c>
      <c r="S30" s="65">
        <f>IF(Q30="d",'RD4'!S30+1,'RD4'!S30)</f>
        <v>0</v>
      </c>
      <c r="T30" s="65">
        <f>IF(OR(Q30="l","ncr"),'RD4'!T30+1,'RD4'!T30)</f>
        <v>0</v>
      </c>
      <c r="U30" s="65">
        <f>IF(Q30="w",'RD4'!U30+2,IF(Q30="d",'RD4'!U30+1,'RD4'!U30))</f>
        <v>10</v>
      </c>
      <c r="V30" s="65">
        <f>O30+'RD4'!V30</f>
        <v>898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155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181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4</v>
      </c>
      <c r="H31" s="65">
        <f>IF(F31="d",'RD4'!H31+1,'RD4'!H31)</f>
        <v>0</v>
      </c>
      <c r="I31" s="65">
        <f>IF(OR(F31="l","ncr"),'RD4'!I31+1,'RD4'!I31)</f>
        <v>1</v>
      </c>
      <c r="J31" s="65">
        <f>IF(F31="w",'RD4'!J31+2,IF(F31="d",'RD4'!J31+1,'RD4'!J31))</f>
        <v>8</v>
      </c>
      <c r="K31" s="65">
        <f>D31+'RD4'!K31</f>
        <v>879</v>
      </c>
      <c r="L31" s="66">
        <v>1</v>
      </c>
      <c r="M31" s="97">
        <v>4</v>
      </c>
      <c r="N31" t="s">
        <v>116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825</v>
      </c>
      <c r="W31" s="66">
        <v>3</v>
      </c>
      <c r="X31" s="1"/>
      <c r="Y31" s="1"/>
      <c r="Z31" s="1"/>
      <c r="AA31" s="34"/>
      <c r="AB31" s="38"/>
      <c r="AC31" s="144">
        <f>SUM(AC28:AC30)</f>
        <v>518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170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W</v>
      </c>
      <c r="G32" s="65">
        <f>IF(F32="w",'RD4'!G32+1,'RD4'!G32)</f>
        <v>2</v>
      </c>
      <c r="H32" s="65">
        <f>IF(F32="d",'RD4'!H32+1,'RD4'!H32)</f>
        <v>0</v>
      </c>
      <c r="I32" s="65">
        <f>IF(OR(F32="l","ncr"),'RD4'!I32+1,'RD4'!I32)</f>
        <v>3</v>
      </c>
      <c r="J32" s="65">
        <f>IF(F32="w",'RD4'!J32+2,IF(F32="d",'RD4'!J32+1,'RD4'!J32))</f>
        <v>4</v>
      </c>
      <c r="K32" s="65">
        <f>D32+'RD4'!K32</f>
        <v>808</v>
      </c>
      <c r="L32" s="66">
        <v>5</v>
      </c>
      <c r="M32" s="97">
        <v>5</v>
      </c>
      <c r="N32" t="s">
        <v>50</v>
      </c>
      <c r="O32" s="64">
        <v>155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787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167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L</v>
      </c>
      <c r="G33" s="65">
        <f>IF(F33="w",'RD4'!G33+1,'RD4'!G33)</f>
        <v>3</v>
      </c>
      <c r="H33" s="65">
        <f>IF(F33="d",'RD4'!H33+1,'RD4'!H33)</f>
        <v>0</v>
      </c>
      <c r="I33" s="65">
        <f>IF(OR(F33="l","ncr"),'RD4'!I33+1,'RD4'!I33)</f>
        <v>2</v>
      </c>
      <c r="J33" s="65">
        <f>IF(F33="w",'RD4'!J33+2,IF(F33="d",'RD4'!J33+1,'RD4'!J33))</f>
        <v>6</v>
      </c>
      <c r="K33" s="65">
        <f>D33+'RD4'!K33</f>
        <v>853</v>
      </c>
      <c r="L33" s="66">
        <v>2</v>
      </c>
      <c r="M33" s="97">
        <v>6</v>
      </c>
      <c r="N33" t="s">
        <v>18</v>
      </c>
      <c r="O33" s="64">
        <v>166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2</v>
      </c>
      <c r="S33" s="65">
        <f>IF(Q33="d",'RD4'!S33+1,'RD4'!S33)</f>
        <v>0</v>
      </c>
      <c r="T33" s="65">
        <f>IF(OR(Q33="l","ncr"),'RD4'!T33+1,'RD4'!T33)</f>
        <v>3</v>
      </c>
      <c r="U33" s="65">
        <f>IF(Q33="w",'RD4'!U33+2,IF(Q33="d",'RD4'!U33+1,'RD4'!U33))</f>
        <v>4</v>
      </c>
      <c r="V33" s="65">
        <f>O33+'RD4'!V33</f>
        <v>824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168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19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170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3</v>
      </c>
      <c r="H35" s="65">
        <f>IF(F35="d",'RD4'!H35+1,'RD4'!H35)</f>
        <v>1</v>
      </c>
      <c r="I35" s="65">
        <f>IF(OR(F35="l","ncr"),'RD4'!I35+1,'RD4'!I35)</f>
        <v>1</v>
      </c>
      <c r="J35" s="65">
        <f>IF(F35="w",'RD4'!J35+2,IF(F35="d",'RD4'!J35+1,'RD4'!J35))</f>
        <v>7</v>
      </c>
      <c r="K35" s="65">
        <f>D35+'RD4'!K35</f>
        <v>781</v>
      </c>
      <c r="L35" s="66">
        <v>2</v>
      </c>
      <c r="M35" s="97">
        <v>1</v>
      </c>
      <c r="N35" t="s">
        <v>117</v>
      </c>
      <c r="O35" s="64">
        <v>182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4</v>
      </c>
      <c r="S35" s="65">
        <f>IF(Q35="d",'RD4'!S35+1,'RD4'!S35)</f>
        <v>0</v>
      </c>
      <c r="T35" s="65">
        <f>IF(OR(Q35="l","ncr"),'RD4'!T35+1,'RD4'!T35)</f>
        <v>1</v>
      </c>
      <c r="U35" s="65">
        <f>IF(Q35="w",'RD4'!U35+2,IF(Q35="d",'RD4'!U35+1,'RD4'!U35))</f>
        <v>8</v>
      </c>
      <c r="V35" s="65">
        <f>O35+'RD4'!V35</f>
        <v>811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167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155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L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783</v>
      </c>
      <c r="L36" s="66">
        <v>3</v>
      </c>
      <c r="M36" s="97">
        <v>2</v>
      </c>
      <c r="N36" t="s">
        <v>61</v>
      </c>
      <c r="O36" s="64">
        <v>168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0</v>
      </c>
      <c r="T36" s="65">
        <f>IF(OR(Q36="l","ncr"),'RD4'!T36+1,'RD4'!T36)</f>
        <v>2</v>
      </c>
      <c r="U36" s="65">
        <f>IF(Q36="w",'RD4'!U36+2,IF(Q36="d",'RD4'!U36+1,'RD4'!U36))</f>
        <v>6</v>
      </c>
      <c r="V36" s="65">
        <f>O36+'RD4'!V36</f>
        <v>771</v>
      </c>
      <c r="W36" s="66">
        <v>4</v>
      </c>
      <c r="X36" s="1"/>
      <c r="Y36" s="1"/>
      <c r="Z36" s="1"/>
      <c r="AB36" s="38"/>
      <c r="AC36" s="144">
        <f>SUM(AC33:AC35)</f>
        <v>493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2</v>
      </c>
      <c r="H37" s="65">
        <f>IF(F37="d",'RD4'!H37+1,'RD4'!H37)</f>
        <v>0</v>
      </c>
      <c r="I37" s="65">
        <f>IF(OR(F37="l","ncr"),'RD4'!I37+1,'RD4'!I37)</f>
        <v>3</v>
      </c>
      <c r="J37" s="65">
        <f>IF(F37="w",'RD4'!J37+2,IF(F37="d",'RD4'!J37+1,'RD4'!J37))</f>
        <v>4</v>
      </c>
      <c r="K37" s="65">
        <f>D37+'RD4'!K37</f>
        <v>779</v>
      </c>
      <c r="L37" s="66">
        <v>5</v>
      </c>
      <c r="M37" s="97">
        <v>3</v>
      </c>
      <c r="N37" t="s">
        <v>62</v>
      </c>
      <c r="O37" s="64">
        <v>164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W</v>
      </c>
      <c r="R37" s="65">
        <f>IF(Q37="w",'RD4'!R37+1,'RD4'!R37)</f>
        <v>3</v>
      </c>
      <c r="S37" s="65">
        <f>IF(Q37="d",'RD4'!S37+1,'RD4'!S37)</f>
        <v>1</v>
      </c>
      <c r="T37" s="65">
        <f>IF(OR(Q37="l","ncr"),'RD4'!T37+1,'RD4'!T37)</f>
        <v>1</v>
      </c>
      <c r="U37" s="65">
        <f>IF(Q37="w",'RD4'!U37+2,IF(Q37="d",'RD4'!U37+1,'RD4'!U37))</f>
        <v>7</v>
      </c>
      <c r="V37" s="65">
        <f>O37+'RD4'!V37</f>
        <v>785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167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W</v>
      </c>
      <c r="G38" s="65">
        <f>IF(F38="w",'RD4'!G38+1,'RD4'!G38)</f>
        <v>4</v>
      </c>
      <c r="H38" s="65">
        <f>IF(F38="d",'RD4'!H38+1,'RD4'!H38)</f>
        <v>0</v>
      </c>
      <c r="I38" s="65">
        <f>IF(OR(F38="l","ncr"),'RD4'!I38+1,'RD4'!I38)</f>
        <v>1</v>
      </c>
      <c r="J38" s="65">
        <f>IF(F38="w",'RD4'!J38+2,IF(F38="d",'RD4'!J38+1,'RD4'!J38))</f>
        <v>8</v>
      </c>
      <c r="K38" s="65">
        <f>D38+'RD4'!K38</f>
        <v>699</v>
      </c>
      <c r="L38" s="66">
        <v>1</v>
      </c>
      <c r="M38" s="97">
        <v>4</v>
      </c>
      <c r="N38" t="s">
        <v>51</v>
      </c>
      <c r="O38" s="64">
        <v>144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3</v>
      </c>
      <c r="S38" s="65">
        <f>IF(Q38="d",'RD4'!S38+1,'RD4'!S38)</f>
        <v>1</v>
      </c>
      <c r="T38" s="65">
        <f>IF(OR(Q38="l","ncr"),'RD4'!T38+1,'RD4'!T38)</f>
        <v>1</v>
      </c>
      <c r="U38" s="65">
        <f>IF(Q38="w",'RD4'!U38+2,IF(Q38="d",'RD4'!U38+1,'RD4'!U38))</f>
        <v>7</v>
      </c>
      <c r="V38" s="65">
        <f>O38+'RD4'!V38</f>
        <v>790</v>
      </c>
      <c r="W38" s="66">
        <v>2</v>
      </c>
      <c r="X38" s="1"/>
      <c r="Y38" s="1"/>
      <c r="Z38" s="1"/>
      <c r="AA38" s="43" t="s">
        <v>32</v>
      </c>
      <c r="AC38" s="152">
        <f>SUM(O23)</f>
        <v>176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1</v>
      </c>
      <c r="I39" s="65">
        <f>IF(OR(F39="l","ncr"),'RD4'!I39+1,'RD4'!I39)</f>
        <v>2</v>
      </c>
      <c r="J39" s="65">
        <f>IF(F39="w",'RD4'!J39+2,IF(F39="d",'RD4'!J39+1,'RD4'!J39))</f>
        <v>5</v>
      </c>
      <c r="K39" s="65">
        <f>D39+'RD4'!K39</f>
        <v>769</v>
      </c>
      <c r="L39" s="66">
        <v>4</v>
      </c>
      <c r="M39" s="97">
        <v>5</v>
      </c>
      <c r="N39" t="s">
        <v>118</v>
      </c>
      <c r="O39" s="64">
        <v>146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L</v>
      </c>
      <c r="R39" s="65">
        <f>IF(Q39="w",'RD4'!R39+1,'RD4'!R39)</f>
        <v>1</v>
      </c>
      <c r="S39" s="65">
        <f>IF(Q39="d",'RD4'!S39+1,'RD4'!S39)</f>
        <v>0</v>
      </c>
      <c r="T39" s="65">
        <f>IF(OR(Q39="l","ncr"),'RD4'!T39+1,'RD4'!T39)</f>
        <v>4</v>
      </c>
      <c r="U39" s="65">
        <f>IF(Q39="w",'RD4'!U39+2,IF(Q39="d",'RD4'!U39+1,'RD4'!U39))</f>
        <v>2</v>
      </c>
      <c r="V39" s="65">
        <f>O39+'RD4'!V39</f>
        <v>719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35">
        <v>6</v>
      </c>
      <c r="N40" t="s">
        <v>34</v>
      </c>
      <c r="O40" s="71" t="s">
        <v>47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96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96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96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96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146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144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778</v>
      </c>
      <c r="L46" s="66">
        <v>1</v>
      </c>
      <c r="M46" s="97">
        <v>1</v>
      </c>
      <c r="O46" s="128" t="s">
        <v>47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4"/>
      <c r="AB46" s="38"/>
      <c r="AC46" s="144">
        <f>SUM(AC43:AC45)</f>
        <v>494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148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4</v>
      </c>
      <c r="H47" s="65">
        <f>IF(F47="d",'RD4'!H47+1,'RD4'!H47)</f>
        <v>0</v>
      </c>
      <c r="I47" s="65">
        <f>IF(OR(F47="l","ncr"),'RD4'!I47+1,'RD4'!I47)</f>
        <v>1</v>
      </c>
      <c r="J47" s="65">
        <f>IF(F47="w",'RD4'!J47+2,IF(F47="d",'RD4'!J47+1,'RD4'!J47))</f>
        <v>8</v>
      </c>
      <c r="K47" s="65">
        <f>D47+'RD4'!K47</f>
        <v>721</v>
      </c>
      <c r="L47" s="66">
        <v>2</v>
      </c>
      <c r="M47" s="97">
        <v>2</v>
      </c>
      <c r="O47" s="64" t="s">
        <v>47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698</v>
      </c>
      <c r="L48" s="66">
        <v>4</v>
      </c>
      <c r="M48" s="97">
        <v>3</v>
      </c>
      <c r="O48" s="64" t="s">
        <v>47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727</v>
      </c>
      <c r="L49" s="66">
        <v>3</v>
      </c>
      <c r="M49" s="97">
        <v>4</v>
      </c>
      <c r="O49" s="64" t="s">
        <v>47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111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1</v>
      </c>
      <c r="H50" s="65">
        <f>IF(F50="d",'RD4'!H50+1,'RD4'!H50)</f>
        <v>0</v>
      </c>
      <c r="I50" s="65">
        <f>IF(OR(F50="l","ncr"),'RD4'!I50+1,'RD4'!I50)</f>
        <v>4</v>
      </c>
      <c r="J50" s="65">
        <f>IF(F50="w",'RD4'!J50+2,IF(F50="d",'RD4'!J50+1,'RD4'!J50))</f>
        <v>2</v>
      </c>
      <c r="K50" s="65">
        <f>D50+'RD4'!K50</f>
        <v>493</v>
      </c>
      <c r="L50" s="66">
        <v>5</v>
      </c>
      <c r="M50" s="97">
        <v>5</v>
      </c>
      <c r="O50" s="64" t="s">
        <v>47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0</v>
      </c>
      <c r="I51" s="65">
        <f>IF(OR(F51="l","ncr"),'RD4'!I51+1,'RD4'!I51)</f>
        <v>5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7">
        <v>6</v>
      </c>
      <c r="O51" s="64" t="s">
        <v>47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19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7">
        <v>1</v>
      </c>
      <c r="N53" s="11" t="s">
        <v>47</v>
      </c>
      <c r="O53" s="64" t="s">
        <v>47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7">
        <v>2</v>
      </c>
      <c r="N54" s="11" t="s">
        <v>47</v>
      </c>
      <c r="O54" s="64" t="s">
        <v>47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7">
        <v>3</v>
      </c>
      <c r="N55" s="11" t="s">
        <v>47</v>
      </c>
      <c r="O55" s="128" t="s">
        <v>47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7">
        <v>4</v>
      </c>
      <c r="N56" s="11" t="s">
        <v>47</v>
      </c>
      <c r="O56" s="64" t="s">
        <v>47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7">
        <v>5</v>
      </c>
      <c r="N57" s="11" t="s">
        <v>47</v>
      </c>
      <c r="O57" s="64" t="s">
        <v>47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1</v>
      </c>
      <c r="F58" s="125" t="str">
        <f>IF(AND(D58="NCR",D53="NCR"),"V",IF(AND(D58="NCR",D53="BYE"),"V",IF(AND(D58="BYE",D53="NCR"),"V",IF(AND(D58="BYE",D53="BYE"),"V",IF(D58&gt;D53,"W",IF(D58&lt;D53,"L","D"))))))</f>
        <v>D</v>
      </c>
      <c r="G58" s="125">
        <f>IF(F58="w",'RD4'!G58+1,'RD4'!G58)</f>
        <v>0</v>
      </c>
      <c r="H58" s="125">
        <f>IF(F58="d",'RD4'!H58+1,'RD4'!H58)</f>
        <v>5</v>
      </c>
      <c r="I58" s="125">
        <f>IF(OR(F58="l","ncr"),'RD4'!I58+1,'RD4'!I58)</f>
        <v>0</v>
      </c>
      <c r="J58" s="125">
        <f>IF(F58="w",'RD4'!J58+2,IF(F58="d",'RD4'!J58+1,'RD4'!J58))</f>
        <v>5</v>
      </c>
      <c r="K58" s="125">
        <f>D58+'RD4'!K58</f>
        <v>0</v>
      </c>
      <c r="L58" s="126">
        <v>2</v>
      </c>
      <c r="M58" s="136">
        <v>6</v>
      </c>
      <c r="N58" s="139" t="s">
        <v>47</v>
      </c>
      <c r="O58" s="124" t="s">
        <v>47</v>
      </c>
      <c r="P58" s="125">
        <v>1</v>
      </c>
      <c r="Q58" s="125" t="str">
        <f>IF(AND(O58="NCR",O53="NCR"),"V",IF(AND(O58="NCR",O53="BYE"),"V",IF(AND(O58="BYE",O53="NCR"),"V",IF(AND(O58="BYE",O53="BYE"),"V",IF(O58&gt;O53,"W",IF(O58&lt;O53,"L","D"))))))</f>
        <v>D</v>
      </c>
      <c r="R58" s="125">
        <f>IF(Q58="w",'RD4'!R58+1,'RD4'!R58)</f>
        <v>0</v>
      </c>
      <c r="S58" s="125">
        <f>IF(Q58="d",'RD4'!S58+1,'RD4'!S58)</f>
        <v>1</v>
      </c>
      <c r="T58" s="125">
        <f>IF(OR(Q58="l","ncr"),'RD4'!T58+1,'RD4'!T58)</f>
        <v>4</v>
      </c>
      <c r="U58" s="125">
        <f>IF(Q58="w",'RD4'!U58+2,IF(Q58="d",'RD4'!U58+1,'RD4'!U58))</f>
        <v>1</v>
      </c>
      <c r="V58" s="125">
        <f>O58+'RD4'!V58</f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130</v>
      </c>
      <c r="G61" s="67"/>
      <c r="H61" s="67"/>
      <c r="I61" s="67"/>
      <c r="J61" s="67"/>
      <c r="K61" s="67"/>
      <c r="L61" s="97"/>
      <c r="M61" s="9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96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96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96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96"/>
      <c r="N65" s="75"/>
      <c r="O65" s="96"/>
      <c r="P65" s="75"/>
      <c r="Q65" s="75"/>
      <c r="R65" s="75"/>
      <c r="S65" s="75"/>
      <c r="T65" s="75"/>
      <c r="U65" s="75"/>
      <c r="V65" s="75"/>
      <c r="W65" s="9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9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80</v>
      </c>
      <c r="L67" s="98"/>
      <c r="M67" s="9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96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531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2724</v>
      </c>
      <c r="L70" s="66">
        <v>2</v>
      </c>
      <c r="M70" s="97">
        <v>1</v>
      </c>
      <c r="N70" t="s">
        <v>26</v>
      </c>
      <c r="O70" s="121">
        <f>SUM(AC31)</f>
        <v>518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2370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4</v>
      </c>
      <c r="H71" s="65">
        <f>IF(F71="d",'RD4'!H70+1,'RD4'!H70)</f>
        <v>0</v>
      </c>
      <c r="I71" s="65">
        <f>IF(OR(F71="l","ncr"),'RD4'!I70+1,'RD4'!I70)</f>
        <v>1</v>
      </c>
      <c r="J71" s="65">
        <f>IF(F71="w",'RD4'!J70+2,IF(F71="d",'RD4'!J70+1,'RD4'!J70))</f>
        <v>8</v>
      </c>
      <c r="K71" s="65">
        <f>D71+'RD4'!K70</f>
        <v>2741</v>
      </c>
      <c r="L71" s="66">
        <v>1</v>
      </c>
      <c r="M71" s="97">
        <v>2</v>
      </c>
      <c r="N71" t="s">
        <v>122</v>
      </c>
      <c r="O71" s="121">
        <f>SUM(AC36)</f>
        <v>493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2342</v>
      </c>
      <c r="W71" s="66">
        <v>4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7">
        <v>3</v>
      </c>
      <c r="N72" s="152" t="s">
        <v>123</v>
      </c>
      <c r="O72" s="121">
        <f>SUM(AC41)</f>
        <v>501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W</v>
      </c>
      <c r="R72" s="65">
        <f>IF(Q72="w",'RD4'!R71+1,'RD4'!R71)</f>
        <v>2</v>
      </c>
      <c r="S72" s="65">
        <f>IF(Q72="d",'RD4'!S71+1,'RD4'!S71)</f>
        <v>0</v>
      </c>
      <c r="T72" s="65">
        <f>IF(OR(Q72="l","ncr"),'RD4'!T71+1,'RD4'!T71)</f>
        <v>2</v>
      </c>
      <c r="U72" s="65">
        <f>IF(Q72="w",'RD4'!U71+2,IF(Q72="d",'RD4'!U71+1,'RD4'!U71))</f>
        <v>4</v>
      </c>
      <c r="V72" s="65">
        <f>O72+'RD4'!V71</f>
        <v>2508</v>
      </c>
      <c r="W72" s="66">
        <v>3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516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2572</v>
      </c>
      <c r="L73" s="66">
        <v>3</v>
      </c>
      <c r="M73" s="97">
        <v>4</v>
      </c>
      <c r="N73" t="s">
        <v>2</v>
      </c>
      <c r="O73" s="121">
        <f>SUM(AC46)</f>
        <v>494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2451</v>
      </c>
      <c r="W73" s="66">
        <v>2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L</v>
      </c>
      <c r="R74" s="65">
        <f>IF(Q74="w",'RD4'!R73+1,'RD4'!R73)</f>
        <v>0</v>
      </c>
      <c r="S74" s="65">
        <f>IF(Q74="d",'RD4'!S73+1,'RD4'!S73)</f>
        <v>0</v>
      </c>
      <c r="T74" s="65">
        <f>IF(OR(Q74="l","ncr"),'RD4'!T73+1,'RD4'!T73)</f>
        <v>5</v>
      </c>
      <c r="U74" s="65">
        <f>IF(Q74="w",'RD4'!U73+2,IF(Q74="d",'RD4'!U73+1,'RD4'!U73))</f>
        <v>0</v>
      </c>
      <c r="V74" s="65">
        <f>O74+'RD4'!V73</f>
        <v>0</v>
      </c>
      <c r="W74" s="66">
        <v>6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543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W</v>
      </c>
      <c r="G75" s="125">
        <f>IF(F75="w",'RD4'!G74+1,'RD4'!G74)</f>
        <v>2</v>
      </c>
      <c r="H75" s="125">
        <f>IF(F75="d",'RD4'!H74+1,'RD4'!H74)</f>
        <v>0</v>
      </c>
      <c r="I75" s="125">
        <f>IF(OR(F75="l","ncr"),'RD4'!I74+1,'RD4'!I74)</f>
        <v>3</v>
      </c>
      <c r="J75" s="125">
        <f>IF(F75="w",'RD4'!J74+2,IF(F75="d",'RD4'!J74+1,'RD4'!J74))</f>
        <v>4</v>
      </c>
      <c r="K75" s="125">
        <f>D75+'RD4'!K74</f>
        <v>1604</v>
      </c>
      <c r="L75" s="126">
        <v>4</v>
      </c>
      <c r="M75" s="136">
        <v>6</v>
      </c>
      <c r="N75" t="s">
        <v>69</v>
      </c>
      <c r="O75" s="122">
        <v>515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L</v>
      </c>
      <c r="R75" s="125">
        <f>IF(Q75="w",'RD4'!R74+1,'RD4'!R74)</f>
        <v>2</v>
      </c>
      <c r="S75" s="125">
        <f>IF(Q75="d",'RD4'!S74+1,'RD4'!S74)</f>
        <v>0</v>
      </c>
      <c r="T75" s="125">
        <f>IF(OR(Q75="l","ncr"),'RD4'!T74+1,'RD4'!T74)</f>
        <v>3</v>
      </c>
      <c r="U75" s="125">
        <f>IF(Q75="w",'RD4'!U74+2,IF(Q75="d",'RD4'!U74+1,'RD4'!U74))</f>
        <v>4</v>
      </c>
      <c r="V75" s="137">
        <f>O75+'RD4'!V74</f>
        <v>2028</v>
      </c>
      <c r="W75" s="126">
        <v>5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8" colorId="22" zoomScale="87" workbookViewId="0">
      <selection activeCell="C10" sqref="C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3</v>
      </c>
      <c r="H14" s="65">
        <f>IF(F14="d",'RD5'!H14+1,'RD5'!H14)</f>
        <v>1</v>
      </c>
      <c r="I14" s="65">
        <f>IF(OR(F14="l","ncr"),'RD5'!I14+1,'RD5'!I14)</f>
        <v>2</v>
      </c>
      <c r="J14" s="65">
        <f>IF(F14="w",'RD5'!J14+2,IF(F14="d",'RD5'!J14+1,'RD5'!J14))</f>
        <v>7</v>
      </c>
      <c r="K14" s="65">
        <f>D14+'RD5'!K14</f>
        <v>936</v>
      </c>
      <c r="L14" s="66">
        <v>2</v>
      </c>
      <c r="M14" s="67">
        <v>1</v>
      </c>
      <c r="N14" t="s">
        <v>28</v>
      </c>
      <c r="O14" s="128" t="s">
        <v>47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0</v>
      </c>
      <c r="S14" s="65">
        <f>IF(Q14="d",'RD5'!S14+1,'RD5'!S14)</f>
        <v>3</v>
      </c>
      <c r="T14" s="65">
        <f>IF(OR(Q14="l","ncr"),'RD5'!T14+1,'RD5'!T14)</f>
        <v>3</v>
      </c>
      <c r="U14" s="65">
        <f>IF(Q14="w",'RD5'!U14+2,IF(Q14="d",'RD5'!U14+1,'RD5'!U14))</f>
        <v>3</v>
      </c>
      <c r="V14" s="65">
        <f>O14+'RD5'!V14</f>
        <v>917</v>
      </c>
      <c r="W14" s="66">
        <v>2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0</v>
      </c>
      <c r="H15" s="65">
        <f>IF(F15="d",'RD5'!H15+1,'RD5'!H15)</f>
        <v>1</v>
      </c>
      <c r="I15" s="65">
        <f>IF(OR(F15="l","ncr"),'RD5'!I15+1,'RD5'!I15)</f>
        <v>5</v>
      </c>
      <c r="J15" s="65">
        <f>IF(F15="w",'RD5'!J15+2,IF(F15="d",'RD5'!J15+1,'RD5'!J15))</f>
        <v>1</v>
      </c>
      <c r="K15" s="65">
        <f>D15+'RD5'!K15</f>
        <v>849</v>
      </c>
      <c r="L15" s="66">
        <v>5</v>
      </c>
      <c r="M15" s="67">
        <v>2</v>
      </c>
      <c r="N15" t="s">
        <v>17</v>
      </c>
      <c r="O15" s="64" t="s">
        <v>47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3</v>
      </c>
      <c r="S15" s="65">
        <f>IF(Q15="d",'RD5'!S15+1,'RD5'!S15)</f>
        <v>1</v>
      </c>
      <c r="T15" s="65">
        <f>IF(OR(Q15="l","ncr"),'RD5'!T15+1,'RD5'!T15)</f>
        <v>2</v>
      </c>
      <c r="U15" s="65">
        <f>IF(Q15="w",'RD5'!U15+2,IF(Q15="d",'RD5'!U15+1,'RD5'!U15))</f>
        <v>7</v>
      </c>
      <c r="V15" s="65">
        <f>O15+'RD5'!V15</f>
        <v>929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4</v>
      </c>
      <c r="H16" s="65">
        <f>IF(F16="d",'RD5'!H16+1,'RD5'!H16)</f>
        <v>2</v>
      </c>
      <c r="I16" s="65">
        <f>IF(OR(F16="l","ncr"),'RD5'!I16+1,'RD5'!I16)</f>
        <v>0</v>
      </c>
      <c r="J16" s="65">
        <f>IF(F16="w",'RD5'!J16+2,IF(F16="d",'RD5'!J16+1,'RD5'!J16))</f>
        <v>10</v>
      </c>
      <c r="K16" s="65">
        <f>D16+'RD5'!K16</f>
        <v>963</v>
      </c>
      <c r="L16" s="66">
        <v>4</v>
      </c>
      <c r="M16" s="67">
        <v>3</v>
      </c>
      <c r="N16" t="s">
        <v>25</v>
      </c>
      <c r="O16" s="64" t="s">
        <v>47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4</v>
      </c>
      <c r="S16" s="65">
        <f>IF(Q16="d",'RD5'!S16+1,'RD5'!S16)</f>
        <v>1</v>
      </c>
      <c r="T16" s="65">
        <f>IF(OR(Q16="l","ncr"),'RD5'!T16+1,'RD5'!T16)</f>
        <v>1</v>
      </c>
      <c r="U16" s="65">
        <f>IF(Q16="w",'RD5'!U16+2,IF(Q16="d",'RD5'!U16+1,'RD5'!U16))</f>
        <v>9</v>
      </c>
      <c r="V16" s="65">
        <f>O16+'RD5'!V16</f>
        <v>903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3</v>
      </c>
      <c r="H17" s="65">
        <f>IF(F17="d",'RD5'!H17+1,'RD5'!H17)</f>
        <v>1</v>
      </c>
      <c r="I17" s="65">
        <f>IF(OR(F17="l","ncr"),'RD5'!I17+1,'RD5'!I17)</f>
        <v>2</v>
      </c>
      <c r="J17" s="65">
        <f>IF(F17="w",'RD5'!J17+2,IF(F17="d",'RD5'!J17+1,'RD5'!J17))</f>
        <v>7</v>
      </c>
      <c r="K17" s="65">
        <f>D17+'RD5'!K17</f>
        <v>763</v>
      </c>
      <c r="L17" s="66">
        <v>6</v>
      </c>
      <c r="M17" s="67">
        <v>4</v>
      </c>
      <c r="N17" t="s">
        <v>49</v>
      </c>
      <c r="O17" s="64" t="s">
        <v>47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3</v>
      </c>
      <c r="S17" s="65">
        <f>IF(Q17="d",'RD5'!S17+1,'RD5'!S17)</f>
        <v>2</v>
      </c>
      <c r="T17" s="65">
        <f>IF(OR(Q17="l","ncr"),'RD5'!T17+1,'RD5'!T17)</f>
        <v>1</v>
      </c>
      <c r="U17" s="65">
        <f>IF(Q17="w",'RD5'!U17+2,IF(Q17="d",'RD5'!U17+1,'RD5'!U17))</f>
        <v>8</v>
      </c>
      <c r="V17" s="65">
        <f>O17+'RD5'!V17</f>
        <v>926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1</v>
      </c>
      <c r="H18" s="65">
        <f>IF(F18="d",'RD5'!H18+1,'RD5'!H18)</f>
        <v>2</v>
      </c>
      <c r="I18" s="65">
        <f>IF(OR(F18="l","ncr"),'RD5'!I18+1,'RD5'!I18)</f>
        <v>3</v>
      </c>
      <c r="J18" s="65">
        <f>IF(F18="w",'RD5'!J18+2,IF(F18="d",'RD5'!J18+1,'RD5'!J18))</f>
        <v>4</v>
      </c>
      <c r="K18" s="65">
        <f>D18+'RD5'!K18</f>
        <v>937</v>
      </c>
      <c r="L18" s="66">
        <v>3</v>
      </c>
      <c r="M18" s="67">
        <v>5</v>
      </c>
      <c r="N18" t="s">
        <v>107</v>
      </c>
      <c r="O18" s="64" t="s">
        <v>47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0</v>
      </c>
      <c r="S18" s="65">
        <f>IF(Q18="d",'RD5'!S18+1,'RD5'!S18)</f>
        <v>2</v>
      </c>
      <c r="T18" s="65">
        <f>IF(OR(Q18="l","ncr"),'RD5'!T18+1,'RD5'!T18)</f>
        <v>4</v>
      </c>
      <c r="U18" s="65">
        <f>IF(Q18="w",'RD5'!U18+2,IF(Q18="d",'RD5'!U18+1,'RD5'!U18))</f>
        <v>2</v>
      </c>
      <c r="V18" s="65">
        <f>O18+'RD5'!V18</f>
        <v>899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3</v>
      </c>
      <c r="H19" s="65">
        <f>IF(F19="d",'RD5'!H19+1,'RD5'!H19)</f>
        <v>1</v>
      </c>
      <c r="I19" s="65">
        <f>IF(OR(F19="l","ncr"),'RD5'!I19+1,'RD5'!I19)</f>
        <v>2</v>
      </c>
      <c r="J19" s="65">
        <f>IF(F19="w",'RD5'!J19+2,IF(F19="d",'RD5'!J19+1,'RD5'!J19))</f>
        <v>7</v>
      </c>
      <c r="K19" s="65">
        <f>D19+'RD5'!K19</f>
        <v>926</v>
      </c>
      <c r="L19" s="66">
        <v>1</v>
      </c>
      <c r="M19" s="67">
        <v>6</v>
      </c>
      <c r="N19" t="s">
        <v>108</v>
      </c>
      <c r="O19" s="64" t="s">
        <v>47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3</v>
      </c>
      <c r="S19" s="65">
        <f>IF(Q19="d",'RD5'!S19+1,'RD5'!S19)</f>
        <v>1</v>
      </c>
      <c r="T19" s="65">
        <f>IF(OR(Q19="l","ncr"),'RD5'!T19+1,'RD5'!T19)</f>
        <v>2</v>
      </c>
      <c r="U19" s="65">
        <f>IF(Q19="w",'RD5'!U19+2,IF(Q19="d",'RD5'!U19+1,'RD5'!U19))</f>
        <v>7</v>
      </c>
      <c r="V19" s="65">
        <f>O19+'RD5'!V19</f>
        <v>915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5</v>
      </c>
      <c r="H21" s="65">
        <f>IF(F21="d",'RD5'!H21+1,'RD5'!H21)</f>
        <v>1</v>
      </c>
      <c r="I21" s="65">
        <f>IF(OR(F21="l","ncr"),'RD5'!I21+1,'RD5'!I21)</f>
        <v>0</v>
      </c>
      <c r="J21" s="65">
        <f>IF(F21="w",'RD5'!J21+2,IF(F21="d",'RD5'!J21+1,'RD5'!J21))</f>
        <v>11</v>
      </c>
      <c r="K21" s="65">
        <f>D21+'RD5'!K21</f>
        <v>899</v>
      </c>
      <c r="L21" s="66">
        <v>1</v>
      </c>
      <c r="M21" s="67">
        <v>1</v>
      </c>
      <c r="N21" t="s">
        <v>44</v>
      </c>
      <c r="O21" s="64" t="s">
        <v>47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2</v>
      </c>
      <c r="S21" s="65">
        <f>IF(Q21="d",'RD5'!S21+1,'RD5'!S21)</f>
        <v>1</v>
      </c>
      <c r="T21" s="65">
        <f>IF(OR(Q21="l","ncr"),'RD5'!T21+1,'RD5'!T21)</f>
        <v>3</v>
      </c>
      <c r="U21" s="65">
        <f>IF(Q21="w",'RD5'!U21+2,IF(Q21="d",'RD5'!U21+1,'RD5'!U21))</f>
        <v>5</v>
      </c>
      <c r="V21" s="65">
        <f>O21+'RD5'!V21</f>
        <v>861</v>
      </c>
      <c r="W21" s="66">
        <v>2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4</v>
      </c>
      <c r="H22" s="65">
        <f>IF(F22="d",'RD5'!H22+1,'RD5'!H22)</f>
        <v>1</v>
      </c>
      <c r="I22" s="65">
        <f>IF(OR(F22="l","ncr"),'RD5'!I22+1,'RD5'!I22)</f>
        <v>1</v>
      </c>
      <c r="J22" s="65">
        <f>IF(F22="w",'RD5'!J22+2,IF(F22="d",'RD5'!J22+1,'RD5'!J22))</f>
        <v>9</v>
      </c>
      <c r="K22" s="65">
        <f>D22+'RD5'!K22</f>
        <v>873</v>
      </c>
      <c r="L22" s="66">
        <v>3</v>
      </c>
      <c r="M22" s="67">
        <v>2</v>
      </c>
      <c r="N22" t="s">
        <v>111</v>
      </c>
      <c r="O22" s="128" t="s">
        <v>47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3</v>
      </c>
      <c r="S22" s="65">
        <f>IF(Q22="d",'RD5'!S22+1,'RD5'!S22)</f>
        <v>1</v>
      </c>
      <c r="T22" s="65">
        <f>IF(OR(Q22="l","ncr"),'RD5'!T22+1,'RD5'!T22)</f>
        <v>2</v>
      </c>
      <c r="U22" s="65">
        <f>IF(Q22="w",'RD5'!U22+2,IF(Q22="d",'RD5'!U22+1,'RD5'!U22))</f>
        <v>7</v>
      </c>
      <c r="V22" s="65">
        <f>O22+'RD5'!V22</f>
        <v>841</v>
      </c>
      <c r="W22" s="66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3</v>
      </c>
      <c r="H23" s="65">
        <f>IF(F23="d",'RD5'!H23+1,'RD5'!H23)</f>
        <v>1</v>
      </c>
      <c r="I23" s="65">
        <f>IF(OR(F23="l","ncr"),'RD5'!I23+1,'RD5'!I23)</f>
        <v>2</v>
      </c>
      <c r="J23" s="65">
        <f>IF(F23="w",'RD5'!J23+2,IF(F23="d",'RD5'!J23+1,'RD5'!J23))</f>
        <v>7</v>
      </c>
      <c r="K23" s="65">
        <f>D23+'RD5'!K23</f>
        <v>900</v>
      </c>
      <c r="L23" s="66">
        <v>4</v>
      </c>
      <c r="M23" s="67">
        <v>3</v>
      </c>
      <c r="N23" t="s">
        <v>32</v>
      </c>
      <c r="O23" s="64" t="s">
        <v>47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4</v>
      </c>
      <c r="S23" s="65">
        <f>IF(Q23="d",'RD5'!S23+1,'RD5'!S23)</f>
        <v>2</v>
      </c>
      <c r="T23" s="65">
        <f>IF(OR(Q23="l","ncr"),'RD5'!T23+1,'RD5'!T23)</f>
        <v>0</v>
      </c>
      <c r="U23" s="65">
        <f>IF(Q23="w",'RD5'!U23+2,IF(Q23="d",'RD5'!U23+1,'RD5'!U23))</f>
        <v>10</v>
      </c>
      <c r="V23" s="65">
        <f>O23+'RD5'!V23</f>
        <v>870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1</v>
      </c>
      <c r="H24" s="65">
        <f>IF(F24="d",'RD5'!H24+1,'RD5'!H24)</f>
        <v>1</v>
      </c>
      <c r="I24" s="65">
        <f>IF(OR(F24="l","ncr"),'RD5'!I24+1,'RD5'!I24)</f>
        <v>4</v>
      </c>
      <c r="J24" s="65">
        <f>IF(F24="w",'RD5'!J24+2,IF(F24="d",'RD5'!J24+1,'RD5'!J24))</f>
        <v>3</v>
      </c>
      <c r="K24" s="65">
        <f>D24+'RD5'!K24</f>
        <v>867</v>
      </c>
      <c r="L24" s="66">
        <v>2</v>
      </c>
      <c r="M24" s="67">
        <v>4</v>
      </c>
      <c r="N24" t="s">
        <v>42</v>
      </c>
      <c r="O24" s="64" t="s">
        <v>47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0</v>
      </c>
      <c r="S24" s="65">
        <f>IF(Q24="d",'RD5'!S24+1,'RD5'!S24)</f>
        <v>1</v>
      </c>
      <c r="T24" s="65">
        <f>IF(OR(Q24="l","ncr"),'RD5'!T24+1,'RD5'!T24)</f>
        <v>5</v>
      </c>
      <c r="U24" s="65">
        <f>IF(Q24="w",'RD5'!U24+2,IF(Q24="d",'RD5'!U24+1,'RD5'!U24))</f>
        <v>1</v>
      </c>
      <c r="V24" s="65">
        <f>O24+'RD5'!V24</f>
        <v>815</v>
      </c>
      <c r="W24" s="66">
        <v>3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2</v>
      </c>
      <c r="H25" s="65">
        <f>IF(F25="d",'RD5'!H25+1,'RD5'!H25)</f>
        <v>1</v>
      </c>
      <c r="I25" s="65">
        <f>IF(OR(F25="l","ncr"),'RD5'!I25+1,'RD5'!I25)</f>
        <v>3</v>
      </c>
      <c r="J25" s="65">
        <f>IF(F25="w",'RD5'!J25+2,IF(F25="d",'RD5'!J25+1,'RD5'!J25))</f>
        <v>5</v>
      </c>
      <c r="K25" s="65">
        <f>D25+'RD5'!K25</f>
        <v>844</v>
      </c>
      <c r="L25" s="66">
        <v>5</v>
      </c>
      <c r="M25" s="67">
        <v>5</v>
      </c>
      <c r="N25" t="s">
        <v>41</v>
      </c>
      <c r="O25" s="64" t="s">
        <v>47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2</v>
      </c>
      <c r="S25" s="65">
        <f>IF(Q25="d",'RD5'!S25+1,'RD5'!S25)</f>
        <v>2</v>
      </c>
      <c r="T25" s="65">
        <f>IF(OR(Q25="l","ncr"),'RD5'!T25+1,'RD5'!T25)</f>
        <v>2</v>
      </c>
      <c r="U25" s="65">
        <f>IF(Q25="w",'RD5'!U25+2,IF(Q25="d",'RD5'!U25+1,'RD5'!U25))</f>
        <v>6</v>
      </c>
      <c r="V25" s="65">
        <f>O25+'RD5'!V25</f>
        <v>850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1</v>
      </c>
      <c r="I26" s="65">
        <f>IF(OR(F26="l","ncr"),'RD5'!I26+1,'RD5'!I26)</f>
        <v>5</v>
      </c>
      <c r="J26" s="65">
        <f>IF(F26="w",'RD5'!J26+2,IF(F26="d",'RD5'!J26+1,'RD5'!J26))</f>
        <v>1</v>
      </c>
      <c r="K26" s="65">
        <f>D26+'RD5'!K26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3</v>
      </c>
      <c r="S26" s="65">
        <f>IF(Q26="d",'RD5'!S26+1,'RD5'!S26)</f>
        <v>1</v>
      </c>
      <c r="T26" s="65">
        <f>IF(OR(Q26="l","ncr"),'RD5'!T26+1,'RD5'!T26)</f>
        <v>2</v>
      </c>
      <c r="U26" s="65">
        <f>IF(Q26="w",'RD5'!U26+2,IF(Q26="d",'RD5'!U26+1,'RD5'!U26))</f>
        <v>7</v>
      </c>
      <c r="V26" s="65">
        <f>O26+'RD5'!V26</f>
        <v>843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3</v>
      </c>
      <c r="H28" s="65">
        <f>IF(F28="d",'RD5'!H28+1,'RD5'!H28)</f>
        <v>1</v>
      </c>
      <c r="I28" s="65">
        <f>IF(OR(F28="l","ncr"),'RD5'!I28+1,'RD5'!I28)</f>
        <v>2</v>
      </c>
      <c r="J28" s="65">
        <f>IF(F28="w",'RD5'!J28+2,IF(F28="d",'RD5'!J28+1,'RD5'!J28))</f>
        <v>7</v>
      </c>
      <c r="K28" s="65">
        <f>D28+'RD5'!K28</f>
        <v>826</v>
      </c>
      <c r="L28" s="66">
        <v>3</v>
      </c>
      <c r="M28" s="67">
        <v>1</v>
      </c>
      <c r="N28" t="s">
        <v>30</v>
      </c>
      <c r="O28" s="64" t="s">
        <v>47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3</v>
      </c>
      <c r="S28" s="65">
        <f>IF(Q28="d",'RD5'!S28+1,'RD5'!S28)</f>
        <v>1</v>
      </c>
      <c r="T28" s="65">
        <f>IF(OR(Q28="l","ncr"),'RD5'!T28+1,'RD5'!T28)</f>
        <v>2</v>
      </c>
      <c r="U28" s="65">
        <f>IF(Q28="w",'RD5'!U28+2,IF(Q28="d",'RD5'!U28+1,'RD5'!U28))</f>
        <v>7</v>
      </c>
      <c r="V28" s="65">
        <f>O28+'RD5'!V28</f>
        <v>824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1</v>
      </c>
      <c r="H29" s="65">
        <f>IF(F29="d",'RD5'!H29+1,'RD5'!H29)</f>
        <v>1</v>
      </c>
      <c r="I29" s="65">
        <f>IF(OR(F29="l","ncr"),'RD5'!I29+1,'RD5'!I29)</f>
        <v>4</v>
      </c>
      <c r="J29" s="65">
        <f>IF(F29="w",'RD5'!J29+2,IF(F29="d",'RD5'!J29+1,'RD5'!J29))</f>
        <v>3</v>
      </c>
      <c r="K29" s="65">
        <f>D29+'RD5'!K29</f>
        <v>635</v>
      </c>
      <c r="L29" s="66">
        <v>2</v>
      </c>
      <c r="M29" s="67">
        <v>2</v>
      </c>
      <c r="N29" t="s">
        <v>114</v>
      </c>
      <c r="O29" s="64" t="s">
        <v>47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2</v>
      </c>
      <c r="S29" s="65">
        <f>IF(Q29="d",'RD5'!S29+1,'RD5'!S29)</f>
        <v>1</v>
      </c>
      <c r="T29" s="65">
        <f>IF(OR(Q29="l","ncr"),'RD5'!T29+1,'RD5'!T29)</f>
        <v>3</v>
      </c>
      <c r="U29" s="65">
        <f>IF(Q29="w",'RD5'!U29+2,IF(Q29="d",'RD5'!U29+1,'RD5'!U29))</f>
        <v>5</v>
      </c>
      <c r="V29" s="65">
        <f>O29+'RD5'!V29</f>
        <v>823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2</v>
      </c>
      <c r="H30" s="65">
        <f>IF(F30="d",'RD5'!H30+1,'RD5'!H30)</f>
        <v>1</v>
      </c>
      <c r="I30" s="65">
        <f>IF(OR(F30="l","ncr"),'RD5'!I30+1,'RD5'!I30)</f>
        <v>3</v>
      </c>
      <c r="J30" s="65">
        <f>IF(F30="w",'RD5'!J30+2,IF(F30="d",'RD5'!J30+1,'RD5'!J30))</f>
        <v>5</v>
      </c>
      <c r="K30" s="65">
        <f>D30+'RD5'!K30</f>
        <v>840</v>
      </c>
      <c r="L30" s="66">
        <v>1</v>
      </c>
      <c r="M30" s="67">
        <v>3</v>
      </c>
      <c r="N30" t="s">
        <v>115</v>
      </c>
      <c r="O30" s="64" t="s">
        <v>47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5</v>
      </c>
      <c r="S30" s="65">
        <f>IF(Q30="d",'RD5'!S30+1,'RD5'!S30)</f>
        <v>1</v>
      </c>
      <c r="T30" s="65">
        <f>IF(OR(Q30="l","ncr"),'RD5'!T30+1,'RD5'!T30)</f>
        <v>0</v>
      </c>
      <c r="U30" s="65">
        <f>IF(Q30="w",'RD5'!U30+2,IF(Q30="d",'RD5'!U30+1,'RD5'!U30))</f>
        <v>11</v>
      </c>
      <c r="V30" s="65">
        <f>O30+'RD5'!V30</f>
        <v>898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4</v>
      </c>
      <c r="H31" s="65">
        <f>IF(F31="d",'RD5'!H31+1,'RD5'!H31)</f>
        <v>1</v>
      </c>
      <c r="I31" s="65">
        <f>IF(OR(F31="l","ncr"),'RD5'!I31+1,'RD5'!I31)</f>
        <v>1</v>
      </c>
      <c r="J31" s="65">
        <f>IF(F31="w",'RD5'!J31+2,IF(F31="d",'RD5'!J31+1,'RD5'!J31))</f>
        <v>9</v>
      </c>
      <c r="K31" s="65">
        <f>D31+'RD5'!K31</f>
        <v>879</v>
      </c>
      <c r="L31" s="66">
        <v>4</v>
      </c>
      <c r="M31" s="67">
        <v>4</v>
      </c>
      <c r="N31" t="s">
        <v>116</v>
      </c>
      <c r="O31" s="64" t="s">
        <v>47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2</v>
      </c>
      <c r="S31" s="65">
        <f>IF(Q31="d",'RD5'!S31+1,'RD5'!S31)</f>
        <v>1</v>
      </c>
      <c r="T31" s="65">
        <f>IF(OR(Q31="l","ncr"),'RD5'!T31+1,'RD5'!T31)</f>
        <v>3</v>
      </c>
      <c r="U31" s="65">
        <f>IF(Q31="w",'RD5'!U31+2,IF(Q31="d",'RD5'!U31+1,'RD5'!U31))</f>
        <v>5</v>
      </c>
      <c r="V31" s="65">
        <f>O31+'RD5'!V31</f>
        <v>825</v>
      </c>
      <c r="W31" s="66">
        <v>4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2</v>
      </c>
      <c r="H32" s="65">
        <f>IF(F32="d",'RD5'!H32+1,'RD5'!H32)</f>
        <v>1</v>
      </c>
      <c r="I32" s="65">
        <f>IF(OR(F32="l","ncr"),'RD5'!I32+1,'RD5'!I32)</f>
        <v>3</v>
      </c>
      <c r="J32" s="65">
        <f>IF(F32="w",'RD5'!J32+2,IF(F32="d",'RD5'!J32+1,'RD5'!J32))</f>
        <v>5</v>
      </c>
      <c r="K32" s="65">
        <f>D32+'RD5'!K32</f>
        <v>808</v>
      </c>
      <c r="L32" s="66">
        <v>6</v>
      </c>
      <c r="M32" s="67">
        <v>5</v>
      </c>
      <c r="N32" t="s">
        <v>50</v>
      </c>
      <c r="O32" s="128" t="s">
        <v>47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1</v>
      </c>
      <c r="S32" s="65">
        <f>IF(Q32="d",'RD5'!S32+1,'RD5'!S32)</f>
        <v>1</v>
      </c>
      <c r="T32" s="65">
        <f>IF(OR(Q32="l","ncr"),'RD5'!T32+1,'RD5'!T32)</f>
        <v>4</v>
      </c>
      <c r="U32" s="65">
        <f>IF(Q32="w",'RD5'!U32+2,IF(Q32="d",'RD5'!U32+1,'RD5'!U32))</f>
        <v>3</v>
      </c>
      <c r="V32" s="65">
        <f>O32+'RD5'!V32</f>
        <v>787</v>
      </c>
      <c r="W32" s="66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3</v>
      </c>
      <c r="H33" s="65">
        <f>IF(F33="d",'RD5'!H33+1,'RD5'!H33)</f>
        <v>1</v>
      </c>
      <c r="I33" s="65">
        <f>IF(OR(F33="l","ncr"),'RD5'!I33+1,'RD5'!I33)</f>
        <v>2</v>
      </c>
      <c r="J33" s="65">
        <f>IF(F33="w",'RD5'!J33+2,IF(F33="d",'RD5'!J33+1,'RD5'!J33))</f>
        <v>7</v>
      </c>
      <c r="K33" s="65">
        <f>D33+'RD5'!K33</f>
        <v>853</v>
      </c>
      <c r="L33" s="66">
        <v>5</v>
      </c>
      <c r="M33" s="67">
        <v>6</v>
      </c>
      <c r="N33" t="s">
        <v>18</v>
      </c>
      <c r="O33" s="64" t="s">
        <v>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2</v>
      </c>
      <c r="S33" s="65">
        <f>IF(Q33="d",'RD5'!S33+1,'RD5'!S33)</f>
        <v>1</v>
      </c>
      <c r="T33" s="65">
        <f>IF(OR(Q33="l","ncr"),'RD5'!T33+1,'RD5'!T33)</f>
        <v>3</v>
      </c>
      <c r="U33" s="65">
        <f>IF(Q33="w",'RD5'!U33+2,IF(Q33="d",'RD5'!U33+1,'RD5'!U33))</f>
        <v>5</v>
      </c>
      <c r="V33" s="65">
        <f>O33+'RD5'!V33</f>
        <v>824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3</v>
      </c>
      <c r="H35" s="65">
        <f>IF(F35="d",'RD5'!H35+1,'RD5'!H35)</f>
        <v>2</v>
      </c>
      <c r="I35" s="65">
        <f>IF(OR(F35="l","ncr"),'RD5'!I35+1,'RD5'!I35)</f>
        <v>1</v>
      </c>
      <c r="J35" s="65">
        <f>IF(F35="w",'RD5'!J35+2,IF(F35="d",'RD5'!J35+1,'RD5'!J35))</f>
        <v>8</v>
      </c>
      <c r="K35" s="65">
        <f>D35+'RD5'!K35</f>
        <v>781</v>
      </c>
      <c r="L35" s="66">
        <v>3</v>
      </c>
      <c r="M35" s="67">
        <v>1</v>
      </c>
      <c r="N35" t="s">
        <v>117</v>
      </c>
      <c r="O35" s="64" t="s">
        <v>47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4</v>
      </c>
      <c r="S35" s="65">
        <f>IF(Q35="d",'RD5'!S35+1,'RD5'!S35)</f>
        <v>1</v>
      </c>
      <c r="T35" s="65">
        <f>IF(OR(Q35="l","ncr"),'RD5'!T35+1,'RD5'!T35)</f>
        <v>1</v>
      </c>
      <c r="U35" s="65">
        <f>IF(Q35="w",'RD5'!U35+2,IF(Q35="d",'RD5'!U35+1,'RD5'!U35))</f>
        <v>9</v>
      </c>
      <c r="V35" s="65">
        <f>O35+'RD5'!V35</f>
        <v>811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3</v>
      </c>
      <c r="H36" s="65">
        <f>IF(F36="d",'RD5'!H36+1,'RD5'!H36)</f>
        <v>1</v>
      </c>
      <c r="I36" s="65">
        <f>IF(OR(F36="l","ncr"),'RD5'!I36+1,'RD5'!I36)</f>
        <v>2</v>
      </c>
      <c r="J36" s="65">
        <f>IF(F36="w",'RD5'!J36+2,IF(F36="d",'RD5'!J36+1,'RD5'!J36))</f>
        <v>7</v>
      </c>
      <c r="K36" s="65">
        <f>D36+'RD5'!K36</f>
        <v>783</v>
      </c>
      <c r="L36" s="66">
        <v>2</v>
      </c>
      <c r="M36" s="67">
        <v>2</v>
      </c>
      <c r="N36" t="s">
        <v>61</v>
      </c>
      <c r="O36" s="128" t="s">
        <v>47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3</v>
      </c>
      <c r="S36" s="65">
        <f>IF(Q36="d",'RD5'!S36+1,'RD5'!S36)</f>
        <v>1</v>
      </c>
      <c r="T36" s="65">
        <f>IF(OR(Q36="l","ncr"),'RD5'!T36+1,'RD5'!T36)</f>
        <v>2</v>
      </c>
      <c r="U36" s="65">
        <f>IF(Q36="w",'RD5'!U36+2,IF(Q36="d",'RD5'!U36+1,'RD5'!U36))</f>
        <v>7</v>
      </c>
      <c r="V36" s="65">
        <f>O36+'RD5'!V36</f>
        <v>771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2</v>
      </c>
      <c r="H37" s="65">
        <f>IF(F37="d",'RD5'!H37+1,'RD5'!H37)</f>
        <v>1</v>
      </c>
      <c r="I37" s="65">
        <f>IF(OR(F37="l","ncr"),'RD5'!I37+1,'RD5'!I37)</f>
        <v>3</v>
      </c>
      <c r="J37" s="65">
        <f>IF(F37="w",'RD5'!J37+2,IF(F37="d",'RD5'!J37+1,'RD5'!J37))</f>
        <v>5</v>
      </c>
      <c r="K37" s="65">
        <f>D37+'RD5'!K37</f>
        <v>779</v>
      </c>
      <c r="L37" s="66">
        <v>1</v>
      </c>
      <c r="M37" s="67">
        <v>3</v>
      </c>
      <c r="N37" t="s">
        <v>62</v>
      </c>
      <c r="O37" s="64" t="s">
        <v>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3</v>
      </c>
      <c r="S37" s="65">
        <f>IF(Q37="d",'RD5'!S37+1,'RD5'!S37)</f>
        <v>2</v>
      </c>
      <c r="T37" s="65">
        <f>IF(OR(Q37="l","ncr"),'RD5'!T37+1,'RD5'!T37)</f>
        <v>1</v>
      </c>
      <c r="U37" s="65">
        <f>IF(Q37="w",'RD5'!U37+2,IF(Q37="d",'RD5'!U37+1,'RD5'!U37))</f>
        <v>8</v>
      </c>
      <c r="V37" s="65">
        <f>O37+'RD5'!V37</f>
        <v>785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4</v>
      </c>
      <c r="H38" s="65">
        <f>IF(F38="d",'RD5'!H38+1,'RD5'!H38)</f>
        <v>1</v>
      </c>
      <c r="I38" s="65">
        <f>IF(OR(F38="l","ncr"),'RD5'!I38+1,'RD5'!I38)</f>
        <v>1</v>
      </c>
      <c r="J38" s="65">
        <f>IF(F38="w",'RD5'!J38+2,IF(F38="d",'RD5'!J38+1,'RD5'!J38))</f>
        <v>9</v>
      </c>
      <c r="K38" s="65">
        <f>D38+'RD5'!K38</f>
        <v>699</v>
      </c>
      <c r="L38" s="66">
        <v>6</v>
      </c>
      <c r="M38" s="67">
        <v>4</v>
      </c>
      <c r="N38" t="s">
        <v>51</v>
      </c>
      <c r="O38" s="64" t="s">
        <v>47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3</v>
      </c>
      <c r="S38" s="65">
        <f>IF(Q38="d",'RD5'!S38+1,'RD5'!S38)</f>
        <v>2</v>
      </c>
      <c r="T38" s="65">
        <f>IF(OR(Q38="l","ncr"),'RD5'!T38+1,'RD5'!T38)</f>
        <v>1</v>
      </c>
      <c r="U38" s="65">
        <f>IF(Q38="w",'RD5'!U38+2,IF(Q38="d",'RD5'!U38+1,'RD5'!U38))</f>
        <v>8</v>
      </c>
      <c r="V38" s="65">
        <f>O38+'RD5'!V38</f>
        <v>790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2</v>
      </c>
      <c r="H39" s="65">
        <f>IF(F39="d",'RD5'!H39+1,'RD5'!H39)</f>
        <v>2</v>
      </c>
      <c r="I39" s="65">
        <f>IF(OR(F39="l","ncr"),'RD5'!I39+1,'RD5'!I39)</f>
        <v>2</v>
      </c>
      <c r="J39" s="65">
        <f>IF(F39="w",'RD5'!J39+2,IF(F39="d",'RD5'!J39+1,'RD5'!J39))</f>
        <v>6</v>
      </c>
      <c r="K39" s="65">
        <f>D39+'RD5'!K39</f>
        <v>769</v>
      </c>
      <c r="L39" s="66">
        <v>4</v>
      </c>
      <c r="M39" s="67">
        <v>5</v>
      </c>
      <c r="N39" t="s">
        <v>118</v>
      </c>
      <c r="O39" s="64" t="s">
        <v>47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1</v>
      </c>
      <c r="S39" s="65">
        <f>IF(Q39="d",'RD5'!S39+1,'RD5'!S39)</f>
        <v>1</v>
      </c>
      <c r="T39" s="65">
        <f>IF(OR(Q39="l","ncr"),'RD5'!T39+1,'RD5'!T39)</f>
        <v>4</v>
      </c>
      <c r="U39" s="65">
        <f>IF(Q39="w",'RD5'!U39+2,IF(Q39="d",'RD5'!U39+1,'RD5'!U39))</f>
        <v>3</v>
      </c>
      <c r="V39" s="65">
        <f>O39+'RD5'!V39</f>
        <v>719</v>
      </c>
      <c r="W39" s="66">
        <v>3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0</v>
      </c>
      <c r="H40" s="72">
        <f>IF(F40="d",'RD5'!H40+1,'RD5'!H40)</f>
        <v>1</v>
      </c>
      <c r="I40" s="72">
        <f>IF(OR(F40="l","ncr"),'RD5'!I40+1,'RD5'!I40)</f>
        <v>5</v>
      </c>
      <c r="J40" s="72">
        <f>IF(F40="w",'RD5'!J40+2,IF(F40="d",'RD5'!J40+1,'RD5'!J40))</f>
        <v>1</v>
      </c>
      <c r="K40" s="72">
        <f>D40+'RD5'!K40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1</v>
      </c>
      <c r="T40" s="72">
        <f>IF(OR(Q40="l","ncr"),'RD5'!T40+1,'RD5'!T40)</f>
        <v>5</v>
      </c>
      <c r="U40" s="72">
        <f>IF(Q40="w",'RD5'!U40+2,IF(Q40="d",'RD5'!U40+1,'RD5'!U40))</f>
        <v>1</v>
      </c>
      <c r="V40" s="72">
        <f>O40+'RD5'!V40</f>
        <v>0</v>
      </c>
      <c r="W40" s="73">
        <v>4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121">
        <v>0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V</v>
      </c>
      <c r="G46" s="65">
        <f>IF(F46="w",'RD5'!G46+1,'RD5'!G46)</f>
        <v>4</v>
      </c>
      <c r="H46" s="65">
        <f>IF(F46="d",'RD5'!H46+1,'RD5'!H46)</f>
        <v>0</v>
      </c>
      <c r="I46" s="65">
        <f>IF(OR(F46="l","ncr"),'RD5'!I46+1,'RD5'!I46)</f>
        <v>1</v>
      </c>
      <c r="J46" s="65">
        <f>IF(F46="w",'RD5'!J46+2,IF(F46="d",'RD5'!J46+1,'RD5'!J46))</f>
        <v>8</v>
      </c>
      <c r="K46" s="65">
        <f>D46+'RD5'!K46</f>
        <v>778</v>
      </c>
      <c r="L46" s="66">
        <v>5</v>
      </c>
      <c r="M46" s="67">
        <v>1</v>
      </c>
      <c r="O46" s="128" t="s">
        <v>47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121">
        <v>0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V</v>
      </c>
      <c r="G47" s="65">
        <f>IF(F47="w",'RD5'!G47+1,'RD5'!G47)</f>
        <v>4</v>
      </c>
      <c r="H47" s="65">
        <f>IF(F47="d",'RD5'!H47+1,'RD5'!H47)</f>
        <v>0</v>
      </c>
      <c r="I47" s="65">
        <f>IF(OR(F47="l","ncr"),'RD5'!I47+1,'RD5'!I47)</f>
        <v>1</v>
      </c>
      <c r="J47" s="65">
        <f>IF(F47="w",'RD5'!J47+2,IF(F47="d",'RD5'!J47+1,'RD5'!J47))</f>
        <v>8</v>
      </c>
      <c r="K47" s="65">
        <f>D47+'RD5'!K47</f>
        <v>721</v>
      </c>
      <c r="L47" s="66">
        <v>2</v>
      </c>
      <c r="M47" s="67">
        <v>2</v>
      </c>
      <c r="O47" s="64" t="s">
        <v>47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121" t="s">
        <v>47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3</v>
      </c>
      <c r="H48" s="65">
        <f>IF(F48="d",'RD5'!H48+1,'RD5'!H48)</f>
        <v>1</v>
      </c>
      <c r="I48" s="65">
        <f>IF(OR(F48="l","ncr"),'RD5'!I48+1,'RD5'!I48)</f>
        <v>2</v>
      </c>
      <c r="J48" s="65">
        <f>IF(F48="w",'RD5'!J48+2,IF(F48="d",'RD5'!J48+1,'RD5'!J48))</f>
        <v>7</v>
      </c>
      <c r="K48" s="65">
        <f>D48+'RD5'!K48</f>
        <v>698</v>
      </c>
      <c r="L48" s="66">
        <v>1</v>
      </c>
      <c r="M48" s="67">
        <v>3</v>
      </c>
      <c r="O48" s="64" t="s">
        <v>47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121">
        <v>0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3</v>
      </c>
      <c r="H49" s="65">
        <f>IF(F49="d",'RD5'!H49+1,'RD5'!H49)</f>
        <v>1</v>
      </c>
      <c r="I49" s="65">
        <f>IF(OR(F49="l","ncr"),'RD5'!I49+1,'RD5'!I49)</f>
        <v>2</v>
      </c>
      <c r="J49" s="65">
        <f>IF(F49="w",'RD5'!J49+2,IF(F49="d",'RD5'!J49+1,'RD5'!J49))</f>
        <v>7</v>
      </c>
      <c r="K49" s="65">
        <f>D49+'RD5'!K49</f>
        <v>727</v>
      </c>
      <c r="L49" s="66">
        <v>6</v>
      </c>
      <c r="M49" s="67">
        <v>4</v>
      </c>
      <c r="O49" s="64" t="s">
        <v>47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121" t="s">
        <v>47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1</v>
      </c>
      <c r="H50" s="65">
        <f>IF(F50="d",'RD5'!H50+1,'RD5'!H50)</f>
        <v>1</v>
      </c>
      <c r="I50" s="65">
        <f>IF(OR(F50="l","ncr"),'RD5'!I50+1,'RD5'!I50)</f>
        <v>4</v>
      </c>
      <c r="J50" s="65">
        <f>IF(F50="w",'RD5'!J50+2,IF(F50="d",'RD5'!J50+1,'RD5'!J50))</f>
        <v>3</v>
      </c>
      <c r="K50" s="65">
        <v>0</v>
      </c>
      <c r="L50" s="66">
        <v>4</v>
      </c>
      <c r="M50" s="67">
        <v>5</v>
      </c>
      <c r="O50" s="64" t="s">
        <v>47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0</v>
      </c>
      <c r="H51" s="65">
        <f>IF(F51="d",'RD5'!H51+1,'RD5'!H51)</f>
        <v>1</v>
      </c>
      <c r="I51" s="65">
        <f>IF(OR(F51="l","ncr"),'RD5'!I51+1,'RD5'!I51)</f>
        <v>5</v>
      </c>
      <c r="J51" s="65">
        <f>IF(F51="w",'RD5'!J51+2,IF(F51="d",'RD5'!J51+1,'RD5'!J51))</f>
        <v>1</v>
      </c>
      <c r="K51" s="65">
        <f>D51+'RD5'!K51</f>
        <v>0</v>
      </c>
      <c r="L51" s="66">
        <v>3</v>
      </c>
      <c r="M51" s="67">
        <v>6</v>
      </c>
      <c r="O51" s="64" t="s">
        <v>47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>IF(F58="w",'RD5'!G58+1,'RD5'!G58)</f>
        <v>0</v>
      </c>
      <c r="H58" s="125">
        <f>IF(F58="d",'RD5'!H58+1,'RD5'!H58)</f>
        <v>6</v>
      </c>
      <c r="I58" s="125">
        <f>IF(OR(F58="l","ncr"),'RD5'!I58+1,'RD5'!I58)</f>
        <v>0</v>
      </c>
      <c r="J58" s="125">
        <f>IF(F58="w",'RD5'!J58+2,IF(F58="d",'RD5'!J58+1,'RD5'!J58))</f>
        <v>6</v>
      </c>
      <c r="K58" s="125">
        <f>D58+'RD5'!K58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>IF(Q58="w",'RD5'!R58+1,'RD5'!R58)</f>
        <v>0</v>
      </c>
      <c r="S58" s="125">
        <f>IF(Q58="d",'RD5'!S58+1,'RD5'!S58)</f>
        <v>2</v>
      </c>
      <c r="T58" s="125">
        <f>IF(OR(Q58="l","ncr"),'RD5'!T58+1,'RD5'!T58)</f>
        <v>4</v>
      </c>
      <c r="U58" s="125">
        <f>IF(Q58="w",'RD5'!U58+2,IF(Q58="d",'RD5'!U58+1,'RD5'!U58))</f>
        <v>2</v>
      </c>
      <c r="V58" s="125">
        <f>O58+'RD5'!V58</f>
        <v>445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72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82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6" t="s">
        <v>58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4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8</v>
      </c>
      <c r="K70" s="65">
        <f>D70+'RD5'!K70</f>
        <v>2724</v>
      </c>
      <c r="L70" s="66">
        <v>1</v>
      </c>
      <c r="M70" s="63">
        <v>1</v>
      </c>
      <c r="N70" t="s">
        <v>26</v>
      </c>
      <c r="O70" s="121">
        <f>SUM(AC31)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4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8</v>
      </c>
      <c r="V70" s="65">
        <f>O70+'RD5'!V70</f>
        <v>2370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4</v>
      </c>
      <c r="H71" s="65">
        <f>IF(F71="d",'RD5'!H71+1,'RD5'!H71)</f>
        <v>0</v>
      </c>
      <c r="I71" s="65">
        <f>IF(OR(F71="l","ncr"),'RD5'!I71+1,'RD5'!I71)</f>
        <v>1</v>
      </c>
      <c r="J71" s="65">
        <f>IF(F71="w",'RD5'!J71+2,IF(F71="d",'RD5'!J71+1,'RD5'!J71))</f>
        <v>8</v>
      </c>
      <c r="K71" s="65">
        <f>D71+'RD5'!K71</f>
        <v>2741</v>
      </c>
      <c r="L71" s="66">
        <v>2</v>
      </c>
      <c r="M71" s="63">
        <v>2</v>
      </c>
      <c r="N71" t="s">
        <v>122</v>
      </c>
      <c r="O71" s="121">
        <f>SUM(AC36)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3</v>
      </c>
      <c r="U71" s="65">
        <f>IF(Q71="w",'RD5'!U71+2,IF(Q71="d",'RD5'!U71+1,'RD5'!U71))</f>
        <v>4</v>
      </c>
      <c r="V71" s="65">
        <f>O71+'RD5'!V71</f>
        <v>2342</v>
      </c>
      <c r="W71" s="66">
        <v>4</v>
      </c>
      <c r="X71" s="1"/>
      <c r="Y71" s="1"/>
      <c r="Z71" t="s">
        <v>120</v>
      </c>
      <c r="AA71" s="152">
        <v>543.9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1</v>
      </c>
      <c r="I72" s="65">
        <f>IF(OR(F72="l","ncr"),'RD5'!I72+1,'RD5'!I72)</f>
        <v>5</v>
      </c>
      <c r="J72" s="65">
        <f>IF(F72="w",'RD5'!J72+2,IF(F72="d",'RD5'!J72+1,'RD5'!J72))</f>
        <v>1</v>
      </c>
      <c r="K72" s="65">
        <f>D72+'RD5'!K72</f>
        <v>0</v>
      </c>
      <c r="L72" s="66">
        <v>5</v>
      </c>
      <c r="M72" s="63">
        <v>3</v>
      </c>
      <c r="N72" s="152" t="s">
        <v>123</v>
      </c>
      <c r="O72" s="121">
        <f>SUM(AC41)</f>
        <v>0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2</v>
      </c>
      <c r="S72" s="65">
        <f>IF(Q72="d",'RD5'!S72+1,'RD5'!S72)</f>
        <v>1</v>
      </c>
      <c r="T72" s="65">
        <f>IF(OR(Q72="l","ncr"),'RD5'!T72+1,'RD5'!T72)</f>
        <v>2</v>
      </c>
      <c r="U72" s="65">
        <f>IF(Q72="w",'RD5'!U72+2,IF(Q72="d",'RD5'!U72+1,'RD5'!U72))</f>
        <v>5</v>
      </c>
      <c r="V72" s="65">
        <f>O72+'RD5'!V72</f>
        <v>2508</v>
      </c>
      <c r="W72" s="66">
        <v>3</v>
      </c>
      <c r="X72" s="1"/>
      <c r="Y72" s="1"/>
      <c r="Z72" s="153" t="s">
        <v>121</v>
      </c>
      <c r="AA72" s="154">
        <v>538.4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2</v>
      </c>
      <c r="H73" s="65">
        <f>IF(F73="d",'RD5'!H73+1,'RD5'!H73)</f>
        <v>1</v>
      </c>
      <c r="I73" s="65">
        <f>IF(OR(F73="l","ncr"),'RD5'!I73+1,'RD5'!I73)</f>
        <v>3</v>
      </c>
      <c r="J73" s="65">
        <f>IF(F73="w",'RD5'!J73+2,IF(F73="d",'RD5'!J73+1,'RD5'!J73))</f>
        <v>5</v>
      </c>
      <c r="K73" s="65">
        <f>D73+'RD5'!K73</f>
        <v>2572</v>
      </c>
      <c r="L73" s="66">
        <v>4</v>
      </c>
      <c r="M73" s="63">
        <v>4</v>
      </c>
      <c r="N73" t="s">
        <v>2</v>
      </c>
      <c r="O73" s="121">
        <f>SUM(AC46)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3</v>
      </c>
      <c r="S73" s="65">
        <f>IF(Q73="d",'RD5'!S73+1,'RD5'!S73)</f>
        <v>1</v>
      </c>
      <c r="T73" s="65">
        <f>IF(OR(Q73="l","ncr"),'RD5'!T73+1,'RD5'!T73)</f>
        <v>2</v>
      </c>
      <c r="U73" s="65">
        <f>IF(Q73="w",'RD5'!U73+2,IF(Q73="d",'RD5'!U73+1,'RD5'!U73))</f>
        <v>7</v>
      </c>
      <c r="V73" s="65">
        <f>O73+'RD5'!V73</f>
        <v>2451</v>
      </c>
      <c r="W73" s="66">
        <v>5</v>
      </c>
      <c r="X73" s="1"/>
      <c r="Y73" s="1"/>
      <c r="Z73" t="s">
        <v>101</v>
      </c>
      <c r="AA73" s="152">
        <v>523.70000000000005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1</v>
      </c>
      <c r="I74" s="65">
        <f>IF(OR(F74="l","ncr"),'RD5'!I74+1,'RD5'!I74)</f>
        <v>5</v>
      </c>
      <c r="J74" s="65">
        <f>IF(F74="w",'RD5'!J74+2,IF(F74="d",'RD5'!J74+1,'RD5'!J74))</f>
        <v>1</v>
      </c>
      <c r="K74" s="65">
        <f>D74+'RD5'!K74</f>
        <v>0</v>
      </c>
      <c r="L74" s="66">
        <v>3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1</v>
      </c>
      <c r="T74" s="65">
        <f>IF(OR(Q74="l","ncr"),'RD5'!T74+1,'RD5'!T74)</f>
        <v>5</v>
      </c>
      <c r="U74" s="65">
        <f>IF(Q74="w",'RD5'!U74+2,IF(Q74="d",'RD5'!U74+1,'RD5'!U74))</f>
        <v>1</v>
      </c>
      <c r="V74" s="65">
        <f>O74+'RD5'!V74</f>
        <v>0</v>
      </c>
      <c r="W74" s="66">
        <v>1</v>
      </c>
      <c r="X74" s="1"/>
      <c r="Y74" s="1"/>
      <c r="Z74" s="152" t="s">
        <v>26</v>
      </c>
      <c r="AA74" s="152">
        <v>515.29999999999995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69</v>
      </c>
      <c r="D75" s="122" t="s">
        <v>47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2</v>
      </c>
      <c r="H75" s="72">
        <f>IF(F75="d",'RD5'!H75+1,'RD5'!H75)</f>
        <v>1</v>
      </c>
      <c r="I75" s="72">
        <f>IF(OR(F75="l","ncr"),'RD5'!I75+1,'RD5'!I75)</f>
        <v>3</v>
      </c>
      <c r="J75" s="72">
        <f>IF(F75="w",'RD5'!J75+2,IF(F75="d",'RD5'!J75+1,'RD5'!J75))</f>
        <v>5</v>
      </c>
      <c r="K75" s="72">
        <f>D75+'RD5'!K75</f>
        <v>1604</v>
      </c>
      <c r="L75" s="73">
        <v>6</v>
      </c>
      <c r="M75" s="70">
        <v>6</v>
      </c>
      <c r="N75" t="s">
        <v>69</v>
      </c>
      <c r="O75" s="122" t="s">
        <v>47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2</v>
      </c>
      <c r="S75" s="72">
        <f>IF(Q75="d",'RD5'!S75+1,'RD5'!S75)</f>
        <v>1</v>
      </c>
      <c r="T75" s="72">
        <f>IF(OR(Q75="l","ncr"),'RD5'!T75+1,'RD5'!T75)</f>
        <v>3</v>
      </c>
      <c r="U75" s="72">
        <f>IF(Q75="w",'RD5'!U75+2,IF(Q75="d",'RD5'!U75+1,'RD5'!U75))</f>
        <v>5</v>
      </c>
      <c r="V75" s="72">
        <f>O75+'RD5'!V75</f>
        <v>2028</v>
      </c>
      <c r="W75" s="73">
        <v>6</v>
      </c>
      <c r="X75" s="1"/>
      <c r="Y75" s="1"/>
      <c r="Z75" t="s">
        <v>122</v>
      </c>
      <c r="AA75" s="152">
        <v>513.79999999999995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0"/>
      <c r="N76" s="93" t="s">
        <v>47</v>
      </c>
      <c r="O76" s="90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155" t="s">
        <v>124</v>
      </c>
      <c r="AA76" s="152">
        <v>509.6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t="s">
        <v>60</v>
      </c>
      <c r="AA77" s="152">
        <v>491.8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/>
      <c r="AA78" s="145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6</v>
      </c>
      <c r="J82" s="103">
        <v>0</v>
      </c>
      <c r="K82" s="103">
        <f>D82+'RD5'!K82</f>
        <v>0</v>
      </c>
      <c r="L82" s="104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">
        <v>47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colorId="22" zoomScale="87" workbookViewId="0">
      <selection activeCell="C3" sqref="C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3</v>
      </c>
      <c r="H14" s="65">
        <f>IF(F14="d",'RD6'!H14+1,'RD6'!H14)</f>
        <v>2</v>
      </c>
      <c r="I14" s="65">
        <f>IF(OR(F14="l","ncr"),'RD6'!I14+1,'RD6'!I14)</f>
        <v>2</v>
      </c>
      <c r="J14" s="65">
        <f>IF(F14="w",'RD6'!J14+2,IF(F14="d",'RD6'!J14+1,'RD6'!J14))</f>
        <v>8</v>
      </c>
      <c r="K14" s="65">
        <f>D14+'RD6'!K14</f>
        <v>936</v>
      </c>
      <c r="L14" s="66">
        <v>2</v>
      </c>
      <c r="M14" s="67">
        <v>1</v>
      </c>
      <c r="N14" t="s">
        <v>28</v>
      </c>
      <c r="O14" s="128" t="s">
        <v>47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0</v>
      </c>
      <c r="S14" s="65">
        <f>IF(Q14="d",'RD6'!S14+1,'RD6'!S14)</f>
        <v>4</v>
      </c>
      <c r="T14" s="65">
        <f>IF(OR(Q14="l","ncr"),'RD6'!T14+1,'RD6'!T14)</f>
        <v>3</v>
      </c>
      <c r="U14" s="65">
        <f>IF(Q14="w",'RD6'!U14+2,IF(Q14="d",'RD6'!U14+1,'RD6'!U14))</f>
        <v>4</v>
      </c>
      <c r="V14" s="65">
        <f>O14+'RD6'!V14</f>
        <v>917</v>
      </c>
      <c r="W14" s="66">
        <v>2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0</v>
      </c>
      <c r="H15" s="65">
        <f>IF(F15="d",'RD6'!H15+1,'RD6'!H15)</f>
        <v>2</v>
      </c>
      <c r="I15" s="65">
        <f>IF(OR(F15="l","ncr"),'RD6'!I15+1,'RD6'!I15)</f>
        <v>5</v>
      </c>
      <c r="J15" s="65">
        <f>IF(F15="w",'RD6'!J15+2,IF(F15="d",'RD6'!J15+1,'RD6'!J15))</f>
        <v>2</v>
      </c>
      <c r="K15" s="65">
        <f>D15+'RD6'!K15</f>
        <v>849</v>
      </c>
      <c r="L15" s="66">
        <v>4</v>
      </c>
      <c r="M15" s="67">
        <v>2</v>
      </c>
      <c r="N15" t="s">
        <v>17</v>
      </c>
      <c r="O15" s="64" t="s">
        <v>47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3</v>
      </c>
      <c r="S15" s="65">
        <f>IF(Q15="d",'RD6'!S15+1,'RD6'!S15)</f>
        <v>2</v>
      </c>
      <c r="T15" s="65">
        <f>IF(OR(Q15="l","ncr"),'RD6'!T15+1,'RD6'!T15)</f>
        <v>2</v>
      </c>
      <c r="U15" s="65">
        <f>IF(Q15="w",'RD6'!U15+2,IF(Q15="d",'RD6'!U15+1,'RD6'!U15))</f>
        <v>8</v>
      </c>
      <c r="V15" s="65">
        <f>O15+'RD6'!V15</f>
        <v>929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4</v>
      </c>
      <c r="H16" s="65">
        <f>IF(F16="d",'RD6'!H16+1,'RD6'!H16)</f>
        <v>3</v>
      </c>
      <c r="I16" s="65">
        <f>IF(OR(F16="l","ncr"),'RD6'!I16+1,'RD6'!I16)</f>
        <v>0</v>
      </c>
      <c r="J16" s="65">
        <f>IF(F16="w",'RD6'!J16+2,IF(F16="d",'RD6'!J16+1,'RD6'!J16))</f>
        <v>11</v>
      </c>
      <c r="K16" s="65">
        <f>D16+'RD6'!K16</f>
        <v>963</v>
      </c>
      <c r="L16" s="66">
        <v>5</v>
      </c>
      <c r="M16" s="67">
        <v>3</v>
      </c>
      <c r="N16" t="s">
        <v>25</v>
      </c>
      <c r="O16" s="64" t="s">
        <v>47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4</v>
      </c>
      <c r="S16" s="65">
        <f>IF(Q16="d",'RD6'!S16+1,'RD6'!S16)</f>
        <v>2</v>
      </c>
      <c r="T16" s="65">
        <f>IF(OR(Q16="l","ncr"),'RD6'!T16+1,'RD6'!T16)</f>
        <v>1</v>
      </c>
      <c r="U16" s="65">
        <f>IF(Q16="w",'RD6'!U16+2,IF(Q16="d",'RD6'!U16+1,'RD6'!U16))</f>
        <v>10</v>
      </c>
      <c r="V16" s="65">
        <f>O16+'RD6'!V16</f>
        <v>903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3</v>
      </c>
      <c r="H17" s="65">
        <f>IF(F17="d",'RD6'!H17+1,'RD6'!H17)</f>
        <v>2</v>
      </c>
      <c r="I17" s="65">
        <f>IF(OR(F17="l","ncr"),'RD6'!I17+1,'RD6'!I17)</f>
        <v>2</v>
      </c>
      <c r="J17" s="65">
        <f>IF(F17="w",'RD6'!J17+2,IF(F17="d",'RD6'!J17+1,'RD6'!J17))</f>
        <v>8</v>
      </c>
      <c r="K17" s="65">
        <f>D17+'RD6'!K17</f>
        <v>763</v>
      </c>
      <c r="L17" s="66">
        <v>6</v>
      </c>
      <c r="M17" s="67">
        <v>4</v>
      </c>
      <c r="N17" t="s">
        <v>49</v>
      </c>
      <c r="O17" s="64" t="s">
        <v>47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3</v>
      </c>
      <c r="S17" s="65">
        <f>IF(Q17="d",'RD6'!S17+1,'RD6'!S17)</f>
        <v>3</v>
      </c>
      <c r="T17" s="65">
        <f>IF(OR(Q17="l","ncr"),'RD6'!T17+1,'RD6'!T17)</f>
        <v>1</v>
      </c>
      <c r="U17" s="65">
        <f>IF(Q17="w",'RD6'!U17+2,IF(Q17="d",'RD6'!U17+1,'RD6'!U17))</f>
        <v>9</v>
      </c>
      <c r="V17" s="65">
        <f>O17+'RD6'!V17</f>
        <v>926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1</v>
      </c>
      <c r="H18" s="65">
        <f>IF(F18="d",'RD6'!H18+1,'RD6'!H18)</f>
        <v>3</v>
      </c>
      <c r="I18" s="65">
        <f>IF(OR(F18="l","ncr"),'RD6'!I18+1,'RD6'!I18)</f>
        <v>3</v>
      </c>
      <c r="J18" s="65">
        <f>IF(F18="w",'RD6'!J18+2,IF(F18="d",'RD6'!J18+1,'RD6'!J18))</f>
        <v>5</v>
      </c>
      <c r="K18" s="65">
        <f>D18+'RD6'!K18</f>
        <v>937</v>
      </c>
      <c r="L18" s="66">
        <v>3</v>
      </c>
      <c r="M18" s="67">
        <v>5</v>
      </c>
      <c r="N18" t="s">
        <v>107</v>
      </c>
      <c r="O18" s="64" t="s">
        <v>47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0</v>
      </c>
      <c r="S18" s="65">
        <f>IF(Q18="d",'RD6'!S18+1,'RD6'!S18)</f>
        <v>3</v>
      </c>
      <c r="T18" s="65">
        <f>IF(OR(Q18="l","ncr"),'RD6'!T18+1,'RD6'!T18)</f>
        <v>4</v>
      </c>
      <c r="U18" s="65">
        <f>IF(Q18="w",'RD6'!U18+2,IF(Q18="d",'RD6'!U18+1,'RD6'!U18))</f>
        <v>3</v>
      </c>
      <c r="V18" s="65">
        <f>O18+'RD6'!V18</f>
        <v>899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3</v>
      </c>
      <c r="H19" s="65">
        <f>IF(F19="d",'RD6'!H19+1,'RD6'!H19)</f>
        <v>2</v>
      </c>
      <c r="I19" s="65">
        <f>IF(OR(F19="l","ncr"),'RD6'!I19+1,'RD6'!I19)</f>
        <v>2</v>
      </c>
      <c r="J19" s="65">
        <f>IF(F19="w",'RD6'!J19+2,IF(F19="d",'RD6'!J19+1,'RD6'!J19))</f>
        <v>8</v>
      </c>
      <c r="K19" s="65">
        <f>D19+'RD6'!K19</f>
        <v>926</v>
      </c>
      <c r="L19" s="66">
        <v>1</v>
      </c>
      <c r="M19" s="67">
        <v>6</v>
      </c>
      <c r="N19" t="s">
        <v>108</v>
      </c>
      <c r="O19" s="64" t="s">
        <v>47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3</v>
      </c>
      <c r="S19" s="65">
        <f>IF(Q19="d",'RD6'!S19+1,'RD6'!S19)</f>
        <v>2</v>
      </c>
      <c r="T19" s="65">
        <f>IF(OR(Q19="l","ncr"),'RD6'!T19+1,'RD6'!T19)</f>
        <v>2</v>
      </c>
      <c r="U19" s="65">
        <f>IF(Q19="w",'RD6'!U19+2,IF(Q19="d",'RD6'!U19+1,'RD6'!U19))</f>
        <v>8</v>
      </c>
      <c r="V19" s="65">
        <f>O19+'RD6'!V19</f>
        <v>915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5</v>
      </c>
      <c r="H21" s="65">
        <f>IF(F21="d",'RD6'!H21+1,'RD6'!H21)</f>
        <v>2</v>
      </c>
      <c r="I21" s="65">
        <f>IF(OR(F21="l","ncr"),'RD6'!I21+1,'RD6'!I21)</f>
        <v>0</v>
      </c>
      <c r="J21" s="65">
        <f>IF(F21="w",'RD6'!J21+2,IF(F21="d",'RD6'!J21+1,'RD6'!J21))</f>
        <v>12</v>
      </c>
      <c r="K21" s="65">
        <f>D21+'RD6'!K21</f>
        <v>899</v>
      </c>
      <c r="L21" s="66">
        <v>1</v>
      </c>
      <c r="M21" s="67">
        <v>1</v>
      </c>
      <c r="N21" t="s">
        <v>44</v>
      </c>
      <c r="O21" s="64" t="s">
        <v>47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2</v>
      </c>
      <c r="S21" s="65">
        <f>IF(Q21="d",'RD6'!S21+1,'RD6'!S21)</f>
        <v>2</v>
      </c>
      <c r="T21" s="65">
        <f>IF(OR(Q21="l","ncr"),'RD6'!T21+1,'RD6'!T21)</f>
        <v>3</v>
      </c>
      <c r="U21" s="65">
        <f>IF(Q21="w",'RD6'!U21+2,IF(Q21="d",'RD6'!U21+1,'RD6'!U21))</f>
        <v>6</v>
      </c>
      <c r="V21" s="65">
        <f>O21+'RD6'!V21</f>
        <v>861</v>
      </c>
      <c r="W21" s="66">
        <v>2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4</v>
      </c>
      <c r="H22" s="65">
        <f>IF(F22="d",'RD6'!H22+1,'RD6'!H22)</f>
        <v>2</v>
      </c>
      <c r="I22" s="65">
        <f>IF(OR(F22="l","ncr"),'RD6'!I22+1,'RD6'!I22)</f>
        <v>1</v>
      </c>
      <c r="J22" s="65">
        <f>IF(F22="w",'RD6'!J22+2,IF(F22="d",'RD6'!J22+1,'RD6'!J22))</f>
        <v>10</v>
      </c>
      <c r="K22" s="65">
        <f>D22+'RD6'!K22</f>
        <v>873</v>
      </c>
      <c r="L22" s="66">
        <v>3</v>
      </c>
      <c r="M22" s="67">
        <v>2</v>
      </c>
      <c r="N22" t="s">
        <v>111</v>
      </c>
      <c r="O22" s="128" t="s">
        <v>47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3</v>
      </c>
      <c r="S22" s="65">
        <f>IF(Q22="d",'RD6'!S22+1,'RD6'!S22)</f>
        <v>2</v>
      </c>
      <c r="T22" s="65">
        <f>IF(OR(Q22="l","ncr"),'RD6'!T22+1,'RD6'!T22)</f>
        <v>2</v>
      </c>
      <c r="U22" s="65">
        <f>IF(Q22="w",'RD6'!U22+2,IF(Q22="d",'RD6'!U22+1,'RD6'!U22))</f>
        <v>8</v>
      </c>
      <c r="V22" s="65">
        <f>O22+'RD6'!V22</f>
        <v>841</v>
      </c>
      <c r="W22" s="66">
        <v>2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3</v>
      </c>
      <c r="H23" s="65">
        <f>IF(F23="d",'RD6'!H23+1,'RD6'!H23)</f>
        <v>2</v>
      </c>
      <c r="I23" s="65">
        <f>IF(OR(F23="l","ncr"),'RD6'!I23+1,'RD6'!I23)</f>
        <v>2</v>
      </c>
      <c r="J23" s="65">
        <f>IF(F23="w",'RD6'!J23+2,IF(F23="d",'RD6'!J23+1,'RD6'!J23))</f>
        <v>8</v>
      </c>
      <c r="K23" s="65">
        <f>D23+'RD6'!K23</f>
        <v>900</v>
      </c>
      <c r="L23" s="66">
        <v>4</v>
      </c>
      <c r="M23" s="67">
        <v>3</v>
      </c>
      <c r="N23" t="s">
        <v>32</v>
      </c>
      <c r="O23" s="64" t="s">
        <v>47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4</v>
      </c>
      <c r="S23" s="65">
        <f>IF(Q23="d",'RD6'!S23+1,'RD6'!S23)</f>
        <v>3</v>
      </c>
      <c r="T23" s="65">
        <f>IF(OR(Q23="l","ncr"),'RD6'!T23+1,'RD6'!T23)</f>
        <v>0</v>
      </c>
      <c r="U23" s="65">
        <f>IF(Q23="w",'RD6'!U23+2,IF(Q23="d",'RD6'!U23+1,'RD6'!U23))</f>
        <v>11</v>
      </c>
      <c r="V23" s="65">
        <f>O23+'RD6'!V23</f>
        <v>870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1</v>
      </c>
      <c r="H24" s="65">
        <f>IF(F24="d",'RD6'!H24+1,'RD6'!H24)</f>
        <v>2</v>
      </c>
      <c r="I24" s="65">
        <f>IF(OR(F24="l","ncr"),'RD6'!I24+1,'RD6'!I24)</f>
        <v>4</v>
      </c>
      <c r="J24" s="65">
        <f>IF(F24="w",'RD6'!J24+2,IF(F24="d",'RD6'!J24+1,'RD6'!J24))</f>
        <v>4</v>
      </c>
      <c r="K24" s="65">
        <f>D24+'RD6'!K24</f>
        <v>867</v>
      </c>
      <c r="L24" s="66">
        <v>2</v>
      </c>
      <c r="M24" s="67">
        <v>4</v>
      </c>
      <c r="N24" t="s">
        <v>42</v>
      </c>
      <c r="O24" s="64" t="s">
        <v>47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0</v>
      </c>
      <c r="S24" s="65">
        <f>IF(Q24="d",'RD6'!S24+1,'RD6'!S24)</f>
        <v>2</v>
      </c>
      <c r="T24" s="65">
        <f>IF(OR(Q24="l","ncr"),'RD6'!T24+1,'RD6'!T24)</f>
        <v>5</v>
      </c>
      <c r="U24" s="65">
        <f>IF(Q24="w",'RD6'!U24+2,IF(Q24="d",'RD6'!U24+1,'RD6'!U24))</f>
        <v>2</v>
      </c>
      <c r="V24" s="65">
        <f>O24+'RD6'!V24</f>
        <v>815</v>
      </c>
      <c r="W24" s="66">
        <v>3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2</v>
      </c>
      <c r="H25" s="65">
        <f>IF(F25="d",'RD6'!H25+1,'RD6'!H25)</f>
        <v>2</v>
      </c>
      <c r="I25" s="65">
        <f>IF(OR(F25="l","ncr"),'RD6'!I25+1,'RD6'!I25)</f>
        <v>3</v>
      </c>
      <c r="J25" s="65">
        <f>IF(F25="w",'RD6'!J25+2,IF(F25="d",'RD6'!J25+1,'RD6'!J25))</f>
        <v>6</v>
      </c>
      <c r="K25" s="65">
        <f>D25+'RD6'!K25</f>
        <v>844</v>
      </c>
      <c r="L25" s="66">
        <v>5</v>
      </c>
      <c r="M25" s="67">
        <v>5</v>
      </c>
      <c r="N25" t="s">
        <v>41</v>
      </c>
      <c r="O25" s="64" t="s">
        <v>47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2</v>
      </c>
      <c r="S25" s="65">
        <f>IF(Q25="d",'RD6'!S25+1,'RD6'!S25)</f>
        <v>3</v>
      </c>
      <c r="T25" s="65">
        <f>IF(OR(Q25="l","ncr"),'RD6'!T25+1,'RD6'!T25)</f>
        <v>2</v>
      </c>
      <c r="U25" s="65">
        <f>IF(Q25="w",'RD6'!U25+2,IF(Q25="d",'RD6'!U25+1,'RD6'!U25))</f>
        <v>7</v>
      </c>
      <c r="V25" s="65">
        <f>O25+'RD6'!V25</f>
        <v>850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2</v>
      </c>
      <c r="I26" s="65">
        <f>IF(OR(F26="l","ncr"),'RD6'!I26+1,'RD6'!I26)</f>
        <v>5</v>
      </c>
      <c r="J26" s="65">
        <f>IF(F26="w",'RD6'!J26+2,IF(F26="d",'RD6'!J26+1,'RD6'!J26))</f>
        <v>2</v>
      </c>
      <c r="K26" s="65">
        <f>D26+'RD6'!K26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3</v>
      </c>
      <c r="S26" s="65">
        <f>IF(Q26="d",'RD6'!S26+1,'RD6'!S26)</f>
        <v>2</v>
      </c>
      <c r="T26" s="65">
        <f>IF(OR(Q26="l","ncr"),'RD6'!T26+1,'RD6'!T26)</f>
        <v>2</v>
      </c>
      <c r="U26" s="65">
        <f>IF(Q26="w",'RD6'!U26+2,IF(Q26="d",'RD6'!U26+1,'RD6'!U26))</f>
        <v>8</v>
      </c>
      <c r="V26" s="65">
        <f>O26+'RD6'!V26</f>
        <v>843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3</v>
      </c>
      <c r="H28" s="65">
        <f>IF(F28="d",'RD6'!H28+1,'RD6'!H28)</f>
        <v>2</v>
      </c>
      <c r="I28" s="65">
        <f>IF(OR(F28="l","ncr"),'RD6'!I28+1,'RD6'!I28)</f>
        <v>2</v>
      </c>
      <c r="J28" s="65">
        <f>IF(F28="w",'RD6'!J28+2,IF(F28="d",'RD6'!J28+1,'RD6'!J28))</f>
        <v>8</v>
      </c>
      <c r="K28" s="65">
        <f>D28+'RD6'!K28</f>
        <v>826</v>
      </c>
      <c r="L28" s="66">
        <v>4</v>
      </c>
      <c r="M28" s="67">
        <v>1</v>
      </c>
      <c r="N28" t="s">
        <v>30</v>
      </c>
      <c r="O28" s="64" t="s">
        <v>47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3</v>
      </c>
      <c r="S28" s="65">
        <f>IF(Q28="d",'RD6'!S28+1,'RD6'!S28)</f>
        <v>2</v>
      </c>
      <c r="T28" s="65">
        <f>IF(OR(Q28="l","ncr"),'RD6'!T28+1,'RD6'!T28)</f>
        <v>2</v>
      </c>
      <c r="U28" s="65">
        <f>IF(Q28="w",'RD6'!U28+2,IF(Q28="d",'RD6'!U28+1,'RD6'!U28))</f>
        <v>8</v>
      </c>
      <c r="V28" s="65">
        <f>O28+'RD6'!V28</f>
        <v>824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1</v>
      </c>
      <c r="H29" s="65">
        <f>IF(F29="d",'RD6'!H29+1,'RD6'!H29)</f>
        <v>2</v>
      </c>
      <c r="I29" s="65">
        <f>IF(OR(F29="l","ncr"),'RD6'!I29+1,'RD6'!I29)</f>
        <v>4</v>
      </c>
      <c r="J29" s="65">
        <f>IF(F29="w",'RD6'!J29+2,IF(F29="d",'RD6'!J29+1,'RD6'!J29))</f>
        <v>4</v>
      </c>
      <c r="K29" s="65">
        <f>D29+'RD6'!K29</f>
        <v>635</v>
      </c>
      <c r="L29" s="66">
        <v>2</v>
      </c>
      <c r="M29" s="67">
        <v>2</v>
      </c>
      <c r="N29" t="s">
        <v>114</v>
      </c>
      <c r="O29" s="64" t="s">
        <v>47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2</v>
      </c>
      <c r="S29" s="65">
        <f>IF(Q29="d",'RD6'!S29+1,'RD6'!S29)</f>
        <v>2</v>
      </c>
      <c r="T29" s="65">
        <f>IF(OR(Q29="l","ncr"),'RD6'!T29+1,'RD6'!T29)</f>
        <v>3</v>
      </c>
      <c r="U29" s="65">
        <f>IF(Q29="w",'RD6'!U29+2,IF(Q29="d",'RD6'!U29+1,'RD6'!U29))</f>
        <v>6</v>
      </c>
      <c r="V29" s="65">
        <f>O29+'RD6'!V29</f>
        <v>823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2</v>
      </c>
      <c r="H30" s="65">
        <f>IF(F30="d",'RD6'!H30+1,'RD6'!H30)</f>
        <v>2</v>
      </c>
      <c r="I30" s="65">
        <f>IF(OR(F30="l","ncr"),'RD6'!I30+1,'RD6'!I30)</f>
        <v>3</v>
      </c>
      <c r="J30" s="65">
        <f>IF(F30="w",'RD6'!J30+2,IF(F30="d",'RD6'!J30+1,'RD6'!J30))</f>
        <v>6</v>
      </c>
      <c r="K30" s="65">
        <f>D30+'RD6'!K30</f>
        <v>840</v>
      </c>
      <c r="L30" s="66">
        <v>1</v>
      </c>
      <c r="M30" s="67">
        <v>3</v>
      </c>
      <c r="N30" t="s">
        <v>115</v>
      </c>
      <c r="O30" s="64" t="s">
        <v>47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5</v>
      </c>
      <c r="S30" s="65">
        <f>IF(Q30="d",'RD6'!S30+1,'RD6'!S30)</f>
        <v>2</v>
      </c>
      <c r="T30" s="65">
        <f>IF(OR(Q30="l","ncr"),'RD6'!T30+1,'RD6'!T30)</f>
        <v>0</v>
      </c>
      <c r="U30" s="65">
        <f>IF(Q30="w",'RD6'!U30+2,IF(Q30="d",'RD6'!U30+1,'RD6'!U30))</f>
        <v>12</v>
      </c>
      <c r="V30" s="65">
        <f>O30+'RD6'!V30</f>
        <v>898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4</v>
      </c>
      <c r="H31" s="65">
        <f>IF(F31="d",'RD6'!H31+1,'RD6'!H31)</f>
        <v>2</v>
      </c>
      <c r="I31" s="65">
        <f>IF(OR(F31="l","ncr"),'RD6'!I31+1,'RD6'!I31)</f>
        <v>1</v>
      </c>
      <c r="J31" s="65">
        <f>IF(F31="w",'RD6'!J31+2,IF(F31="d",'RD6'!J31+1,'RD6'!J31))</f>
        <v>10</v>
      </c>
      <c r="K31" s="65">
        <f>D31+'RD6'!K31</f>
        <v>879</v>
      </c>
      <c r="L31" s="66">
        <v>3</v>
      </c>
      <c r="M31" s="67">
        <v>4</v>
      </c>
      <c r="N31" t="s">
        <v>116</v>
      </c>
      <c r="O31" s="64" t="s">
        <v>47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2</v>
      </c>
      <c r="S31" s="65">
        <f>IF(Q31="d",'RD6'!S31+1,'RD6'!S31)</f>
        <v>2</v>
      </c>
      <c r="T31" s="65">
        <f>IF(OR(Q31="l","ncr"),'RD6'!T31+1,'RD6'!T31)</f>
        <v>3</v>
      </c>
      <c r="U31" s="65">
        <f>IF(Q31="w",'RD6'!U31+2,IF(Q31="d",'RD6'!U31+1,'RD6'!U31))</f>
        <v>6</v>
      </c>
      <c r="V31" s="65">
        <f>O31+'RD6'!V31</f>
        <v>825</v>
      </c>
      <c r="W31" s="66">
        <v>3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2</v>
      </c>
      <c r="H32" s="65">
        <f>IF(F32="d",'RD6'!H32+1,'RD6'!H32)</f>
        <v>2</v>
      </c>
      <c r="I32" s="65">
        <f>IF(OR(F32="l","ncr"),'RD6'!I32+1,'RD6'!I32)</f>
        <v>3</v>
      </c>
      <c r="J32" s="65">
        <f>IF(F32="w",'RD6'!J32+2,IF(F32="d",'RD6'!J32+1,'RD6'!J32))</f>
        <v>6</v>
      </c>
      <c r="K32" s="65">
        <f>D32+'RD6'!K32</f>
        <v>808</v>
      </c>
      <c r="L32" s="66">
        <v>6</v>
      </c>
      <c r="M32" s="67">
        <v>5</v>
      </c>
      <c r="N32" t="s">
        <v>50</v>
      </c>
      <c r="O32" s="128" t="s">
        <v>47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1</v>
      </c>
      <c r="S32" s="65">
        <f>IF(Q32="d",'RD6'!S32+1,'RD6'!S32)</f>
        <v>2</v>
      </c>
      <c r="T32" s="65">
        <f>IF(OR(Q32="l","ncr"),'RD6'!T32+1,'RD6'!T32)</f>
        <v>4</v>
      </c>
      <c r="U32" s="65">
        <f>IF(Q32="w",'RD6'!U32+2,IF(Q32="d",'RD6'!U32+1,'RD6'!U32))</f>
        <v>4</v>
      </c>
      <c r="V32" s="65">
        <f>O32+'RD6'!V32</f>
        <v>787</v>
      </c>
      <c r="W32" s="66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3</v>
      </c>
      <c r="H33" s="65">
        <f>IF(F33="d",'RD6'!H33+1,'RD6'!H33)</f>
        <v>2</v>
      </c>
      <c r="I33" s="65">
        <f>IF(OR(F33="l","ncr"),'RD6'!I33+1,'RD6'!I33)</f>
        <v>2</v>
      </c>
      <c r="J33" s="65">
        <f>IF(F33="w",'RD6'!J33+2,IF(F33="d",'RD6'!J33+1,'RD6'!J33))</f>
        <v>8</v>
      </c>
      <c r="K33" s="65">
        <f>D33+'RD6'!K33</f>
        <v>853</v>
      </c>
      <c r="L33" s="66">
        <v>5</v>
      </c>
      <c r="M33" s="67">
        <v>6</v>
      </c>
      <c r="N33" t="s">
        <v>18</v>
      </c>
      <c r="O33" s="64" t="s">
        <v>47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2</v>
      </c>
      <c r="S33" s="65">
        <f>IF(Q33="d",'RD6'!S33+1,'RD6'!S33)</f>
        <v>2</v>
      </c>
      <c r="T33" s="65">
        <f>IF(OR(Q33="l","ncr"),'RD6'!T33+1,'RD6'!T33)</f>
        <v>3</v>
      </c>
      <c r="U33" s="65">
        <f>IF(Q33="w",'RD6'!U33+2,IF(Q33="d",'RD6'!U33+1,'RD6'!U33))</f>
        <v>6</v>
      </c>
      <c r="V33" s="65">
        <f>O33+'RD6'!V33</f>
        <v>824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3</v>
      </c>
      <c r="I35" s="65">
        <f>IF(OR(F35="l","ncr"),'RD6'!I35+1,'RD6'!I35)</f>
        <v>1</v>
      </c>
      <c r="J35" s="65">
        <v>9</v>
      </c>
      <c r="K35" s="65">
        <f>D35+'RD6'!K35</f>
        <v>781</v>
      </c>
      <c r="L35" s="66">
        <v>3</v>
      </c>
      <c r="M35" s="67">
        <v>1</v>
      </c>
      <c r="N35" t="s">
        <v>117</v>
      </c>
      <c r="O35" s="64" t="s">
        <v>47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4</v>
      </c>
      <c r="S35" s="65">
        <f>IF(Q35="d",'RD6'!S35+1,'RD6'!S35)</f>
        <v>2</v>
      </c>
      <c r="T35" s="65">
        <f>IF(OR(Q35="l","ncr"),'RD6'!T35+1,'RD6'!T35)</f>
        <v>1</v>
      </c>
      <c r="U35" s="65">
        <f>IF(Q35="w",'RD6'!U35+2,IF(Q35="d",'RD6'!U35+1,'RD6'!U35))</f>
        <v>10</v>
      </c>
      <c r="V35" s="65">
        <f>O35+'RD6'!V35</f>
        <v>811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3</v>
      </c>
      <c r="H36" s="65">
        <f>IF(F36="d",'RD6'!H36+1,'RD6'!H36)</f>
        <v>2</v>
      </c>
      <c r="I36" s="65">
        <f>IF(OR(F36="l","ncr"),'RD6'!I36+1,'RD6'!I36)</f>
        <v>2</v>
      </c>
      <c r="J36" s="65">
        <f>IF(F36="w",'RD6'!J36+2,IF(F36="d",'RD6'!J36+1,'RD6'!J36))</f>
        <v>8</v>
      </c>
      <c r="K36" s="65">
        <f>D36+'RD6'!K36</f>
        <v>783</v>
      </c>
      <c r="L36" s="66">
        <v>2</v>
      </c>
      <c r="M36" s="67">
        <v>2</v>
      </c>
      <c r="N36" t="s">
        <v>61</v>
      </c>
      <c r="O36" s="128" t="s">
        <v>47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3</v>
      </c>
      <c r="S36" s="65">
        <f>IF(Q36="d",'RD6'!S36+1,'RD6'!S36)</f>
        <v>2</v>
      </c>
      <c r="T36" s="65">
        <f>IF(OR(Q36="l","ncr"),'RD6'!T36+1,'RD6'!T36)</f>
        <v>2</v>
      </c>
      <c r="U36" s="65">
        <f>IF(Q36="w",'RD6'!U36+2,IF(Q36="d",'RD6'!U36+1,'RD6'!U36))</f>
        <v>8</v>
      </c>
      <c r="V36" s="65">
        <f>O36+'RD6'!V36</f>
        <v>771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2</v>
      </c>
      <c r="H37" s="65">
        <f>IF(F37="d",'RD6'!H37+1,'RD6'!H37)</f>
        <v>2</v>
      </c>
      <c r="I37" s="65">
        <f>IF(OR(F37="l","ncr"),'RD6'!I37+1,'RD6'!I37)</f>
        <v>3</v>
      </c>
      <c r="J37" s="65">
        <f>IF(F37="w",'RD6'!J37+2,IF(F37="d",'RD6'!J37+1,'RD6'!J37))</f>
        <v>6</v>
      </c>
      <c r="K37" s="65">
        <f>D37+'RD6'!K37</f>
        <v>779</v>
      </c>
      <c r="L37" s="66">
        <v>1</v>
      </c>
      <c r="M37" s="67">
        <v>3</v>
      </c>
      <c r="N37" t="s">
        <v>62</v>
      </c>
      <c r="O37" s="64" t="s">
        <v>47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3</v>
      </c>
      <c r="S37" s="65">
        <f>IF(Q37="d",'RD6'!S37+1,'RD6'!S37)</f>
        <v>3</v>
      </c>
      <c r="T37" s="65">
        <f>IF(OR(Q37="l","ncr"),'RD6'!T37+1,'RD6'!T37)</f>
        <v>1</v>
      </c>
      <c r="U37" s="65">
        <f>IF(Q37="w",'RD6'!U37+2,IF(Q37="d",'RD6'!U37+1,'RD6'!U37))</f>
        <v>9</v>
      </c>
      <c r="V37" s="65">
        <f>O37+'RD6'!V37</f>
        <v>785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4</v>
      </c>
      <c r="H38" s="65">
        <f>IF(F38="d",'RD6'!H38+1,'RD6'!H38)</f>
        <v>2</v>
      </c>
      <c r="I38" s="65">
        <f>IF(OR(F38="l","ncr"),'RD6'!I38+1,'RD6'!I38)</f>
        <v>1</v>
      </c>
      <c r="J38" s="65">
        <f>IF(F38="w",'RD6'!J38+2,IF(F38="d",'RD6'!J38+1,'RD6'!J38))</f>
        <v>10</v>
      </c>
      <c r="K38" s="65">
        <f>D38+'RD6'!K38</f>
        <v>699</v>
      </c>
      <c r="L38" s="66">
        <v>6</v>
      </c>
      <c r="M38" s="67">
        <v>4</v>
      </c>
      <c r="N38" t="s">
        <v>51</v>
      </c>
      <c r="O38" s="64" t="s">
        <v>47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3</v>
      </c>
      <c r="S38" s="65">
        <f>IF(Q38="d",'RD6'!S38+1,'RD6'!S38)</f>
        <v>3</v>
      </c>
      <c r="T38" s="65">
        <f>IF(OR(Q38="l","ncr"),'RD6'!T38+1,'RD6'!T38)</f>
        <v>1</v>
      </c>
      <c r="U38" s="65">
        <f>IF(Q38="w",'RD6'!U38+2,IF(Q38="d",'RD6'!U38+1,'RD6'!U38))</f>
        <v>9</v>
      </c>
      <c r="V38" s="65">
        <f>O38+'RD6'!V38</f>
        <v>790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3</v>
      </c>
      <c r="I39" s="65">
        <f>IF(OR(F39="l","ncr"),'RD6'!I39+1,'RD6'!I39)</f>
        <v>2</v>
      </c>
      <c r="J39" s="65">
        <v>6</v>
      </c>
      <c r="K39" s="65">
        <f>D39+'RD6'!K39</f>
        <v>769</v>
      </c>
      <c r="L39" s="66">
        <v>4</v>
      </c>
      <c r="M39" s="67">
        <v>5</v>
      </c>
      <c r="N39" t="s">
        <v>118</v>
      </c>
      <c r="O39" s="64" t="s">
        <v>47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1</v>
      </c>
      <c r="S39" s="65">
        <f>IF(Q39="d",'RD6'!S39+1,'RD6'!S39)</f>
        <v>2</v>
      </c>
      <c r="T39" s="65">
        <f>IF(OR(Q39="l","ncr"),'RD6'!T39+1,'RD6'!T39)</f>
        <v>4</v>
      </c>
      <c r="U39" s="65">
        <f>IF(Q39="w",'RD6'!U39+2,IF(Q39="d",'RD6'!U39+1,'RD6'!U39))</f>
        <v>4</v>
      </c>
      <c r="V39" s="65">
        <f>O39+'RD6'!V39</f>
        <v>719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2</v>
      </c>
      <c r="I40" s="72">
        <f>IF(OR(F40="l","ncr"),'RD6'!I40+1,'RD6'!I40)</f>
        <v>5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2</v>
      </c>
      <c r="T40" s="72">
        <f>IF(OR(Q40="l","ncr"),'RD6'!T40+1,'RD6'!T40)</f>
        <v>5</v>
      </c>
      <c r="U40" s="72">
        <f>IF(Q40="w",'RD6'!U40+2,IF(Q40="d",'RD6'!U40+1,'RD6'!U40))</f>
        <v>2</v>
      </c>
      <c r="V40" s="72">
        <f>O40+'RD6'!V40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 t="s">
        <v>47</v>
      </c>
      <c r="R43" s="75"/>
      <c r="S43" s="75"/>
      <c r="T43" s="75"/>
      <c r="U43" s="75"/>
      <c r="V43" s="75"/>
      <c r="W43" s="96"/>
      <c r="Y43" s="143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4</v>
      </c>
      <c r="H46" s="65">
        <f>IF(F46="d",'RD6'!H46+1,'RD6'!H46)</f>
        <v>1</v>
      </c>
      <c r="I46" s="65">
        <f>IF(OR(F46="l","ncr"),'RD6'!I46+1,'RD6'!I46)</f>
        <v>1</v>
      </c>
      <c r="J46" s="65">
        <f>IF(F46="w",'RD6'!J46+2,IF(F46="d",'RD6'!J46+1,'RD6'!J46))</f>
        <v>9</v>
      </c>
      <c r="K46" s="65">
        <f>D46+'RD6'!K46</f>
        <v>778</v>
      </c>
      <c r="L46" s="66">
        <v>5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4</v>
      </c>
      <c r="H47" s="65">
        <f>IF(F47="d",'RD6'!H47+1,'RD6'!H47)</f>
        <v>1</v>
      </c>
      <c r="I47" s="65">
        <f>IF(OR(F47="l","ncr"),'RD6'!I47+1,'RD6'!I47)</f>
        <v>1</v>
      </c>
      <c r="J47" s="65">
        <f>IF(F47="w",'RD6'!J47+2,IF(F47="d",'RD6'!J47+1,'RD6'!J47))</f>
        <v>9</v>
      </c>
      <c r="K47" s="65">
        <f>D47+'RD6'!K47</f>
        <v>721</v>
      </c>
      <c r="L47" s="66">
        <v>2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3</v>
      </c>
      <c r="H48" s="65">
        <f>IF(F48="d",'RD6'!H48+1,'RD6'!H48)</f>
        <v>2</v>
      </c>
      <c r="I48" s="65">
        <f>IF(OR(F48="l","ncr"),'RD6'!I48+1,'RD6'!I48)</f>
        <v>2</v>
      </c>
      <c r="J48" s="65">
        <f>IF(F48="w",'RD6'!J48+2,IF(F48="d",'RD6'!J48+1,'RD6'!J48))</f>
        <v>8</v>
      </c>
      <c r="K48" s="65">
        <f>D48+'RD6'!K48</f>
        <v>698</v>
      </c>
      <c r="L48" s="66">
        <v>1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45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3</v>
      </c>
      <c r="H49" s="65">
        <f>IF(F49="d",'RD6'!H49+1,'RD6'!H49)</f>
        <v>2</v>
      </c>
      <c r="I49" s="65">
        <f>IF(OR(F49="l","ncr"),'RD6'!I49+1,'RD6'!I49)</f>
        <v>2</v>
      </c>
      <c r="J49" s="65">
        <f>IF(F49="w",'RD6'!J49+2,IF(F49="d",'RD6'!J49+1,'RD6'!J49))</f>
        <v>8</v>
      </c>
      <c r="K49" s="65">
        <f>D49+'RD6'!K49</f>
        <v>727</v>
      </c>
      <c r="L49" s="66">
        <v>6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45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1</v>
      </c>
      <c r="H50" s="65">
        <f>IF(F50="d",'RD6'!H50+1,'RD6'!H50)</f>
        <v>2</v>
      </c>
      <c r="I50" s="65">
        <f>IF(OR(F50="l","ncr"),'RD6'!I50+1,'RD6'!I50)</f>
        <v>4</v>
      </c>
      <c r="J50" s="65">
        <f>IF(F50="w",'RD6'!J50+2,IF(F50="d",'RD6'!J50+1,'RD6'!J50))</f>
        <v>4</v>
      </c>
      <c r="K50" s="65">
        <f>D50+'RD6'!K50</f>
        <v>0</v>
      </c>
      <c r="L50" s="66">
        <v>4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/>
      <c r="AA50" s="145"/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2</v>
      </c>
      <c r="I51" s="65">
        <f>IF(OR(F51="l","ncr"),'RD6'!I51+1,'RD6'!I51)</f>
        <v>5</v>
      </c>
      <c r="J51" s="65">
        <f>IF(F51="w",'RD6'!J51+2,IF(F51="d",'RD6'!J51+1,'RD6'!J51))</f>
        <v>2</v>
      </c>
      <c r="K51" s="65">
        <f>D51+'RD6'!K51</f>
        <v>0</v>
      </c>
      <c r="L51" s="66">
        <v>3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/>
      <c r="AA51" s="145"/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/>
      <c r="AA52" s="145"/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IF(F58="w",'RD6'!G58+1,'RD6'!G58)</f>
        <v>0</v>
      </c>
      <c r="H58" s="125">
        <f>IF(F58="d",'RD6'!H58+1,'RD6'!H58)</f>
        <v>7</v>
      </c>
      <c r="I58" s="125">
        <f>IF(OR(F58="l","ncr"),'RD6'!I58+1,'RD6'!I58)</f>
        <v>0</v>
      </c>
      <c r="J58" s="125">
        <f>IF(F58="w",'RD6'!J58+2,IF(F58="d",'RD6'!J58+1,'RD6'!J58))</f>
        <v>7</v>
      </c>
      <c r="K58" s="125">
        <f>D58+'RD6'!K58</f>
        <v>0</v>
      </c>
      <c r="L58" s="126">
        <v>2</v>
      </c>
      <c r="M58" s="123">
        <v>6</v>
      </c>
      <c r="N58" s="139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IF(Q58="w",'RD6'!R58+1,'RD6'!R58)</f>
        <v>0</v>
      </c>
      <c r="S58" s="125">
        <f>IF(Q58="d",'RD6'!S58+1,'RD6'!S58)</f>
        <v>3</v>
      </c>
      <c r="T58" s="125">
        <f>IF(OR(Q58="l","ncr"),'RD6'!T58+1,'RD6'!T58)</f>
        <v>4</v>
      </c>
      <c r="U58" s="125">
        <f>IF(Q58="w",'RD6'!U58+2,IF(Q58="d",'RD6'!U58+1,'RD6'!U58))</f>
        <v>3</v>
      </c>
      <c r="V58" s="125">
        <f>O58+'RD6'!V58</f>
        <v>445</v>
      </c>
      <c r="W58" s="126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84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4</v>
      </c>
      <c r="H70" s="65">
        <f>IF(F70="d",'RD6'!H70+1,'RD6'!H70)</f>
        <v>1</v>
      </c>
      <c r="I70" s="65">
        <f>IF(OR(F70="l","ncr"),'RD6'!I70+1,'RD6'!I70)</f>
        <v>1</v>
      </c>
      <c r="J70" s="65">
        <f>IF(F70="w",'RD6'!J70+2,IF(F70="d",'RD6'!J70+1,'RD6'!J70))</f>
        <v>9</v>
      </c>
      <c r="K70" s="65">
        <f>D70+'RD6'!K70</f>
        <v>2724</v>
      </c>
      <c r="L70" s="66">
        <v>1</v>
      </c>
      <c r="M70" s="63">
        <v>1</v>
      </c>
      <c r="N70" t="s">
        <v>26</v>
      </c>
      <c r="O70" s="121">
        <f>SUM(AC31)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V</v>
      </c>
      <c r="R70" s="65">
        <f>IF(Q70="w",'RD6'!R70+1,'RD6'!R70)</f>
        <v>4</v>
      </c>
      <c r="S70" s="65">
        <f>IF(Q70="d",'RD6'!S70+1,'RD6'!S70)</f>
        <v>0</v>
      </c>
      <c r="T70" s="65">
        <f>IF(OR(Q70="l","ncr"),'RD6'!T70+1,'RD6'!T70)</f>
        <v>1</v>
      </c>
      <c r="U70" s="65">
        <f>IF(Q70="w",'RD6'!U70+2,IF(Q70="d",'RD6'!U70+1,'RD6'!U70))</f>
        <v>8</v>
      </c>
      <c r="V70" s="65">
        <f>O70+'RD6'!V70</f>
        <v>2370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4</v>
      </c>
      <c r="H71" s="65">
        <f>IF(F71="d",'RD6'!H71+1,'RD6'!H71)</f>
        <v>1</v>
      </c>
      <c r="I71" s="65">
        <f>IF(OR(F71="l","ncr"),'RD6'!I71+1,'RD6'!I71)</f>
        <v>1</v>
      </c>
      <c r="J71" s="65">
        <f>IF(F71="w",'RD6'!J71+2,IF(F71="d",'RD6'!J71+1,'RD6'!J71))</f>
        <v>9</v>
      </c>
      <c r="K71" s="65">
        <f>D71+'RD6'!K71</f>
        <v>2741</v>
      </c>
      <c r="L71" s="66">
        <v>2</v>
      </c>
      <c r="M71" s="63">
        <v>2</v>
      </c>
      <c r="N71" t="s">
        <v>122</v>
      </c>
      <c r="O71" s="121">
        <f>SUM(AC36)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3</v>
      </c>
      <c r="U71" s="65">
        <f>IF(Q71="w",'RD6'!U71+2,IF(Q71="d",'RD6'!U71+1,'RD6'!U71))</f>
        <v>5</v>
      </c>
      <c r="V71" s="65">
        <f>O71+'RD6'!V71</f>
        <v>2342</v>
      </c>
      <c r="W71" s="66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2</v>
      </c>
      <c r="I72" s="65">
        <f>IF(OR(F72="l","ncr"),'RD6'!I72+1,'RD6'!I72)</f>
        <v>5</v>
      </c>
      <c r="J72" s="65">
        <f>IF(F72="w",'RD6'!J72+2,IF(F72="d",'RD6'!J72+1,'RD6'!J72))</f>
        <v>2</v>
      </c>
      <c r="K72" s="65">
        <f>D72+'RD6'!K72</f>
        <v>0</v>
      </c>
      <c r="L72" s="66">
        <v>5</v>
      </c>
      <c r="M72" s="63">
        <v>3</v>
      </c>
      <c r="N72" s="152" t="s">
        <v>123</v>
      </c>
      <c r="O72" s="121">
        <f>SUM(AC41)</f>
        <v>0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V</v>
      </c>
      <c r="R72" s="65">
        <f>IF(Q72="w",'RD6'!R72+1,'RD6'!R72)</f>
        <v>2</v>
      </c>
      <c r="S72" s="65">
        <f>IF(Q72="d",'RD6'!S72+1,'RD6'!S72)</f>
        <v>1</v>
      </c>
      <c r="T72" s="65">
        <f>IF(OR(Q72="l","ncr"),'RD6'!T72+1,'RD6'!T72)</f>
        <v>2</v>
      </c>
      <c r="U72" s="65">
        <f>IF(Q72="w",'RD6'!U72+2,IF(Q72="d",'RD6'!U72+1,'RD6'!U72))</f>
        <v>5</v>
      </c>
      <c r="V72" s="65">
        <f>O72+'RD6'!V72</f>
        <v>2508</v>
      </c>
      <c r="W72" s="66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2</v>
      </c>
      <c r="H73" s="65">
        <f>IF(F73="d",'RD6'!H73+1,'RD6'!H73)</f>
        <v>2</v>
      </c>
      <c r="I73" s="65">
        <f>IF(OR(F73="l","ncr"),'RD6'!I73+1,'RD6'!I73)</f>
        <v>3</v>
      </c>
      <c r="J73" s="65">
        <f>IF(F73="w",'RD6'!J73+2,IF(F73="d",'RD6'!J73+1,'RD6'!J73))</f>
        <v>6</v>
      </c>
      <c r="K73" s="65">
        <f>D73+'RD6'!K73</f>
        <v>2572</v>
      </c>
      <c r="L73" s="66">
        <v>4</v>
      </c>
      <c r="M73" s="63">
        <v>4</v>
      </c>
      <c r="N73" t="s">
        <v>2</v>
      </c>
      <c r="O73" s="121">
        <f>SUM(AC46)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3</v>
      </c>
      <c r="S73" s="65">
        <f>IF(Q73="d",'RD6'!S73+1,'RD6'!S73)</f>
        <v>2</v>
      </c>
      <c r="T73" s="65">
        <f>IF(OR(Q73="l","ncr"),'RD6'!T73+1,'RD6'!T73)</f>
        <v>2</v>
      </c>
      <c r="U73" s="65">
        <f>IF(Q73="w",'RD6'!U73+2,IF(Q73="d",'RD6'!U73+1,'RD6'!U73))</f>
        <v>8</v>
      </c>
      <c r="V73" s="65">
        <f>O73+'RD6'!V73</f>
        <v>2451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2</v>
      </c>
      <c r="I74" s="65">
        <f>IF(OR(F74="l","ncr"),'RD6'!I74+1,'RD6'!I74)</f>
        <v>5</v>
      </c>
      <c r="J74" s="65">
        <f>IF(F74="w",'RD6'!J74+2,IF(F74="d",'RD6'!J74+1,'RD6'!J74))</f>
        <v>2</v>
      </c>
      <c r="K74" s="65">
        <f>D74+'RD6'!K74</f>
        <v>0</v>
      </c>
      <c r="L74" s="66">
        <v>3</v>
      </c>
      <c r="M74" s="63">
        <v>5</v>
      </c>
      <c r="N74" s="152" t="s">
        <v>34</v>
      </c>
      <c r="O74" s="121" t="s">
        <v>47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2</v>
      </c>
      <c r="T74" s="65">
        <f>IF(OR(Q74="l","ncr"),'RD6'!T74+1,'RD6'!T74)</f>
        <v>5</v>
      </c>
      <c r="U74" s="65">
        <f>IF(Q74="w",'RD6'!U74+2,IF(Q74="d",'RD6'!U74+1,'RD6'!U74))</f>
        <v>2</v>
      </c>
      <c r="V74" s="65">
        <f>O74+'RD6'!V74</f>
        <v>0</v>
      </c>
      <c r="W74" s="66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D</v>
      </c>
      <c r="G75" s="125">
        <f>IF(F75="w",'RD6'!G75+1,'RD6'!G75)</f>
        <v>2</v>
      </c>
      <c r="H75" s="125">
        <f>IF(F75="d",'RD6'!H75+1,'RD6'!H75)</f>
        <v>2</v>
      </c>
      <c r="I75" s="125">
        <f>IF(OR(F75="l","ncr"),'RD6'!I75+1,'RD6'!I75)</f>
        <v>3</v>
      </c>
      <c r="J75" s="125">
        <f>IF(F75="w",'RD6'!J75+2,IF(F75="d",'RD6'!J75+1,'RD6'!J75))</f>
        <v>6</v>
      </c>
      <c r="K75" s="125">
        <f>D75+'RD6'!K75</f>
        <v>1604</v>
      </c>
      <c r="L75" s="126">
        <v>6</v>
      </c>
      <c r="M75" s="123">
        <v>6</v>
      </c>
      <c r="N75" t="s">
        <v>69</v>
      </c>
      <c r="O75" s="122" t="s">
        <v>47</v>
      </c>
      <c r="P75" s="125">
        <v>4</v>
      </c>
      <c r="Q75" s="125" t="str">
        <f>IF(AND(O73="NCR",O75="NCR"),"V",IF(AND(O73="NCR",O75="BYE"),"V",IF(AND(O73="BYE",O75="NCR"),"V",IF(AND(O73="BYE",O75="BYE"),"V",IF(O75&gt;O73,"W",IF(O75&lt;O73,"L","D"))))))</f>
        <v>D</v>
      </c>
      <c r="R75" s="125">
        <f>IF(Q75="w",'RD6'!R75+1,'RD6'!R75)</f>
        <v>2</v>
      </c>
      <c r="S75" s="125">
        <f>IF(Q75="d",'RD6'!S75+1,'RD6'!S75)</f>
        <v>2</v>
      </c>
      <c r="T75" s="125">
        <f>IF(OR(Q75="l","ncr"),'RD6'!T75+1,'RD6'!T75)</f>
        <v>3</v>
      </c>
      <c r="U75" s="125">
        <f>IF(Q75="w",'RD6'!U75+2,IF(Q75="d",'RD6'!U75+1,'RD6'!U75))</f>
        <v>6</v>
      </c>
      <c r="V75" s="125">
        <f>O75+'RD6'!V75</f>
        <v>2028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7"/>
      <c r="M76" s="97"/>
      <c r="N76" s="116" t="s">
        <v>47</v>
      </c>
      <c r="O76" s="97"/>
      <c r="P76" s="97"/>
      <c r="Q76" s="97"/>
      <c r="R76" s="97"/>
      <c r="S76" s="97"/>
      <c r="T76" s="97"/>
      <c r="U76" s="97"/>
      <c r="V76" s="97"/>
      <c r="W76" s="97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16"/>
      <c r="D77" s="138"/>
      <c r="E77" s="67"/>
      <c r="F77" s="67"/>
      <c r="G77" s="67"/>
      <c r="H77" s="67"/>
      <c r="I77" s="67"/>
      <c r="J77" s="67"/>
      <c r="K77" s="67"/>
      <c r="L77" s="97"/>
      <c r="M77" s="67"/>
      <c r="N77" s="116"/>
      <c r="O77" s="97"/>
      <c r="P77" s="67"/>
      <c r="Q77" s="67"/>
      <c r="R77" s="67"/>
      <c r="S77" s="67"/>
      <c r="T77" s="67"/>
      <c r="U77" s="67"/>
      <c r="V77" s="67"/>
      <c r="W77" s="97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16"/>
      <c r="D78" s="138"/>
      <c r="E78" s="67"/>
      <c r="F78" s="67"/>
      <c r="G78" s="67"/>
      <c r="H78" s="67"/>
      <c r="I78" s="67"/>
      <c r="J78" s="67"/>
      <c r="K78" s="67"/>
      <c r="L78" s="97"/>
      <c r="M78" s="67"/>
      <c r="N78" s="116"/>
      <c r="O78" s="97"/>
      <c r="P78" s="67"/>
      <c r="Q78" s="67"/>
      <c r="R78" s="67"/>
      <c r="S78" s="67"/>
      <c r="T78" s="67"/>
      <c r="U78" s="67"/>
      <c r="V78" s="67"/>
      <c r="W78" s="97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16"/>
      <c r="D79" s="138"/>
      <c r="E79" s="67"/>
      <c r="F79" s="67"/>
      <c r="G79" s="67"/>
      <c r="H79" s="67"/>
      <c r="I79" s="67"/>
      <c r="J79" s="67"/>
      <c r="K79" s="67"/>
      <c r="L79" s="97"/>
      <c r="M79" s="67"/>
      <c r="N79" s="116"/>
      <c r="O79" s="97"/>
      <c r="P79" s="67"/>
      <c r="Q79" s="67"/>
      <c r="R79" s="67"/>
      <c r="S79" s="67"/>
      <c r="T79" s="67"/>
      <c r="U79" s="67"/>
      <c r="V79" s="67"/>
      <c r="W79" s="97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16"/>
      <c r="D80" s="138"/>
      <c r="E80" s="67"/>
      <c r="F80" s="67"/>
      <c r="G80" s="67"/>
      <c r="H80" s="67"/>
      <c r="I80" s="67"/>
      <c r="J80" s="67"/>
      <c r="K80" s="67"/>
      <c r="L80" s="97"/>
      <c r="M80" s="67"/>
      <c r="N80" s="116"/>
      <c r="O80" s="97"/>
      <c r="P80" s="67"/>
      <c r="Q80" s="67"/>
      <c r="R80" s="67"/>
      <c r="S80" s="67"/>
      <c r="T80" s="67"/>
      <c r="U80" s="67"/>
      <c r="V80" s="67"/>
      <c r="W80" s="97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16"/>
      <c r="D81" s="138"/>
      <c r="E81" s="67"/>
      <c r="F81" s="67"/>
      <c r="G81" s="67"/>
      <c r="H81" s="67"/>
      <c r="I81" s="67"/>
      <c r="J81" s="67"/>
      <c r="K81" s="67"/>
      <c r="L81" s="97"/>
      <c r="M81" s="67"/>
      <c r="N81" s="116"/>
      <c r="O81" s="97"/>
      <c r="P81" s="67"/>
      <c r="Q81" s="67"/>
      <c r="R81" s="67"/>
      <c r="S81" s="67"/>
      <c r="T81" s="67"/>
      <c r="U81" s="67"/>
      <c r="V81" s="67"/>
      <c r="W81" s="97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16"/>
      <c r="D82" s="138"/>
      <c r="E82" s="67"/>
      <c r="F82" s="67"/>
      <c r="G82" s="67"/>
      <c r="H82" s="67"/>
      <c r="I82" s="67"/>
      <c r="J82" s="67"/>
      <c r="K82" s="67"/>
      <c r="L82" s="97"/>
      <c r="M82" s="67"/>
      <c r="N82" s="116"/>
      <c r="O82" s="97"/>
      <c r="P82" s="67"/>
      <c r="Q82" s="67"/>
      <c r="R82" s="67"/>
      <c r="S82" s="67"/>
      <c r="T82" s="67"/>
      <c r="U82" s="67"/>
      <c r="V82" s="67"/>
      <c r="W82" s="97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6" colorId="22" zoomScale="87" workbookViewId="0">
      <selection activeCell="AA65" sqref="AA6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3</v>
      </c>
      <c r="H14" s="65">
        <f>IF(F14="d",'RD7'!H14+1,'RD7'!H14)</f>
        <v>3</v>
      </c>
      <c r="I14" s="65">
        <f>IF(OR(F14="l","ncr"),'RD7'!I14+1,'RD7'!I14)</f>
        <v>2</v>
      </c>
      <c r="J14" s="65">
        <f>IF(F14="w",'RD7'!J14+2,IF(F14="d",'RD7'!J14+1,'RD7'!J14))</f>
        <v>9</v>
      </c>
      <c r="K14" s="65">
        <f>D14+'RD7'!K14</f>
        <v>936</v>
      </c>
      <c r="L14" s="66">
        <v>2</v>
      </c>
      <c r="M14" s="67">
        <v>1</v>
      </c>
      <c r="N14" t="s">
        <v>28</v>
      </c>
      <c r="O14" s="128" t="s">
        <v>47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0</v>
      </c>
      <c r="S14" s="65">
        <f>IF(Q14="d",'RD7'!S14+1,'RD7'!S14)</f>
        <v>5</v>
      </c>
      <c r="T14" s="65">
        <f>IF(OR(Q14="l","ncr"),'RD7'!T14+1,'RD7'!T14)</f>
        <v>3</v>
      </c>
      <c r="U14" s="65">
        <f>IF(Q14="w",'RD7'!U14+2,IF(Q14="d",'RD7'!U14+1,'RD7'!U14))</f>
        <v>5</v>
      </c>
      <c r="V14" s="65">
        <f>O14+'RD7'!V14</f>
        <v>917</v>
      </c>
      <c r="W14" s="66">
        <v>1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0</v>
      </c>
      <c r="H15" s="65">
        <f>IF(F15="d",'RD7'!H15+1,'RD7'!H15)</f>
        <v>3</v>
      </c>
      <c r="I15" s="65">
        <f>IF(OR(F15="l","ncr"),'RD7'!I15+1,'RD7'!I15)</f>
        <v>5</v>
      </c>
      <c r="J15" s="65">
        <f>IF(F15="w",'RD7'!J15+2,IF(F15="d",'RD7'!J15+1,'RD7'!J15))</f>
        <v>3</v>
      </c>
      <c r="K15" s="65">
        <f>D15+'RD7'!K15</f>
        <v>849</v>
      </c>
      <c r="L15" s="66">
        <v>3</v>
      </c>
      <c r="M15" s="67">
        <v>2</v>
      </c>
      <c r="N15" t="s">
        <v>17</v>
      </c>
      <c r="O15" s="64" t="s">
        <v>47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3</v>
      </c>
      <c r="S15" s="65">
        <f>IF(Q15="d",'RD7'!S15+1,'RD7'!S15)</f>
        <v>3</v>
      </c>
      <c r="T15" s="65">
        <f>IF(OR(Q15="l","ncr"),'RD7'!T15+1,'RD7'!T15)</f>
        <v>2</v>
      </c>
      <c r="U15" s="65">
        <f>IF(Q15="w",'RD7'!U15+2,IF(Q15="d",'RD7'!U15+1,'RD7'!U15))</f>
        <v>9</v>
      </c>
      <c r="V15" s="65">
        <f>O15+'RD7'!V15</f>
        <v>929</v>
      </c>
      <c r="W15" s="66">
        <v>2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4</v>
      </c>
      <c r="H16" s="65">
        <f>IF(F16="d",'RD7'!H16+1,'RD7'!H16)</f>
        <v>4</v>
      </c>
      <c r="I16" s="65">
        <f>IF(OR(F16="l","ncr"),'RD7'!I16+1,'RD7'!I16)</f>
        <v>0</v>
      </c>
      <c r="J16" s="65">
        <f>IF(F16="w",'RD7'!J16+2,IF(F16="d",'RD7'!J16+1,'RD7'!J16))</f>
        <v>12</v>
      </c>
      <c r="K16" s="65">
        <f>D16+'RD7'!K16</f>
        <v>963</v>
      </c>
      <c r="L16" s="66">
        <v>5</v>
      </c>
      <c r="M16" s="67">
        <v>3</v>
      </c>
      <c r="N16" t="s">
        <v>25</v>
      </c>
      <c r="O16" s="64" t="s">
        <v>47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4</v>
      </c>
      <c r="S16" s="65">
        <f>IF(Q16="d",'RD7'!S16+1,'RD7'!S16)</f>
        <v>3</v>
      </c>
      <c r="T16" s="65">
        <f>IF(OR(Q16="l","ncr"),'RD7'!T16+1,'RD7'!T16)</f>
        <v>1</v>
      </c>
      <c r="U16" s="65">
        <f>IF(Q16="w",'RD7'!U16+2,IF(Q16="d",'RD7'!U16+1,'RD7'!U16))</f>
        <v>11</v>
      </c>
      <c r="V16" s="65">
        <f>O16+'RD7'!V16</f>
        <v>903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3</v>
      </c>
      <c r="H17" s="65">
        <f>IF(F17="d",'RD7'!H17+1,'RD7'!H17)</f>
        <v>3</v>
      </c>
      <c r="I17" s="65">
        <f>IF(OR(F17="l","ncr"),'RD7'!I17+1,'RD7'!I17)</f>
        <v>2</v>
      </c>
      <c r="J17" s="65">
        <f>IF(F17="w",'RD7'!J17+2,IF(F17="d",'RD7'!J17+1,'RD7'!J17))</f>
        <v>9</v>
      </c>
      <c r="K17" s="65">
        <f>D17+'RD7'!K17</f>
        <v>763</v>
      </c>
      <c r="L17" s="66">
        <v>6</v>
      </c>
      <c r="M17" s="67">
        <v>4</v>
      </c>
      <c r="N17" t="s">
        <v>49</v>
      </c>
      <c r="O17" s="64" t="s">
        <v>47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3</v>
      </c>
      <c r="S17" s="65">
        <f>IF(Q17="d",'RD7'!S17+1,'RD7'!S17)</f>
        <v>4</v>
      </c>
      <c r="T17" s="65">
        <f>IF(OR(Q17="l","ncr"),'RD7'!T17+1,'RD7'!T17)</f>
        <v>1</v>
      </c>
      <c r="U17" s="65">
        <f>IF(Q17="w",'RD7'!U17+2,IF(Q17="d",'RD7'!U17+1,'RD7'!U17))</f>
        <v>10</v>
      </c>
      <c r="V17" s="65">
        <f>O17+'RD7'!V17</f>
        <v>926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1</v>
      </c>
      <c r="H18" s="65">
        <f>IF(F18="d",'RD7'!H18+1,'RD7'!H18)</f>
        <v>4</v>
      </c>
      <c r="I18" s="65">
        <f>IF(OR(F18="l","ncr"),'RD7'!I18+1,'RD7'!I18)</f>
        <v>3</v>
      </c>
      <c r="J18" s="65">
        <f>IF(F18="w",'RD7'!J18+2,IF(F18="d",'RD7'!J18+1,'RD7'!J18))</f>
        <v>6</v>
      </c>
      <c r="K18" s="65">
        <f>D18+'RD7'!K18</f>
        <v>937</v>
      </c>
      <c r="L18" s="66">
        <v>4</v>
      </c>
      <c r="M18" s="67">
        <v>5</v>
      </c>
      <c r="N18" t="s">
        <v>107</v>
      </c>
      <c r="O18" s="64" t="s">
        <v>47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0</v>
      </c>
      <c r="S18" s="65">
        <f>IF(Q18="d",'RD7'!S18+1,'RD7'!S18)</f>
        <v>4</v>
      </c>
      <c r="T18" s="65">
        <f>IF(OR(Q18="l","ncr"),'RD7'!T18+1,'RD7'!T18)</f>
        <v>4</v>
      </c>
      <c r="U18" s="65">
        <f>IF(Q18="w",'RD7'!U18+2,IF(Q18="d",'RD7'!U18+1,'RD7'!U18))</f>
        <v>4</v>
      </c>
      <c r="V18" s="65">
        <f>O18+'RD7'!V18</f>
        <v>899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3</v>
      </c>
      <c r="H19" s="65">
        <f>IF(F19="d",'RD7'!H19+1,'RD7'!H19)</f>
        <v>3</v>
      </c>
      <c r="I19" s="65">
        <f>IF(OR(F19="l","ncr"),'RD7'!I19+1,'RD7'!I19)</f>
        <v>2</v>
      </c>
      <c r="J19" s="65">
        <f>IF(F19="w",'RD7'!J19+2,IF(F19="d",'RD7'!J19+1,'RD7'!J19))</f>
        <v>9</v>
      </c>
      <c r="K19" s="65">
        <f>D19+'RD7'!K19</f>
        <v>926</v>
      </c>
      <c r="L19" s="66">
        <v>1</v>
      </c>
      <c r="M19" s="67">
        <v>6</v>
      </c>
      <c r="N19" t="s">
        <v>108</v>
      </c>
      <c r="O19" s="64" t="s">
        <v>47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3</v>
      </c>
      <c r="S19" s="65">
        <f>IF(Q19="d",'RD7'!S19+1,'RD7'!S19)</f>
        <v>3</v>
      </c>
      <c r="T19" s="65">
        <f>IF(OR(Q19="l","ncr"),'RD7'!T19+1,'RD7'!T19)</f>
        <v>2</v>
      </c>
      <c r="U19" s="65">
        <f>IF(Q19="w",'RD7'!U19+2,IF(Q19="d",'RD7'!U19+1,'RD7'!U19))</f>
        <v>9</v>
      </c>
      <c r="V19" s="65">
        <f>O19+'RD7'!V19</f>
        <v>915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5</v>
      </c>
      <c r="H21" s="65">
        <f>IF(F21="d",'RD7'!H21+1,'RD7'!H21)</f>
        <v>3</v>
      </c>
      <c r="I21" s="65">
        <f>IF(OR(F21="l","ncr"),'RD7'!I21+1,'RD7'!I21)</f>
        <v>0</v>
      </c>
      <c r="J21" s="65">
        <f>IF(F21="w",'RD7'!J21+2,IF(F21="d",'RD7'!J21+1,'RD7'!J21))</f>
        <v>13</v>
      </c>
      <c r="K21" s="65">
        <f>D21+'RD7'!K21</f>
        <v>899</v>
      </c>
      <c r="L21" s="66">
        <v>1</v>
      </c>
      <c r="M21" s="67">
        <v>1</v>
      </c>
      <c r="N21" t="s">
        <v>44</v>
      </c>
      <c r="O21" s="64" t="s">
        <v>47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2</v>
      </c>
      <c r="S21" s="65">
        <f>IF(Q21="d",'RD7'!S21+1,'RD7'!S21)</f>
        <v>3</v>
      </c>
      <c r="T21" s="65">
        <f>IF(OR(Q21="l","ncr"),'RD7'!T21+1,'RD7'!T21)</f>
        <v>3</v>
      </c>
      <c r="U21" s="65">
        <f>IF(Q21="w",'RD7'!U21+2,IF(Q21="d",'RD7'!U21+1,'RD7'!U21))</f>
        <v>7</v>
      </c>
      <c r="V21" s="65">
        <f>O21+'RD7'!V21</f>
        <v>861</v>
      </c>
      <c r="W21" s="66">
        <v>3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4</v>
      </c>
      <c r="H22" s="65">
        <f>IF(F22="d",'RD7'!H22+1,'RD7'!H22)</f>
        <v>3</v>
      </c>
      <c r="I22" s="65">
        <f>IF(OR(F22="l","ncr"),'RD7'!I22+1,'RD7'!I22)</f>
        <v>1</v>
      </c>
      <c r="J22" s="65">
        <f>IF(F22="w",'RD7'!J22+2,IF(F22="d",'RD7'!J22+1,'RD7'!J22))</f>
        <v>11</v>
      </c>
      <c r="K22" s="65">
        <f>D22+'RD7'!K22</f>
        <v>873</v>
      </c>
      <c r="L22" s="66">
        <v>5</v>
      </c>
      <c r="M22" s="67">
        <v>2</v>
      </c>
      <c r="N22" t="s">
        <v>111</v>
      </c>
      <c r="O22" s="128" t="s">
        <v>47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3</v>
      </c>
      <c r="S22" s="65">
        <f>IF(Q22="d",'RD7'!S22+1,'RD7'!S22)</f>
        <v>3</v>
      </c>
      <c r="T22" s="65">
        <f>IF(OR(Q22="l","ncr"),'RD7'!T22+1,'RD7'!T22)</f>
        <v>2</v>
      </c>
      <c r="U22" s="65">
        <f>IF(Q22="w",'RD7'!U22+2,IF(Q22="d",'RD7'!U22+1,'RD7'!U22))</f>
        <v>9</v>
      </c>
      <c r="V22" s="65">
        <f>O22+'RD7'!V22</f>
        <v>841</v>
      </c>
      <c r="W22" s="66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3</v>
      </c>
      <c r="H23" s="65">
        <f>IF(F23="d",'RD7'!H23+1,'RD7'!H23)</f>
        <v>3</v>
      </c>
      <c r="I23" s="65">
        <f>IF(OR(F23="l","ncr"),'RD7'!I23+1,'RD7'!I23)</f>
        <v>2</v>
      </c>
      <c r="J23" s="65">
        <f>IF(F23="w",'RD7'!J23+2,IF(F23="d",'RD7'!J23+1,'RD7'!J23))</f>
        <v>9</v>
      </c>
      <c r="K23" s="65">
        <f>D23+'RD7'!K23</f>
        <v>900</v>
      </c>
      <c r="L23" s="66">
        <v>3</v>
      </c>
      <c r="M23" s="67">
        <v>3</v>
      </c>
      <c r="N23" t="s">
        <v>32</v>
      </c>
      <c r="O23" s="64" t="s">
        <v>47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4</v>
      </c>
      <c r="S23" s="65">
        <f>IF(Q23="d",'RD7'!S23+1,'RD7'!S23)</f>
        <v>4</v>
      </c>
      <c r="T23" s="65">
        <f>IF(OR(Q23="l","ncr"),'RD7'!T23+1,'RD7'!T23)</f>
        <v>0</v>
      </c>
      <c r="U23" s="65">
        <f>IF(Q23="w",'RD7'!U23+2,IF(Q23="d",'RD7'!U23+1,'RD7'!U23))</f>
        <v>12</v>
      </c>
      <c r="V23" s="65">
        <f>O23+'RD7'!V23</f>
        <v>870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1</v>
      </c>
      <c r="H24" s="65">
        <f>IF(F24="d",'RD7'!H24+1,'RD7'!H24)</f>
        <v>3</v>
      </c>
      <c r="I24" s="65">
        <f>IF(OR(F24="l","ncr"),'RD7'!I24+1,'RD7'!I24)</f>
        <v>4</v>
      </c>
      <c r="J24" s="65">
        <f>IF(F24="w",'RD7'!J24+2,IF(F24="d",'RD7'!J24+1,'RD7'!J24))</f>
        <v>5</v>
      </c>
      <c r="K24" s="65">
        <f>D24+'RD7'!K24</f>
        <v>867</v>
      </c>
      <c r="L24" s="66">
        <v>2</v>
      </c>
      <c r="M24" s="67">
        <v>4</v>
      </c>
      <c r="N24" t="s">
        <v>42</v>
      </c>
      <c r="O24" s="64" t="s">
        <v>47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0</v>
      </c>
      <c r="S24" s="65">
        <f>IF(Q24="d",'RD7'!S24+1,'RD7'!S24)</f>
        <v>3</v>
      </c>
      <c r="T24" s="65">
        <f>IF(OR(Q24="l","ncr"),'RD7'!T24+1,'RD7'!T24)</f>
        <v>5</v>
      </c>
      <c r="U24" s="65">
        <f>IF(Q24="w",'RD7'!U24+2,IF(Q24="d",'RD7'!U24+1,'RD7'!U24))</f>
        <v>3</v>
      </c>
      <c r="V24" s="65">
        <f>O24+'RD7'!V24</f>
        <v>815</v>
      </c>
      <c r="W24" s="66">
        <v>2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2</v>
      </c>
      <c r="H25" s="65">
        <f>IF(F25="d",'RD7'!H25+1,'RD7'!H25)</f>
        <v>3</v>
      </c>
      <c r="I25" s="65">
        <f>IF(OR(F25="l","ncr"),'RD7'!I25+1,'RD7'!I25)</f>
        <v>3</v>
      </c>
      <c r="J25" s="65">
        <f>IF(F25="w",'RD7'!J25+2,IF(F25="d",'RD7'!J25+1,'RD7'!J25))</f>
        <v>7</v>
      </c>
      <c r="K25" s="65">
        <f>D25+'RD7'!K25</f>
        <v>844</v>
      </c>
      <c r="L25" s="66">
        <v>4</v>
      </c>
      <c r="M25" s="67">
        <v>5</v>
      </c>
      <c r="N25" t="s">
        <v>41</v>
      </c>
      <c r="O25" s="64" t="s">
        <v>47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2</v>
      </c>
      <c r="S25" s="65">
        <f>IF(Q25="d",'RD7'!S25+1,'RD7'!S25)</f>
        <v>4</v>
      </c>
      <c r="T25" s="65">
        <f>IF(OR(Q25="l","ncr"),'RD7'!T25+1,'RD7'!T25)</f>
        <v>2</v>
      </c>
      <c r="U25" s="65">
        <f>IF(Q25="w",'RD7'!U25+2,IF(Q25="d",'RD7'!U25+1,'RD7'!U25))</f>
        <v>8</v>
      </c>
      <c r="V25" s="65">
        <f>O25+'RD7'!V25</f>
        <v>850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3</v>
      </c>
      <c r="I26" s="65">
        <f>IF(OR(F26="l","ncr"),'RD7'!I26+1,'RD7'!I26)</f>
        <v>5</v>
      </c>
      <c r="J26" s="65">
        <f>IF(F26="w",'RD7'!J26+2,IF(F26="d",'RD7'!J26+1,'RD7'!J26))</f>
        <v>3</v>
      </c>
      <c r="K26" s="65">
        <f>D26+'RD7'!K26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3</v>
      </c>
      <c r="S26" s="65">
        <f>IF(Q26="d",'RD7'!S26+1,'RD7'!S26)</f>
        <v>3</v>
      </c>
      <c r="T26" s="65">
        <f>IF(OR(Q26="l","ncr"),'RD7'!T26+1,'RD7'!T26)</f>
        <v>2</v>
      </c>
      <c r="U26" s="65">
        <f>IF(Q26="w",'RD7'!U26+2,IF(Q26="d",'RD7'!U26+1,'RD7'!U26))</f>
        <v>9</v>
      </c>
      <c r="V26" s="65">
        <f>O26+'RD7'!V26</f>
        <v>843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3</v>
      </c>
      <c r="H28" s="65">
        <f>IF(F28="d",'RD7'!H28+1,'RD7'!H28)</f>
        <v>3</v>
      </c>
      <c r="I28" s="65">
        <f>IF(OR(F28="l","ncr"),'RD7'!I28+1,'RD7'!I28)</f>
        <v>2</v>
      </c>
      <c r="J28" s="65">
        <f>IF(F28="w",'RD7'!J28+2,IF(F28="d",'RD7'!J28+1,'RD7'!J28))</f>
        <v>9</v>
      </c>
      <c r="K28" s="65">
        <f>D28+'RD7'!K28</f>
        <v>826</v>
      </c>
      <c r="L28" s="66">
        <v>4</v>
      </c>
      <c r="M28" s="67">
        <v>1</v>
      </c>
      <c r="N28" t="s">
        <v>30</v>
      </c>
      <c r="O28" s="64" t="s">
        <v>47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3</v>
      </c>
      <c r="S28" s="65">
        <f>IF(Q28="d",'RD7'!S28+1,'RD7'!S28)</f>
        <v>3</v>
      </c>
      <c r="T28" s="65">
        <f>IF(OR(Q28="l","ncr"),'RD7'!T28+1,'RD7'!T28)</f>
        <v>2</v>
      </c>
      <c r="U28" s="65">
        <f>IF(Q28="w",'RD7'!U28+2,IF(Q28="d",'RD7'!U28+1,'RD7'!U28))</f>
        <v>9</v>
      </c>
      <c r="V28" s="65">
        <f>O28+'RD7'!V28</f>
        <v>824</v>
      </c>
      <c r="W28" s="66">
        <v>1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1</v>
      </c>
      <c r="H29" s="65">
        <f>IF(F29="d",'RD7'!H29+1,'RD7'!H29)</f>
        <v>3</v>
      </c>
      <c r="I29" s="65">
        <f>IF(OR(F29="l","ncr"),'RD7'!I29+1,'RD7'!I29)</f>
        <v>4</v>
      </c>
      <c r="J29" s="65">
        <f>IF(F29="w",'RD7'!J29+2,IF(F29="d",'RD7'!J29+1,'RD7'!J29))</f>
        <v>5</v>
      </c>
      <c r="K29" s="65">
        <f>D29+'RD7'!K29</f>
        <v>635</v>
      </c>
      <c r="L29" s="66">
        <v>2</v>
      </c>
      <c r="M29" s="67">
        <v>2</v>
      </c>
      <c r="N29" t="s">
        <v>114</v>
      </c>
      <c r="O29" s="64" t="s">
        <v>47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2</v>
      </c>
      <c r="S29" s="65">
        <f>IF(Q29="d",'RD7'!S29+1,'RD7'!S29)</f>
        <v>3</v>
      </c>
      <c r="T29" s="65">
        <f>IF(OR(Q29="l","ncr"),'RD7'!T29+1,'RD7'!T29)</f>
        <v>3</v>
      </c>
      <c r="U29" s="65">
        <f>IF(Q29="w",'RD7'!U29+2,IF(Q29="d",'RD7'!U29+1,'RD7'!U29))</f>
        <v>7</v>
      </c>
      <c r="V29" s="65">
        <f>O29+'RD7'!V29</f>
        <v>823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2</v>
      </c>
      <c r="H30" s="65">
        <f>IF(F30="d",'RD7'!H30+1,'RD7'!H30)</f>
        <v>3</v>
      </c>
      <c r="I30" s="65">
        <f>IF(OR(F30="l","ncr"),'RD7'!I30+1,'RD7'!I30)</f>
        <v>3</v>
      </c>
      <c r="J30" s="65">
        <f>IF(F30="w",'RD7'!J30+2,IF(F30="d",'RD7'!J30+1,'RD7'!J30))</f>
        <v>7</v>
      </c>
      <c r="K30" s="65">
        <f>D30+'RD7'!K30</f>
        <v>840</v>
      </c>
      <c r="L30" s="66">
        <v>1</v>
      </c>
      <c r="M30" s="67">
        <v>3</v>
      </c>
      <c r="N30" t="s">
        <v>115</v>
      </c>
      <c r="O30" s="64" t="s">
        <v>47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5</v>
      </c>
      <c r="S30" s="65">
        <f>IF(Q30="d",'RD7'!S30+1,'RD7'!S30)</f>
        <v>3</v>
      </c>
      <c r="T30" s="65">
        <f>IF(OR(Q30="l","ncr"),'RD7'!T30+1,'RD7'!T30)</f>
        <v>0</v>
      </c>
      <c r="U30" s="65">
        <f>IF(Q30="w",'RD7'!U30+2,IF(Q30="d",'RD7'!U30+1,'RD7'!U30))</f>
        <v>13</v>
      </c>
      <c r="V30" s="65">
        <f>O30+'RD7'!V30</f>
        <v>898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4</v>
      </c>
      <c r="H31" s="65">
        <f>IF(F31="d",'RD7'!H31+1,'RD7'!H31)</f>
        <v>3</v>
      </c>
      <c r="I31" s="65">
        <f>IF(OR(F31="l","ncr"),'RD7'!I31+1,'RD7'!I31)</f>
        <v>1</v>
      </c>
      <c r="J31" s="65">
        <f>IF(F31="w",'RD7'!J31+2,IF(F31="d",'RD7'!J31+1,'RD7'!J31))</f>
        <v>11</v>
      </c>
      <c r="K31" s="65">
        <f>D31+'RD7'!K31</f>
        <v>879</v>
      </c>
      <c r="L31" s="66">
        <v>3</v>
      </c>
      <c r="M31" s="67">
        <v>4</v>
      </c>
      <c r="N31" t="s">
        <v>116</v>
      </c>
      <c r="O31" s="64" t="s">
        <v>47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2</v>
      </c>
      <c r="S31" s="65">
        <f>IF(Q31="d",'RD7'!S31+1,'RD7'!S31)</f>
        <v>3</v>
      </c>
      <c r="T31" s="65">
        <f>IF(OR(Q31="l","ncr"),'RD7'!T31+1,'RD7'!T31)</f>
        <v>3</v>
      </c>
      <c r="U31" s="65">
        <f>IF(Q31="w",'RD7'!U31+2,IF(Q31="d",'RD7'!U31+1,'RD7'!U31))</f>
        <v>7</v>
      </c>
      <c r="V31" s="65">
        <f>O31+'RD7'!V31</f>
        <v>825</v>
      </c>
      <c r="W31" s="66">
        <v>4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2</v>
      </c>
      <c r="H32" s="65">
        <f>IF(F32="d",'RD7'!H32+1,'RD7'!H32)</f>
        <v>3</v>
      </c>
      <c r="I32" s="65">
        <f>IF(OR(F32="l","ncr"),'RD7'!I32+1,'RD7'!I32)</f>
        <v>3</v>
      </c>
      <c r="J32" s="65">
        <f>IF(F32="w",'RD7'!J32+2,IF(F32="d",'RD7'!J32+1,'RD7'!J32))</f>
        <v>7</v>
      </c>
      <c r="K32" s="65">
        <f>D32+'RD7'!K32</f>
        <v>808</v>
      </c>
      <c r="L32" s="66">
        <v>6</v>
      </c>
      <c r="M32" s="67">
        <v>5</v>
      </c>
      <c r="N32" t="s">
        <v>50</v>
      </c>
      <c r="O32" s="128" t="s">
        <v>47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1</v>
      </c>
      <c r="S32" s="65">
        <f>IF(Q32="d",'RD7'!S32+1,'RD7'!S32)</f>
        <v>3</v>
      </c>
      <c r="T32" s="65">
        <f>IF(OR(Q32="l","ncr"),'RD7'!T32+1,'RD7'!T32)</f>
        <v>4</v>
      </c>
      <c r="U32" s="65">
        <f>IF(Q32="w",'RD7'!U32+2,IF(Q32="d",'RD7'!U32+1,'RD7'!U32))</f>
        <v>5</v>
      </c>
      <c r="V32" s="65">
        <f>O32+'RD7'!V32</f>
        <v>787</v>
      </c>
      <c r="W32" s="66">
        <v>2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3</v>
      </c>
      <c r="H33" s="65">
        <f>IF(F33="d",'RD7'!H33+1,'RD7'!H33)</f>
        <v>3</v>
      </c>
      <c r="I33" s="65">
        <f>IF(OR(F33="l","ncr"),'RD7'!I33+1,'RD7'!I33)</f>
        <v>2</v>
      </c>
      <c r="J33" s="65">
        <f>IF(F33="w",'RD7'!J33+2,IF(F33="d",'RD7'!J33+1,'RD7'!J33))</f>
        <v>9</v>
      </c>
      <c r="K33" s="65">
        <f>D33+'RD7'!K33</f>
        <v>853</v>
      </c>
      <c r="L33" s="66">
        <v>5</v>
      </c>
      <c r="M33" s="67">
        <v>6</v>
      </c>
      <c r="N33" t="s">
        <v>18</v>
      </c>
      <c r="O33" s="64" t="s">
        <v>47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2</v>
      </c>
      <c r="S33" s="65">
        <f>IF(Q33="d",'RD7'!S33+1,'RD7'!S33)</f>
        <v>3</v>
      </c>
      <c r="T33" s="65">
        <f>IF(OR(Q33="l","ncr"),'RD7'!T33+1,'RD7'!T33)</f>
        <v>3</v>
      </c>
      <c r="U33" s="65">
        <f>IF(Q33="w",'RD7'!U33+2,IF(Q33="d",'RD7'!U33+1,'RD7'!U33))</f>
        <v>7</v>
      </c>
      <c r="V33" s="65">
        <f>O33+'RD7'!V33</f>
        <v>824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4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781</v>
      </c>
      <c r="L35" s="66">
        <v>3</v>
      </c>
      <c r="M35" s="67">
        <v>1</v>
      </c>
      <c r="N35" t="s">
        <v>117</v>
      </c>
      <c r="O35" s="64" t="s">
        <v>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4</v>
      </c>
      <c r="S35" s="65">
        <f>IF(Q35="d",'RD7'!S35+1,'RD7'!S35)</f>
        <v>3</v>
      </c>
      <c r="T35" s="65">
        <f>IF(OR(Q35="l","ncr"),'RD7'!T35+1,'RD7'!T35)</f>
        <v>1</v>
      </c>
      <c r="U35" s="65">
        <f>IF(Q35="w",'RD7'!U35+2,IF(Q35="d",'RD7'!U35+1,'RD7'!U35))</f>
        <v>11</v>
      </c>
      <c r="V35" s="65">
        <f>O35+'RD7'!V35</f>
        <v>811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3</v>
      </c>
      <c r="H36" s="65">
        <f>IF(F36="d",'RD7'!H36+1,'RD7'!H36)</f>
        <v>3</v>
      </c>
      <c r="I36" s="65">
        <f>IF(OR(F36="l","ncr"),'RD7'!I36+1,'RD7'!I36)</f>
        <v>2</v>
      </c>
      <c r="J36" s="65">
        <f>IF(F36="w",'RD7'!J36+2,IF(F36="d",'RD7'!J36+1,'RD7'!J36))</f>
        <v>9</v>
      </c>
      <c r="K36" s="65">
        <f>D36+'RD7'!K36</f>
        <v>783</v>
      </c>
      <c r="L36" s="66">
        <v>2</v>
      </c>
      <c r="M36" s="67">
        <v>2</v>
      </c>
      <c r="N36" t="s">
        <v>61</v>
      </c>
      <c r="O36" s="128" t="s">
        <v>47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3</v>
      </c>
      <c r="S36" s="65">
        <f>IF(Q36="d",'RD7'!S36+1,'RD7'!S36)</f>
        <v>3</v>
      </c>
      <c r="T36" s="65">
        <f>IF(OR(Q36="l","ncr"),'RD7'!T36+1,'RD7'!T36)</f>
        <v>2</v>
      </c>
      <c r="U36" s="65">
        <f>IF(Q36="w",'RD7'!U36+2,IF(Q36="d",'RD7'!U36+1,'RD7'!U36))</f>
        <v>9</v>
      </c>
      <c r="V36" s="65">
        <f>O36+'RD7'!V36</f>
        <v>771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2</v>
      </c>
      <c r="H37" s="65">
        <f>IF(F37="d",'RD7'!H37+1,'RD7'!H37)</f>
        <v>3</v>
      </c>
      <c r="I37" s="65">
        <f>IF(OR(F37="l","ncr"),'RD7'!I37+1,'RD7'!I37)</f>
        <v>3</v>
      </c>
      <c r="J37" s="65">
        <f>IF(F37="w",'RD7'!J37+2,IF(F37="d",'RD7'!J37+1,'RD7'!J37))</f>
        <v>7</v>
      </c>
      <c r="K37" s="65">
        <f>D37+'RD7'!K37</f>
        <v>779</v>
      </c>
      <c r="L37" s="66">
        <v>1</v>
      </c>
      <c r="M37" s="67">
        <v>3</v>
      </c>
      <c r="N37" t="s">
        <v>62</v>
      </c>
      <c r="O37" s="64" t="s">
        <v>47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3</v>
      </c>
      <c r="S37" s="65">
        <f>IF(Q37="d",'RD7'!S37+1,'RD7'!S37)</f>
        <v>4</v>
      </c>
      <c r="T37" s="65">
        <f>IF(OR(Q37="l","ncr"),'RD7'!T37+1,'RD7'!T37)</f>
        <v>1</v>
      </c>
      <c r="U37" s="65">
        <f>IF(Q37="w",'RD7'!U37+2,IF(Q37="d",'RD7'!U37+1,'RD7'!U37))</f>
        <v>10</v>
      </c>
      <c r="V37" s="65">
        <f>O37+'RD7'!V37</f>
        <v>785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4</v>
      </c>
      <c r="H38" s="65">
        <f>IF(F38="d",'RD7'!H38+1,'RD7'!H38)</f>
        <v>3</v>
      </c>
      <c r="I38" s="65">
        <f>IF(OR(F38="l","ncr"),'RD7'!I38+1,'RD7'!I38)</f>
        <v>1</v>
      </c>
      <c r="J38" s="65">
        <f>IF(F38="w",'RD7'!J38+2,IF(F38="d",'RD7'!J38+1,'RD7'!J38))</f>
        <v>11</v>
      </c>
      <c r="K38" s="65">
        <f>D38+'RD7'!K38</f>
        <v>699</v>
      </c>
      <c r="L38" s="66">
        <v>6</v>
      </c>
      <c r="M38" s="67">
        <v>4</v>
      </c>
      <c r="N38" t="s">
        <v>51</v>
      </c>
      <c r="O38" s="64" t="s">
        <v>47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3</v>
      </c>
      <c r="S38" s="65">
        <f>IF(Q38="d",'RD7'!S38+1,'RD7'!S38)</f>
        <v>4</v>
      </c>
      <c r="T38" s="65">
        <f>IF(OR(Q38="l","ncr"),'RD7'!T38+1,'RD7'!T38)</f>
        <v>1</v>
      </c>
      <c r="U38" s="65">
        <f>IF(Q38="w",'RD7'!U38+2,IF(Q38="d",'RD7'!U38+1,'RD7'!U38))</f>
        <v>10</v>
      </c>
      <c r="V38" s="65">
        <f>O38+'RD7'!V38</f>
        <v>790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4</v>
      </c>
      <c r="I39" s="65">
        <f>IF(OR(F39="l","ncr"),'RD7'!I39+1,'RD7'!I39)</f>
        <v>2</v>
      </c>
      <c r="J39" s="65">
        <f>IF(F39="w",'RD7'!J39+2,IF(F39="d",'RD7'!J39+1,'RD7'!J39))</f>
        <v>7</v>
      </c>
      <c r="K39" s="65">
        <f>D39+'RD7'!K39</f>
        <v>769</v>
      </c>
      <c r="L39" s="66">
        <v>4</v>
      </c>
      <c r="M39" s="67">
        <v>5</v>
      </c>
      <c r="N39" t="s">
        <v>118</v>
      </c>
      <c r="O39" s="64" t="s">
        <v>47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1</v>
      </c>
      <c r="S39" s="65">
        <f>IF(Q39="d",'RD7'!S39+1,'RD7'!S39)</f>
        <v>3</v>
      </c>
      <c r="T39" s="65">
        <f>IF(OR(Q39="l","ncr"),'RD7'!T39+1,'RD7'!T39)</f>
        <v>4</v>
      </c>
      <c r="U39" s="65">
        <f>IF(Q39="w",'RD7'!U39+2,IF(Q39="d",'RD7'!U39+1,'RD7'!U39))</f>
        <v>5</v>
      </c>
      <c r="V39" s="65">
        <f>O39+'RD7'!V39</f>
        <v>719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3</v>
      </c>
      <c r="I40" s="72">
        <f>IF(OR(F40="l","ncr"),'RD7'!I40+1,'RD7'!I40)</f>
        <v>5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3</v>
      </c>
      <c r="T40" s="72">
        <f>IF(OR(Q40="l","ncr"),'RD7'!T40+1,'RD7'!T40)</f>
        <v>5</v>
      </c>
      <c r="U40" s="72">
        <f>IF(Q40="w",'RD7'!U40+2,IF(Q40="d",'RD7'!U40+1,'RD7'!U40))</f>
        <v>3</v>
      </c>
      <c r="V40" s="72">
        <f>O40+'RD7'!V40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3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4</v>
      </c>
      <c r="H46" s="65">
        <f>IF(F46="d",'RD7'!H46+1,'RD7'!H46)</f>
        <v>2</v>
      </c>
      <c r="I46" s="65">
        <f>IF(OR(F46="l","ncr"),'RD7'!I46+1,'RD7'!I46)</f>
        <v>1</v>
      </c>
      <c r="J46" s="65">
        <f>IF(F46="w",'RD7'!J46+2,IF(F46="d",'RD7'!J46+1,'RD7'!J46))</f>
        <v>10</v>
      </c>
      <c r="K46" s="65">
        <f>D46+'RD7'!K46</f>
        <v>778</v>
      </c>
      <c r="L46" s="66">
        <v>5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4</v>
      </c>
      <c r="H47" s="65">
        <f>IF(F47="d",'RD7'!H47+1,'RD7'!H47)</f>
        <v>2</v>
      </c>
      <c r="I47" s="65">
        <f>IF(OR(F47="l","ncr"),'RD7'!I47+1,'RD7'!I47)</f>
        <v>1</v>
      </c>
      <c r="J47" s="65">
        <f>IF(F47="w",'RD7'!J47+2,IF(F47="d",'RD7'!J47+1,'RD7'!J47))</f>
        <v>10</v>
      </c>
      <c r="K47" s="65">
        <f>D47+'RD7'!K47</f>
        <v>721</v>
      </c>
      <c r="L47" s="66">
        <v>3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3</v>
      </c>
      <c r="H48" s="65">
        <f>IF(F48="d",'RD7'!H48+1,'RD7'!H48)</f>
        <v>3</v>
      </c>
      <c r="I48" s="65">
        <f>IF(OR(F48="l","ncr"),'RD7'!I48+1,'RD7'!I48)</f>
        <v>2</v>
      </c>
      <c r="J48" s="65">
        <f>IF(F48="w",'RD7'!J48+2,IF(F48="d",'RD7'!J48+1,'RD7'!J48))</f>
        <v>9</v>
      </c>
      <c r="K48" s="65">
        <f>D48+'RD7'!K48</f>
        <v>698</v>
      </c>
      <c r="L48" s="66">
        <v>1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/>
      <c r="AA48" s="145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3</v>
      </c>
      <c r="H49" s="65">
        <f>IF(F49="d",'RD7'!H49+1,'RD7'!H49)</f>
        <v>3</v>
      </c>
      <c r="I49" s="65">
        <f>IF(OR(F49="l","ncr"),'RD7'!I49+1,'RD7'!I49)</f>
        <v>2</v>
      </c>
      <c r="J49" s="65">
        <f>IF(F49="w",'RD7'!J49+2,IF(F49="d",'RD7'!J49+1,'RD7'!J49))</f>
        <v>9</v>
      </c>
      <c r="K49" s="65">
        <f>D49+'RD7'!K49</f>
        <v>727</v>
      </c>
      <c r="L49" s="66">
        <v>6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/>
      <c r="AA49" s="146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1</v>
      </c>
      <c r="H50" s="65">
        <f>IF(F50="d",'RD7'!H50+1,'RD7'!H50)</f>
        <v>3</v>
      </c>
      <c r="I50" s="65">
        <f>IF(OR(F50="l","ncr"),'RD7'!I50+1,'RD7'!I50)</f>
        <v>4</v>
      </c>
      <c r="J50" s="65">
        <f>IF(F50="w",'RD7'!J50+2,IF(F50="d",'RD7'!J50+1,'RD7'!J50))</f>
        <v>5</v>
      </c>
      <c r="K50" s="65">
        <f>D50+'RD7'!K50</f>
        <v>0</v>
      </c>
      <c r="L50" s="66">
        <v>4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45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3</v>
      </c>
      <c r="I51" s="65">
        <f>IF(OR(F51="l","ncr"),'RD7'!I51+1,'RD7'!I51)</f>
        <v>5</v>
      </c>
      <c r="J51" s="65">
        <f>IF(F51="w",'RD7'!J51+2,IF(F51="d",'RD7'!J51+1,'RD7'!J51))</f>
        <v>3</v>
      </c>
      <c r="K51" s="65">
        <f>D51+'RD7'!K51</f>
        <v>0</v>
      </c>
      <c r="L51" s="66">
        <v>2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IF(F58="w",'RD7'!G58+1,'RD7'!G58)</f>
        <v>0</v>
      </c>
      <c r="H58" s="125">
        <f>IF(F58="d",'RD7'!H58+1,'RD7'!H58)</f>
        <v>8</v>
      </c>
      <c r="I58" s="125">
        <f>IF(OR(F58="l","ncr"),'RD7'!I58+1,'RD7'!I58)</f>
        <v>0</v>
      </c>
      <c r="J58" s="125">
        <f>IF(F58="w",'RD7'!J58+2,IF(F58="d",'RD7'!J58+1,'RD7'!J58))</f>
        <v>8</v>
      </c>
      <c r="K58" s="125">
        <v>0</v>
      </c>
      <c r="L58" s="126">
        <v>2</v>
      </c>
      <c r="M58" s="63">
        <v>6</v>
      </c>
      <c r="N58" s="139" t="s">
        <v>47</v>
      </c>
      <c r="O58" s="124" t="s">
        <v>47</v>
      </c>
      <c r="P58" s="125">
        <v>5</v>
      </c>
      <c r="Q58" s="125" t="s">
        <v>9</v>
      </c>
      <c r="R58" s="125">
        <f>IF(Q58="w",'RD7'!R58+1,'RD7'!R58)</f>
        <v>0</v>
      </c>
      <c r="S58" s="125">
        <f>IF(Q58="d",'RD7'!S58+1,'RD7'!S58)</f>
        <v>3</v>
      </c>
      <c r="T58" s="125">
        <f>IF(OR(Q58="l","ncr"),'RD7'!T58+1,'RD7'!T58)</f>
        <v>5</v>
      </c>
      <c r="U58" s="125">
        <f>IF(Q58="w",'RD7'!U58+2,IF(Q58="d",'RD7'!U58+1,'RD7'!U58))</f>
        <v>3</v>
      </c>
      <c r="V58" s="125">
        <v>0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/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75" t="s">
        <v>47</v>
      </c>
      <c r="O61" s="97" t="s">
        <v>47</v>
      </c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 t="str">
        <f t="shared" si="0"/>
        <v xml:space="preserve"> </v>
      </c>
      <c r="W61" s="97" t="s">
        <v>47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/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86</v>
      </c>
      <c r="L67" s="98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4</v>
      </c>
      <c r="H70" s="65">
        <f>IF(F70="d",'RD7'!H70+1,'RD7'!H70)</f>
        <v>1</v>
      </c>
      <c r="I70" s="65">
        <f>IF(OR(F70="l","ncr"),'RD7'!I70+1,'RD7'!I70)</f>
        <v>1</v>
      </c>
      <c r="J70" s="65">
        <f>IF(F70="w",'RD7'!J70+2,IF(F70="d",'RD7'!J70+1,'RD7'!J70))</f>
        <v>9</v>
      </c>
      <c r="K70" s="65">
        <f>D70+'RD7'!K70</f>
        <v>2724</v>
      </c>
      <c r="L70" s="66">
        <v>1</v>
      </c>
      <c r="M70" s="67">
        <v>1</v>
      </c>
      <c r="N70" t="s">
        <v>26</v>
      </c>
      <c r="O70" s="121">
        <f>SUM(AC31)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4</v>
      </c>
      <c r="S70" s="65">
        <f>IF(Q70="d",'RD7'!S70+1,'RD7'!S70)</f>
        <v>0</v>
      </c>
      <c r="T70" s="65">
        <f>IF(OR(Q70="l","ncr"),'RD7'!T70+1,'RD7'!T70)</f>
        <v>1</v>
      </c>
      <c r="U70" s="65">
        <f>IF(Q70="w",'RD7'!U70+2,IF(Q70="d",'RD7'!U70+1,'RD7'!U70))</f>
        <v>8</v>
      </c>
      <c r="V70" s="65">
        <f>O70+'RD7'!V70</f>
        <v>2370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4</v>
      </c>
      <c r="H71" s="65">
        <f>IF(F71="d",'RD7'!H71+1,'RD7'!H71)</f>
        <v>2</v>
      </c>
      <c r="I71" s="65">
        <f>IF(OR(F71="l","ncr"),'RD7'!I71+1,'RD7'!I71)</f>
        <v>1</v>
      </c>
      <c r="J71" s="65">
        <f>IF(F71="w",'RD7'!J71+2,IF(F71="d",'RD7'!J71+1,'RD7'!J71))</f>
        <v>10</v>
      </c>
      <c r="K71" s="65">
        <f>D71+'RD7'!K71</f>
        <v>2741</v>
      </c>
      <c r="L71" s="66">
        <v>2</v>
      </c>
      <c r="M71" s="67">
        <v>2</v>
      </c>
      <c r="N71" t="s">
        <v>122</v>
      </c>
      <c r="O71" s="121">
        <f>SUM(AC36)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V</v>
      </c>
      <c r="R71" s="65">
        <f>IF(Q71="w",'RD7'!R71+1,'RD7'!R71)</f>
        <v>2</v>
      </c>
      <c r="S71" s="65">
        <f>IF(Q71="d",'RD7'!S71+1,'RD7'!S71)</f>
        <v>1</v>
      </c>
      <c r="T71" s="65">
        <f>IF(OR(Q71="l","ncr"),'RD7'!T71+1,'RD7'!T71)</f>
        <v>3</v>
      </c>
      <c r="U71" s="65">
        <f>IF(Q71="w",'RD7'!U71+2,IF(Q71="d",'RD7'!U71+1,'RD7'!U71))</f>
        <v>5</v>
      </c>
      <c r="V71" s="65">
        <f>O71+'RD7'!V71</f>
        <v>2342</v>
      </c>
      <c r="W71" s="66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3</v>
      </c>
      <c r="I72" s="65">
        <f>IF(OR(F72="l","ncr"),'RD7'!I72+1,'RD7'!I72)</f>
        <v>5</v>
      </c>
      <c r="J72" s="65">
        <f>IF(F72="w",'RD7'!J72+2,IF(F72="d",'RD7'!J72+1,'RD7'!J72))</f>
        <v>3</v>
      </c>
      <c r="K72" s="65">
        <f>D72+'RD7'!K72</f>
        <v>0</v>
      </c>
      <c r="L72" s="66">
        <v>5</v>
      </c>
      <c r="M72" s="67">
        <v>3</v>
      </c>
      <c r="N72" s="152" t="s">
        <v>123</v>
      </c>
      <c r="O72" s="121">
        <f>SUM(AC41)</f>
        <v>0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V</v>
      </c>
      <c r="R72" s="65">
        <f>IF(Q72="w",'RD7'!R72+1,'RD7'!R72)</f>
        <v>2</v>
      </c>
      <c r="S72" s="65">
        <f>IF(Q72="d",'RD7'!S72+1,'RD7'!S72)</f>
        <v>1</v>
      </c>
      <c r="T72" s="65">
        <f>IF(OR(Q72="l","ncr"),'RD7'!T72+1,'RD7'!T72)</f>
        <v>2</v>
      </c>
      <c r="U72" s="65">
        <f>IF(Q72="w",'RD7'!U72+2,IF(Q72="d",'RD7'!U72+1,'RD7'!U72))</f>
        <v>5</v>
      </c>
      <c r="V72" s="65">
        <f>O72+'RD7'!V72</f>
        <v>2508</v>
      </c>
      <c r="W72" s="66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2</v>
      </c>
      <c r="H73" s="65">
        <f>IF(F73="d",'RD7'!H73+1,'RD7'!H73)</f>
        <v>2</v>
      </c>
      <c r="I73" s="65">
        <f>IF(OR(F73="l","ncr"),'RD7'!I73+1,'RD7'!I73)</f>
        <v>3</v>
      </c>
      <c r="J73" s="65">
        <f>IF(F73="w",'RD7'!J73+2,IF(F73="d",'RD7'!J73+1,'RD7'!J73))</f>
        <v>6</v>
      </c>
      <c r="K73" s="65">
        <f>D73+'RD7'!K73</f>
        <v>2572</v>
      </c>
      <c r="L73" s="66">
        <v>4</v>
      </c>
      <c r="M73" s="67">
        <v>4</v>
      </c>
      <c r="N73" t="s">
        <v>2</v>
      </c>
      <c r="O73" s="121">
        <f>SUM(AC46)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3</v>
      </c>
      <c r="S73" s="65">
        <f>IF(Q73="d",'RD7'!S73+1,'RD7'!S73)</f>
        <v>2</v>
      </c>
      <c r="T73" s="65">
        <f>IF(OR(Q73="l","ncr"),'RD7'!T73+1,'RD7'!T73)</f>
        <v>2</v>
      </c>
      <c r="U73" s="65">
        <f>IF(Q73="w",'RD7'!U73+2,IF(Q73="d",'RD7'!U73+1,'RD7'!U73))</f>
        <v>8</v>
      </c>
      <c r="V73" s="65">
        <f>O73+'RD7'!V73</f>
        <v>2451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3</v>
      </c>
      <c r="I74" s="65">
        <f>IF(OR(F74="l","ncr"),'RD7'!I74+1,'RD7'!I74)</f>
        <v>5</v>
      </c>
      <c r="J74" s="65">
        <f>IF(F74="w",'RD7'!J74+2,IF(F74="d",'RD7'!J74+1,'RD7'!J74))</f>
        <v>3</v>
      </c>
      <c r="K74" s="65">
        <f>D74+'RD7'!K74</f>
        <v>0</v>
      </c>
      <c r="L74" s="66">
        <v>3</v>
      </c>
      <c r="M74" s="67">
        <v>5</v>
      </c>
      <c r="N74" s="152" t="s">
        <v>34</v>
      </c>
      <c r="O74" s="121" t="s">
        <v>47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3</v>
      </c>
      <c r="T74" s="65">
        <f>IF(OR(Q74="l","ncr"),'RD7'!T74+1,'RD7'!T74)</f>
        <v>5</v>
      </c>
      <c r="U74" s="65">
        <f>IF(Q74="w",'RD7'!U74+2,IF(Q74="d",'RD7'!U74+1,'RD7'!U74))</f>
        <v>3</v>
      </c>
      <c r="V74" s="65">
        <f>O74+'RD7'!V74</f>
        <v>0</v>
      </c>
      <c r="W74" s="66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68</v>
      </c>
      <c r="D75" s="122" t="s">
        <v>47</v>
      </c>
      <c r="E75" s="125">
        <v>5</v>
      </c>
      <c r="F75" s="125" t="str">
        <f>IF(AND(D75="NCR",D74="NCR"),"V",IF(AND(D75="NCR",D74="BYE"),"V",IF(AND(D75="BYE",D74="NCR"),"V",IF(AND(D75="BYE",D74="BYE"),"V",IF(D75&gt;D74,"W",IF(D75&lt;D74,"L","D"))))))</f>
        <v>D</v>
      </c>
      <c r="G75" s="125">
        <f>IF(F75="w",'RD7'!G75+1,'RD7'!G75)</f>
        <v>2</v>
      </c>
      <c r="H75" s="125">
        <f>IF(F75="d",'RD7'!H75+1,'RD7'!H75)</f>
        <v>3</v>
      </c>
      <c r="I75" s="125">
        <f>IF(OR(F75="l","ncr"),'RD7'!I75+1,'RD7'!I75)</f>
        <v>3</v>
      </c>
      <c r="J75" s="125">
        <f>IF(F75="w",'RD7'!J75+2,IF(F75="d",'RD7'!J75+1,'RD7'!J75))</f>
        <v>7</v>
      </c>
      <c r="K75" s="125">
        <f>D75+'RD7'!K75</f>
        <v>1604</v>
      </c>
      <c r="L75" s="126">
        <v>6</v>
      </c>
      <c r="M75" s="123">
        <v>6</v>
      </c>
      <c r="N75" t="s">
        <v>69</v>
      </c>
      <c r="O75" s="122" t="s">
        <v>47</v>
      </c>
      <c r="P75" s="125">
        <v>5</v>
      </c>
      <c r="Q75" s="125" t="str">
        <f>IF(AND(O75="NCR",O74="NCR"),"V",IF(AND(O75="NCR",O74="BYE"),"V",IF(AND(O75="BYE",O74="NCR"),"V",IF(AND(O75="BYE",O74="BYE"),"V",IF(O75&gt;O74,"W",IF(O75&lt;O74,"L","D"))))))</f>
        <v>D</v>
      </c>
      <c r="R75" s="125">
        <f>IF(Q75="w",'RD7'!R75+1,'RD7'!R75)</f>
        <v>2</v>
      </c>
      <c r="S75" s="125">
        <f>IF(Q75="d",'RD7'!S75+1,'RD7'!S75)</f>
        <v>3</v>
      </c>
      <c r="T75" s="125">
        <f>IF(OR(Q75="l","ncr"),'RD7'!T75+1,'RD7'!T75)</f>
        <v>3</v>
      </c>
      <c r="U75" s="125">
        <f>IF(Q75="w",'RD7'!U75+2,IF(Q75="d",'RD7'!U75+1,'RD7'!U75))</f>
        <v>7</v>
      </c>
      <c r="V75" s="125">
        <f>O75+'RD7'!V75</f>
        <v>2028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69</v>
      </c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9" colorId="22" zoomScale="87" workbookViewId="0">
      <selection activeCell="N86" sqref="N8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87</v>
      </c>
      <c r="K11" s="99"/>
      <c r="L11" s="99"/>
      <c r="M11" s="99"/>
      <c r="N11" s="9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3</v>
      </c>
      <c r="H14" s="65">
        <f>IF(F14="d",'RD8'!H14+1,'RD8'!H14)</f>
        <v>4</v>
      </c>
      <c r="I14" s="65">
        <f>IF(OR(F14="l","ncr"),'RD8'!I14+1,'RD8'!I14)</f>
        <v>2</v>
      </c>
      <c r="J14" s="65">
        <f>IF(F14="w",'RD8'!J14+2,IF(F14="d",'RD8'!J14+1,'RD8'!J14))</f>
        <v>10</v>
      </c>
      <c r="K14" s="65">
        <f>D14+'RD8'!K14</f>
        <v>936</v>
      </c>
      <c r="L14" s="66">
        <v>2</v>
      </c>
      <c r="M14" s="67">
        <v>1</v>
      </c>
      <c r="N14" t="s">
        <v>28</v>
      </c>
      <c r="O14" s="128" t="s">
        <v>47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0</v>
      </c>
      <c r="S14" s="65">
        <f>IF(Q14="d",'RD8'!S14+1,'RD8'!S14)</f>
        <v>6</v>
      </c>
      <c r="T14" s="65">
        <f>IF(OR(Q14="l","ncr"),'RD8'!T14+1,'RD8'!T14)</f>
        <v>3</v>
      </c>
      <c r="U14" s="65">
        <f>IF(Q14="w",'RD8'!U14+2,IF(Q14="d",'RD8'!U14+1,'RD8'!U14))</f>
        <v>6</v>
      </c>
      <c r="V14" s="65">
        <f>O14+'RD8'!V14</f>
        <v>917</v>
      </c>
      <c r="W14" s="31">
        <v>1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0</v>
      </c>
      <c r="H15" s="65">
        <f>IF(F15="d",'RD8'!H15+1,'RD8'!H15)</f>
        <v>4</v>
      </c>
      <c r="I15" s="65">
        <f>IF(OR(F15="l","ncr"),'RD8'!I15+1,'RD8'!I15)</f>
        <v>5</v>
      </c>
      <c r="J15" s="65">
        <f>IF(F15="w",'RD8'!J15+2,IF(F15="d",'RD8'!J15+1,'RD8'!J15))</f>
        <v>4</v>
      </c>
      <c r="K15" s="65">
        <f>D15+'RD8'!K15</f>
        <v>849</v>
      </c>
      <c r="L15" s="66">
        <v>4</v>
      </c>
      <c r="M15" s="67">
        <v>2</v>
      </c>
      <c r="N15" t="s">
        <v>17</v>
      </c>
      <c r="O15" s="64" t="s">
        <v>47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3</v>
      </c>
      <c r="S15" s="65">
        <f>IF(Q15="d",'RD8'!S15+1,'RD8'!S15)</f>
        <v>4</v>
      </c>
      <c r="T15" s="65">
        <f>IF(OR(Q15="l","ncr"),'RD8'!T15+1,'RD8'!T15)</f>
        <v>2</v>
      </c>
      <c r="U15" s="65">
        <f>IF(Q15="w",'RD8'!U15+2,IF(Q15="d",'RD8'!U15+1,'RD8'!U15))</f>
        <v>10</v>
      </c>
      <c r="V15" s="65">
        <f>O15+'RD8'!V15</f>
        <v>929</v>
      </c>
      <c r="W15" s="31">
        <v>3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4</v>
      </c>
      <c r="H16" s="65">
        <f>IF(F16="d",'RD8'!H16+1,'RD8'!H16)</f>
        <v>5</v>
      </c>
      <c r="I16" s="65">
        <f>IF(OR(F16="l","ncr"),'RD8'!I16+1,'RD8'!I16)</f>
        <v>0</v>
      </c>
      <c r="J16" s="65">
        <f>IF(F16="w",'RD8'!J16+2,IF(F16="d",'RD8'!J16+1,'RD8'!J16))</f>
        <v>13</v>
      </c>
      <c r="K16" s="65">
        <f>D16+'RD8'!K16</f>
        <v>963</v>
      </c>
      <c r="L16" s="66">
        <v>5</v>
      </c>
      <c r="M16" s="67">
        <v>3</v>
      </c>
      <c r="N16" t="s">
        <v>25</v>
      </c>
      <c r="O16" s="64" t="s">
        <v>47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4</v>
      </c>
      <c r="S16" s="65">
        <f>IF(Q16="d",'RD8'!S16+1,'RD8'!S16)</f>
        <v>4</v>
      </c>
      <c r="T16" s="65">
        <f>IF(OR(Q16="l","ncr"),'RD8'!T16+1,'RD8'!T16)</f>
        <v>1</v>
      </c>
      <c r="U16" s="65">
        <f>IF(Q16="w",'RD8'!U16+2,IF(Q16="d",'RD8'!U16+1,'RD8'!U16))</f>
        <v>12</v>
      </c>
      <c r="V16" s="65">
        <f>O16+'RD8'!V16</f>
        <v>903</v>
      </c>
      <c r="W16" s="31">
        <v>5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3</v>
      </c>
      <c r="H17" s="65">
        <f>IF(F17="d",'RD8'!H17+1,'RD8'!H17)</f>
        <v>4</v>
      </c>
      <c r="I17" s="65">
        <f>IF(OR(F17="l","ncr"),'RD8'!I17+1,'RD8'!I17)</f>
        <v>2</v>
      </c>
      <c r="J17" s="65">
        <f>IF(F17="w",'RD8'!J17+2,IF(F17="d",'RD8'!J17+1,'RD8'!J17))</f>
        <v>10</v>
      </c>
      <c r="K17" s="65">
        <f>D17+'RD8'!K17</f>
        <v>763</v>
      </c>
      <c r="L17" s="66">
        <v>6</v>
      </c>
      <c r="M17" s="67">
        <v>4</v>
      </c>
      <c r="N17" t="s">
        <v>49</v>
      </c>
      <c r="O17" s="64" t="s">
        <v>47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3</v>
      </c>
      <c r="S17" s="65">
        <f>IF(Q17="d",'RD8'!S17+1,'RD8'!S17)</f>
        <v>5</v>
      </c>
      <c r="T17" s="65">
        <f>IF(OR(Q17="l","ncr"),'RD8'!T17+1,'RD8'!T17)</f>
        <v>1</v>
      </c>
      <c r="U17" s="65">
        <f>IF(Q17="w",'RD8'!U17+2,IF(Q17="d",'RD8'!U17+1,'RD8'!U17))</f>
        <v>11</v>
      </c>
      <c r="V17" s="65">
        <f>O17+'RD8'!V17</f>
        <v>926</v>
      </c>
      <c r="W17" s="31">
        <v>2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1</v>
      </c>
      <c r="H18" s="65">
        <f>IF(F18="d",'RD8'!H18+1,'RD8'!H18)</f>
        <v>5</v>
      </c>
      <c r="I18" s="65">
        <f>IF(OR(F18="l","ncr"),'RD8'!I18+1,'RD8'!I18)</f>
        <v>3</v>
      </c>
      <c r="J18" s="65">
        <f>IF(F18="w",'RD8'!J18+2,IF(F18="d",'RD8'!J18+1,'RD8'!J18))</f>
        <v>7</v>
      </c>
      <c r="K18" s="65">
        <f>D18+'RD8'!K18</f>
        <v>937</v>
      </c>
      <c r="L18" s="66">
        <v>3</v>
      </c>
      <c r="M18" s="67">
        <v>5</v>
      </c>
      <c r="N18" t="s">
        <v>107</v>
      </c>
      <c r="O18" s="64" t="s">
        <v>47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0</v>
      </c>
      <c r="S18" s="65">
        <f>IF(Q18="d",'RD8'!S18+1,'RD8'!S18)</f>
        <v>5</v>
      </c>
      <c r="T18" s="65">
        <f>IF(OR(Q18="l","ncr"),'RD8'!T18+1,'RD8'!T18)</f>
        <v>4</v>
      </c>
      <c r="U18" s="65">
        <f>IF(Q18="w",'RD8'!U18+2,IF(Q18="d",'RD8'!U18+1,'RD8'!U18))</f>
        <v>5</v>
      </c>
      <c r="V18" s="65">
        <f>O18+'RD8'!V18</f>
        <v>899</v>
      </c>
      <c r="W18" s="31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4</v>
      </c>
      <c r="I19" s="65">
        <f>IF(OR(F19="l","ncr"),'RD8'!I19+1,'RD8'!I19)</f>
        <v>2</v>
      </c>
      <c r="J19" s="65">
        <f>IF(F19="w",'RD8'!J19+2,IF(F19="d",'RD8'!J19+1,'RD8'!J19))</f>
        <v>10</v>
      </c>
      <c r="K19" s="65">
        <f>D19+'RD8'!K19</f>
        <v>926</v>
      </c>
      <c r="L19" s="66">
        <v>1</v>
      </c>
      <c r="M19" s="67">
        <v>6</v>
      </c>
      <c r="N19" t="s">
        <v>108</v>
      </c>
      <c r="O19" s="64" t="s">
        <v>47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3</v>
      </c>
      <c r="S19" s="65">
        <f>IF(Q19="d",'RD8'!S19+1,'RD8'!S19)</f>
        <v>4</v>
      </c>
      <c r="T19" s="65">
        <f>IF(OR(Q19="l","ncr"),'RD8'!T19+1,'RD8'!T19)</f>
        <v>2</v>
      </c>
      <c r="U19" s="65">
        <f>IF(Q19="w",'RD8'!U19+2,IF(Q19="d",'RD8'!U19+1,'RD8'!U19))</f>
        <v>10</v>
      </c>
      <c r="V19" s="65">
        <f>O19+'RD8'!V19</f>
        <v>915</v>
      </c>
      <c r="W19" s="31">
        <v>4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5</v>
      </c>
      <c r="H21" s="65">
        <f>IF(F21="d",'RD8'!H21+1,'RD8'!H21)</f>
        <v>4</v>
      </c>
      <c r="I21" s="65">
        <f>IF(OR(F21="l","ncr"),'RD8'!I21+1,'RD8'!I21)</f>
        <v>0</v>
      </c>
      <c r="J21" s="65">
        <f>IF(F21="w",'RD8'!J21+2,IF(F21="d",'RD8'!J21+1,'RD8'!J21))</f>
        <v>14</v>
      </c>
      <c r="K21" s="65">
        <f>D21+'RD8'!K21</f>
        <v>899</v>
      </c>
      <c r="L21" s="66">
        <v>1</v>
      </c>
      <c r="M21" s="67">
        <v>1</v>
      </c>
      <c r="N21" t="s">
        <v>44</v>
      </c>
      <c r="O21" s="64" t="s">
        <v>47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2</v>
      </c>
      <c r="S21" s="65">
        <f>IF(Q21="d",'RD8'!S21+1,'RD8'!S21)</f>
        <v>4</v>
      </c>
      <c r="T21" s="65">
        <f>IF(OR(Q21="l","ncr"),'RD8'!T21+1,'RD8'!T21)</f>
        <v>3</v>
      </c>
      <c r="U21" s="65">
        <f>IF(Q21="w",'RD8'!U21+2,IF(Q21="d",'RD8'!U21+1,'RD8'!U21))</f>
        <v>8</v>
      </c>
      <c r="V21" s="65">
        <f>O21+'RD8'!V21</f>
        <v>861</v>
      </c>
      <c r="W21" s="31">
        <v>3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4</v>
      </c>
      <c r="H22" s="65">
        <f>IF(F22="d",'RD8'!H22+1,'RD8'!H22)</f>
        <v>4</v>
      </c>
      <c r="I22" s="65">
        <f>IF(OR(F22="l","ncr"),'RD8'!I22+1,'RD8'!I22)</f>
        <v>1</v>
      </c>
      <c r="J22" s="65">
        <f>IF(F22="w",'RD8'!J22+2,IF(F22="d",'RD8'!J22+1,'RD8'!J22))</f>
        <v>12</v>
      </c>
      <c r="K22" s="65">
        <f>D22+'RD8'!K22</f>
        <v>873</v>
      </c>
      <c r="L22" s="66">
        <v>3</v>
      </c>
      <c r="M22" s="67">
        <v>2</v>
      </c>
      <c r="N22" t="s">
        <v>111</v>
      </c>
      <c r="O22" s="128" t="s">
        <v>47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3</v>
      </c>
      <c r="S22" s="65">
        <f>IF(Q22="d",'RD8'!S22+1,'RD8'!S22)</f>
        <v>4</v>
      </c>
      <c r="T22" s="65">
        <f>IF(OR(Q22="l","ncr"),'RD8'!T22+1,'RD8'!T22)</f>
        <v>2</v>
      </c>
      <c r="U22" s="65">
        <f>IF(Q22="w",'RD8'!U22+2,IF(Q22="d",'RD8'!U22+1,'RD8'!U22))</f>
        <v>10</v>
      </c>
      <c r="V22" s="65">
        <f>O22+'RD8'!V22</f>
        <v>841</v>
      </c>
      <c r="W22" s="31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3</v>
      </c>
      <c r="H23" s="65">
        <f>IF(F23="d",'RD8'!H23+1,'RD8'!H23)</f>
        <v>4</v>
      </c>
      <c r="I23" s="65">
        <f>IF(OR(F23="l","ncr"),'RD8'!I23+1,'RD8'!I23)</f>
        <v>2</v>
      </c>
      <c r="J23" s="65">
        <f>IF(F23="w",'RD8'!J23+2,IF(F23="d",'RD8'!J23+1,'RD8'!J23))</f>
        <v>10</v>
      </c>
      <c r="K23" s="65">
        <f>D23+'RD8'!K23</f>
        <v>900</v>
      </c>
      <c r="L23" s="66">
        <v>4</v>
      </c>
      <c r="M23" s="67">
        <v>3</v>
      </c>
      <c r="N23" t="s">
        <v>32</v>
      </c>
      <c r="O23" s="64" t="s">
        <v>47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4</v>
      </c>
      <c r="S23" s="65">
        <f>IF(Q23="d",'RD8'!S23+1,'RD8'!S23)</f>
        <v>5</v>
      </c>
      <c r="T23" s="65">
        <f>IF(OR(Q23="l","ncr"),'RD8'!T23+1,'RD8'!T23)</f>
        <v>0</v>
      </c>
      <c r="U23" s="65">
        <f>IF(Q23="w",'RD8'!U23+2,IF(Q23="d",'RD8'!U23+1,'RD8'!U23))</f>
        <v>13</v>
      </c>
      <c r="V23" s="65">
        <f>O23+'RD8'!V23</f>
        <v>870</v>
      </c>
      <c r="W23" s="31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1</v>
      </c>
      <c r="H24" s="65">
        <f>IF(F24="d",'RD8'!H24+1,'RD8'!H24)</f>
        <v>4</v>
      </c>
      <c r="I24" s="65">
        <f>IF(OR(F24="l","ncr"),'RD8'!I24+1,'RD8'!I24)</f>
        <v>4</v>
      </c>
      <c r="J24" s="65">
        <f>IF(F24="w",'RD8'!J24+2,IF(F24="d",'RD8'!J24+1,'RD8'!J24))</f>
        <v>6</v>
      </c>
      <c r="K24" s="65">
        <f>D24+'RD8'!K24</f>
        <v>867</v>
      </c>
      <c r="L24" s="66">
        <v>2</v>
      </c>
      <c r="M24" s="67">
        <v>4</v>
      </c>
      <c r="N24" t="s">
        <v>42</v>
      </c>
      <c r="O24" s="64" t="s">
        <v>47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0</v>
      </c>
      <c r="S24" s="65">
        <f>IF(Q24="d",'RD8'!S24+1,'RD8'!S24)</f>
        <v>4</v>
      </c>
      <c r="T24" s="65">
        <f>IF(OR(Q24="l","ncr"),'RD8'!T24+1,'RD8'!T24)</f>
        <v>5</v>
      </c>
      <c r="U24" s="65">
        <f>IF(Q24="w",'RD8'!U24+2,IF(Q24="d",'RD8'!U24+1,'RD8'!U24))</f>
        <v>4</v>
      </c>
      <c r="V24" s="65">
        <f>O24+'RD8'!V24</f>
        <v>815</v>
      </c>
      <c r="W24" s="31">
        <v>2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2</v>
      </c>
      <c r="H25" s="65">
        <f>IF(F25="d",'RD8'!H25+1,'RD8'!H25)</f>
        <v>4</v>
      </c>
      <c r="I25" s="65">
        <f>IF(OR(F25="l","ncr"),'RD8'!I25+1,'RD8'!I25)</f>
        <v>3</v>
      </c>
      <c r="J25" s="65">
        <f>IF(F25="w",'RD8'!J25+2,IF(F25="d",'RD8'!J25+1,'RD8'!J25))</f>
        <v>8</v>
      </c>
      <c r="K25" s="65">
        <f>D25+'RD8'!K25</f>
        <v>844</v>
      </c>
      <c r="L25" s="66">
        <v>5</v>
      </c>
      <c r="M25" s="67">
        <v>5</v>
      </c>
      <c r="N25" t="s">
        <v>41</v>
      </c>
      <c r="O25" s="64" t="s">
        <v>47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2</v>
      </c>
      <c r="S25" s="65">
        <f>IF(Q25="d",'RD8'!S25+1,'RD8'!S25)</f>
        <v>5</v>
      </c>
      <c r="T25" s="65">
        <f>IF(OR(Q25="l","ncr"),'RD8'!T25+1,'RD8'!T25)</f>
        <v>2</v>
      </c>
      <c r="U25" s="65">
        <f>IF(Q25="w",'RD8'!U25+2,IF(Q25="d",'RD8'!U25+1,'RD8'!U25))</f>
        <v>9</v>
      </c>
      <c r="V25" s="65">
        <f>O25+'RD8'!V25</f>
        <v>850</v>
      </c>
      <c r="W25" s="31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4</v>
      </c>
      <c r="I26" s="65">
        <f>IF(OR(F26="l","ncr"),'RD8'!I26+1,'RD8'!I26)</f>
        <v>5</v>
      </c>
      <c r="J26" s="65">
        <f>IF(F26="w",'RD8'!J26+2,IF(F26="d",'RD8'!J26+1,'RD8'!J26))</f>
        <v>4</v>
      </c>
      <c r="K26" s="65">
        <f>D26+'RD8'!K26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3</v>
      </c>
      <c r="S26" s="65">
        <f>IF(Q26="d",'RD8'!S26+1,'RD8'!S26)</f>
        <v>4</v>
      </c>
      <c r="T26" s="65">
        <f>IF(OR(Q26="l","ncr"),'RD8'!T26+1,'RD8'!T26)</f>
        <v>2</v>
      </c>
      <c r="U26" s="65">
        <f>IF(Q26="w",'RD8'!U26+2,IF(Q26="d",'RD8'!U26+1,'RD8'!U26))</f>
        <v>10</v>
      </c>
      <c r="V26" s="65">
        <f>O26+'RD8'!V26</f>
        <v>843</v>
      </c>
      <c r="W26" s="31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3</v>
      </c>
      <c r="H28" s="65">
        <f>IF(F28="d",'RD8'!H28+1,'RD8'!H28)</f>
        <v>4</v>
      </c>
      <c r="I28" s="65">
        <f>IF(OR(F28="l","ncr"),'RD8'!I28+1,'RD8'!I28)</f>
        <v>2</v>
      </c>
      <c r="J28" s="65">
        <f>IF(F28="w",'RD8'!J28+2,IF(F28="d",'RD8'!J28+1,'RD8'!J28))</f>
        <v>10</v>
      </c>
      <c r="K28" s="65">
        <f>D28+'RD8'!K28</f>
        <v>826</v>
      </c>
      <c r="L28" s="66">
        <v>4</v>
      </c>
      <c r="M28" s="67">
        <v>1</v>
      </c>
      <c r="N28" t="s">
        <v>30</v>
      </c>
      <c r="O28" s="64" t="s">
        <v>47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3</v>
      </c>
      <c r="S28" s="65">
        <f>IF(Q28="d",'RD8'!S28+1,'RD8'!S28)</f>
        <v>4</v>
      </c>
      <c r="T28" s="65">
        <f>IF(OR(Q28="l","ncr"),'RD8'!T28+1,'RD8'!T28)</f>
        <v>2</v>
      </c>
      <c r="U28" s="65">
        <f>IF(Q28="w",'RD8'!U28+2,IF(Q28="d",'RD8'!U28+1,'RD8'!U28))</f>
        <v>10</v>
      </c>
      <c r="V28" s="65">
        <f>O28+'RD8'!V28</f>
        <v>824</v>
      </c>
      <c r="W28" s="31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1</v>
      </c>
      <c r="H29" s="65">
        <f>IF(F29="d",'RD8'!H29+1,'RD8'!H29)</f>
        <v>4</v>
      </c>
      <c r="I29" s="65">
        <f>IF(OR(F29="l","ncr"),'RD8'!I29+1,'RD8'!I29)</f>
        <v>4</v>
      </c>
      <c r="J29" s="65">
        <f>IF(F29="w",'RD8'!J29+2,IF(F29="d",'RD8'!J29+1,'RD8'!J29))</f>
        <v>6</v>
      </c>
      <c r="K29" s="65">
        <f>D29+'RD8'!K29</f>
        <v>635</v>
      </c>
      <c r="L29" s="66">
        <v>2</v>
      </c>
      <c r="M29" s="67">
        <v>2</v>
      </c>
      <c r="N29" t="s">
        <v>114</v>
      </c>
      <c r="O29" s="64" t="s">
        <v>47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2</v>
      </c>
      <c r="S29" s="65">
        <f>IF(Q29="d",'RD8'!S29+1,'RD8'!S29)</f>
        <v>4</v>
      </c>
      <c r="T29" s="65">
        <f>IF(OR(Q29="l","ncr"),'RD8'!T29+1,'RD8'!T29)</f>
        <v>3</v>
      </c>
      <c r="U29" s="65">
        <f>IF(Q29="w",'RD8'!U29+2,IF(Q29="d",'RD8'!U29+1,'RD8'!U29))</f>
        <v>8</v>
      </c>
      <c r="V29" s="65">
        <f>O29+'RD8'!V29</f>
        <v>823</v>
      </c>
      <c r="W29" s="31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2</v>
      </c>
      <c r="H30" s="65">
        <f>IF(F30="d",'RD8'!H30+1,'RD8'!H30)</f>
        <v>4</v>
      </c>
      <c r="I30" s="65">
        <f>IF(OR(F30="l","ncr"),'RD8'!I30+1,'RD8'!I30)</f>
        <v>3</v>
      </c>
      <c r="J30" s="65">
        <f>IF(F30="w",'RD8'!J30+2,IF(F30="d",'RD8'!J30+1,'RD8'!J30))</f>
        <v>8</v>
      </c>
      <c r="K30" s="65">
        <f>D30+'RD8'!K30</f>
        <v>840</v>
      </c>
      <c r="L30" s="66">
        <v>1</v>
      </c>
      <c r="M30" s="67">
        <v>3</v>
      </c>
      <c r="N30" t="s">
        <v>115</v>
      </c>
      <c r="O30" s="64" t="s">
        <v>47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5</v>
      </c>
      <c r="S30" s="65">
        <f>IF(Q30="d",'RD8'!S30+1,'RD8'!S30)</f>
        <v>4</v>
      </c>
      <c r="T30" s="65">
        <f>IF(OR(Q30="l","ncr"),'RD8'!T30+1,'RD8'!T30)</f>
        <v>0</v>
      </c>
      <c r="U30" s="65">
        <f>IF(Q30="w",'RD8'!U30+2,IF(Q30="d",'RD8'!U30+1,'RD8'!U30))</f>
        <v>14</v>
      </c>
      <c r="V30" s="65">
        <f>O30+'RD8'!V30</f>
        <v>898</v>
      </c>
      <c r="W30" s="31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4</v>
      </c>
      <c r="H31" s="65">
        <f>IF(F31="d",'RD8'!H31+1,'RD8'!H31)</f>
        <v>4</v>
      </c>
      <c r="I31" s="65">
        <f>IF(OR(F31="l","ncr"),'RD8'!I31+1,'RD8'!I31)</f>
        <v>1</v>
      </c>
      <c r="J31" s="65">
        <f>IF(F31="w",'RD8'!J31+2,IF(F31="d",'RD8'!J31+1,'RD8'!J31))</f>
        <v>12</v>
      </c>
      <c r="K31" s="65">
        <f>D31+'RD8'!K31</f>
        <v>879</v>
      </c>
      <c r="L31" s="66">
        <v>3</v>
      </c>
      <c r="M31" s="67">
        <v>4</v>
      </c>
      <c r="N31" t="s">
        <v>116</v>
      </c>
      <c r="O31" s="64" t="s">
        <v>47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2</v>
      </c>
      <c r="S31" s="65">
        <f>IF(Q31="d",'RD8'!S31+1,'RD8'!S31)</f>
        <v>4</v>
      </c>
      <c r="T31" s="65">
        <f>IF(OR(Q31="l","ncr"),'RD8'!T31+1,'RD8'!T31)</f>
        <v>3</v>
      </c>
      <c r="U31" s="65">
        <f>IF(Q31="w",'RD8'!U31+2,IF(Q31="d",'RD8'!U31+1,'RD8'!U31))</f>
        <v>8</v>
      </c>
      <c r="V31" s="65">
        <f>O31+'RD8'!V31</f>
        <v>825</v>
      </c>
      <c r="W31" s="31">
        <v>3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2</v>
      </c>
      <c r="H32" s="65">
        <f>IF(F32="d",'RD8'!H32+1,'RD8'!H32)</f>
        <v>4</v>
      </c>
      <c r="I32" s="65">
        <f>IF(OR(F32="l","ncr"),'RD8'!I32+1,'RD8'!I32)</f>
        <v>3</v>
      </c>
      <c r="J32" s="65">
        <f>IF(F32="w",'RD8'!J32+2,IF(F32="d",'RD8'!J32+1,'RD8'!J32))</f>
        <v>8</v>
      </c>
      <c r="K32" s="65">
        <f>D32+'RD8'!K32</f>
        <v>808</v>
      </c>
      <c r="L32" s="66">
        <v>6</v>
      </c>
      <c r="M32" s="67">
        <v>5</v>
      </c>
      <c r="N32" t="s">
        <v>50</v>
      </c>
      <c r="O32" s="128" t="s">
        <v>47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1</v>
      </c>
      <c r="S32" s="65">
        <f>IF(Q32="d",'RD8'!S32+1,'RD8'!S32)</f>
        <v>4</v>
      </c>
      <c r="T32" s="65">
        <f>IF(OR(Q32="l","ncr"),'RD8'!T32+1,'RD8'!T32)</f>
        <v>4</v>
      </c>
      <c r="U32" s="65">
        <f>IF(Q32="w",'RD8'!U32+2,IF(Q32="d",'RD8'!U32+1,'RD8'!U32))</f>
        <v>6</v>
      </c>
      <c r="V32" s="65">
        <f>O32+'RD8'!V32</f>
        <v>787</v>
      </c>
      <c r="W32" s="31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3</v>
      </c>
      <c r="H33" s="65">
        <f>IF(F33="d",'RD8'!H33+1,'RD8'!H33)</f>
        <v>4</v>
      </c>
      <c r="I33" s="65">
        <f>IF(OR(F33="l","ncr"),'RD8'!I33+1,'RD8'!I33)</f>
        <v>2</v>
      </c>
      <c r="J33" s="65">
        <f>IF(F33="w",'RD8'!J33+2,IF(F33="d",'RD8'!J33+1,'RD8'!J33))</f>
        <v>10</v>
      </c>
      <c r="K33" s="65">
        <f>D33+'RD8'!K33</f>
        <v>853</v>
      </c>
      <c r="L33" s="66">
        <v>5</v>
      </c>
      <c r="M33" s="67">
        <v>6</v>
      </c>
      <c r="N33" t="s">
        <v>18</v>
      </c>
      <c r="O33" s="64" t="s">
        <v>47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2</v>
      </c>
      <c r="S33" s="65">
        <f>IF(Q33="d",'RD8'!S33+1,'RD8'!S33)</f>
        <v>4</v>
      </c>
      <c r="T33" s="65">
        <f>IF(OR(Q33="l","ncr"),'RD8'!T33+1,'RD8'!T33)</f>
        <v>3</v>
      </c>
      <c r="U33" s="65">
        <f>IF(Q33="w",'RD8'!U33+2,IF(Q33="d",'RD8'!U33+1,'RD8'!U33))</f>
        <v>8</v>
      </c>
      <c r="V33" s="65">
        <f>O33+'RD8'!V33</f>
        <v>824</v>
      </c>
      <c r="W33" s="31">
        <v>2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5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781</v>
      </c>
      <c r="L35" s="66">
        <v>3</v>
      </c>
      <c r="M35" s="67">
        <v>1</v>
      </c>
      <c r="N35" t="s">
        <v>117</v>
      </c>
      <c r="O35" s="64" t="s">
        <v>47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4</v>
      </c>
      <c r="S35" s="65">
        <f>IF(Q35="d",'RD8'!S35+1,'RD8'!S35)</f>
        <v>4</v>
      </c>
      <c r="T35" s="65">
        <f>IF(OR(Q35="l","ncr"),'RD8'!T35+1,'RD8'!T35)</f>
        <v>1</v>
      </c>
      <c r="U35" s="65">
        <f>IF(Q35="w",'RD8'!U35+2,IF(Q35="d",'RD8'!U35+1,'RD8'!U35))</f>
        <v>12</v>
      </c>
      <c r="V35" s="65">
        <f>O35+'RD8'!V35</f>
        <v>811</v>
      </c>
      <c r="W35" s="31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3</v>
      </c>
      <c r="H36" s="65">
        <f>IF(F36="d",'RD8'!H36+1,'RD8'!H36)</f>
        <v>4</v>
      </c>
      <c r="I36" s="65">
        <f>IF(OR(F36="l","ncr"),'RD8'!I36+1,'RD8'!I36)</f>
        <v>2</v>
      </c>
      <c r="J36" s="65">
        <f>IF(F36="w",'RD8'!J36+2,IF(F36="d",'RD8'!J36+1,'RD8'!J36))</f>
        <v>10</v>
      </c>
      <c r="K36" s="65">
        <f>D36+'RD8'!K36</f>
        <v>783</v>
      </c>
      <c r="L36" s="66">
        <v>2</v>
      </c>
      <c r="M36" s="67">
        <v>2</v>
      </c>
      <c r="N36" t="s">
        <v>61</v>
      </c>
      <c r="O36" s="128" t="s">
        <v>47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3</v>
      </c>
      <c r="S36" s="65">
        <f>IF(Q36="d",'RD8'!S36+1,'RD8'!S36)</f>
        <v>4</v>
      </c>
      <c r="T36" s="65">
        <f>IF(OR(Q36="l","ncr"),'RD8'!T36+1,'RD8'!T36)</f>
        <v>2</v>
      </c>
      <c r="U36" s="65">
        <f>IF(Q36="w",'RD8'!U36+2,IF(Q36="d",'RD8'!U36+1,'RD8'!U36))</f>
        <v>10</v>
      </c>
      <c r="V36" s="65">
        <f>O36+'RD8'!V36</f>
        <v>771</v>
      </c>
      <c r="W36" s="31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2</v>
      </c>
      <c r="H37" s="65">
        <f>IF(F37="d",'RD8'!H37+1,'RD8'!H37)</f>
        <v>4</v>
      </c>
      <c r="I37" s="65">
        <f>IF(OR(F37="l","ncr"),'RD8'!I37+1,'RD8'!I37)</f>
        <v>3</v>
      </c>
      <c r="J37" s="65">
        <f>IF(F37="w",'RD8'!J37+2,IF(F37="d",'RD8'!J37+1,'RD8'!J37))</f>
        <v>8</v>
      </c>
      <c r="K37" s="65">
        <f>D37+'RD8'!K37</f>
        <v>779</v>
      </c>
      <c r="L37" s="66">
        <v>1</v>
      </c>
      <c r="M37" s="67">
        <v>3</v>
      </c>
      <c r="N37" t="s">
        <v>62</v>
      </c>
      <c r="O37" s="64" t="s">
        <v>47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3</v>
      </c>
      <c r="S37" s="65">
        <f>IF(Q37="d",'RD8'!S37+1,'RD8'!S37)</f>
        <v>5</v>
      </c>
      <c r="T37" s="65">
        <f>IF(OR(Q37="l","ncr"),'RD8'!T37+1,'RD8'!T37)</f>
        <v>1</v>
      </c>
      <c r="U37" s="65">
        <f>IF(Q37="w",'RD8'!U37+2,IF(Q37="d",'RD8'!U37+1,'RD8'!U37))</f>
        <v>11</v>
      </c>
      <c r="V37" s="65">
        <f>O37+'RD8'!V37</f>
        <v>785</v>
      </c>
      <c r="W37" s="31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4</v>
      </c>
      <c r="H38" s="65">
        <f>IF(F38="d",'RD8'!H38+1,'RD8'!H38)</f>
        <v>4</v>
      </c>
      <c r="I38" s="65">
        <f>IF(OR(F38="l","ncr"),'RD8'!I38+1,'RD8'!I38)</f>
        <v>1</v>
      </c>
      <c r="J38" s="65">
        <f>IF(F38="w",'RD8'!J38+2,IF(F38="d",'RD8'!J38+1,'RD8'!J38))</f>
        <v>12</v>
      </c>
      <c r="K38" s="65">
        <f>D38+'RD8'!K38</f>
        <v>699</v>
      </c>
      <c r="L38" s="66">
        <v>6</v>
      </c>
      <c r="M38" s="67">
        <v>4</v>
      </c>
      <c r="N38" t="s">
        <v>51</v>
      </c>
      <c r="O38" s="64" t="s">
        <v>47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3</v>
      </c>
      <c r="S38" s="65">
        <f>IF(Q38="d",'RD8'!S38+1,'RD8'!S38)</f>
        <v>5</v>
      </c>
      <c r="T38" s="65">
        <f>IF(OR(Q38="l","ncr"),'RD8'!T38+1,'RD8'!T38)</f>
        <v>1</v>
      </c>
      <c r="U38" s="65">
        <f>IF(Q38="w",'RD8'!U38+2,IF(Q38="d",'RD8'!U38+1,'RD8'!U38))</f>
        <v>11</v>
      </c>
      <c r="V38" s="65">
        <f>O38+'RD8'!V38</f>
        <v>790</v>
      </c>
      <c r="W38" s="31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5</v>
      </c>
      <c r="I39" s="65">
        <f>IF(OR(F39="l","ncr"),'RD8'!I39+1,'RD8'!I39)</f>
        <v>2</v>
      </c>
      <c r="J39" s="65">
        <f>IF(F39="w",'RD8'!J39+2,IF(F39="d",'RD8'!J39+1,'RD8'!J39))</f>
        <v>8</v>
      </c>
      <c r="K39" s="65">
        <f>D39+'RD8'!K39</f>
        <v>769</v>
      </c>
      <c r="L39" s="66">
        <v>4</v>
      </c>
      <c r="M39" s="67">
        <v>5</v>
      </c>
      <c r="N39" t="s">
        <v>118</v>
      </c>
      <c r="O39" s="64" t="s">
        <v>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1</v>
      </c>
      <c r="S39" s="65">
        <f>IF(Q39="d",'RD8'!S39+1,'RD8'!S39)</f>
        <v>4</v>
      </c>
      <c r="T39" s="65">
        <f>IF(OR(Q39="l","ncr"),'RD8'!T39+1,'RD8'!T39)</f>
        <v>4</v>
      </c>
      <c r="U39" s="65">
        <f>IF(Q39="w",'RD8'!U39+2,IF(Q39="d",'RD8'!U39+1,'RD8'!U39))</f>
        <v>6</v>
      </c>
      <c r="V39" s="65">
        <f>O39+'RD8'!V39</f>
        <v>719</v>
      </c>
      <c r="W39" s="31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4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4</v>
      </c>
      <c r="T40" s="72">
        <f>IF(OR(Q40="l","ncr"),'RD8'!T40+1,'RD8'!T40)</f>
        <v>5</v>
      </c>
      <c r="U40" s="72">
        <f>IF(Q40="w",'RD8'!U40+2,IF(Q40="d",'RD8'!U40+1,'RD8'!U40))</f>
        <v>4</v>
      </c>
      <c r="V40" s="72">
        <f>O40+'RD8'!V40</f>
        <v>0</v>
      </c>
      <c r="W40" s="3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3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4</v>
      </c>
      <c r="H46" s="65">
        <f>IF(F46="d",'RD8'!H46+1,'RD8'!H46)</f>
        <v>3</v>
      </c>
      <c r="I46" s="65">
        <f>IF(OR(F46="l","ncr"),'RD8'!I46+1,'RD8'!I46)</f>
        <v>1</v>
      </c>
      <c r="J46" s="65">
        <f>IF(F46="w",'RD8'!J46+2,IF(F46="d",'RD8'!J46+1,'RD8'!J46))</f>
        <v>11</v>
      </c>
      <c r="K46" s="65">
        <f>D46+'RD8'!K46</f>
        <v>778</v>
      </c>
      <c r="L46" s="66">
        <v>5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4</v>
      </c>
      <c r="H47" s="65">
        <f>IF(F47="d",'RD8'!H47+1,'RD8'!H47)</f>
        <v>3</v>
      </c>
      <c r="I47" s="65">
        <f>IF(OR(F47="l","ncr"),'RD8'!I47+1,'RD8'!I47)</f>
        <v>1</v>
      </c>
      <c r="J47" s="65">
        <f>IF(F47="w",'RD8'!J47+2,IF(F47="d",'RD8'!J47+1,'RD8'!J47))</f>
        <v>11</v>
      </c>
      <c r="K47" s="65">
        <f>D47+'RD8'!K47</f>
        <v>721</v>
      </c>
      <c r="L47" s="66">
        <v>2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3</v>
      </c>
      <c r="H48" s="65">
        <f>IF(F48="d",'RD8'!H48+1,'RD8'!H48)</f>
        <v>4</v>
      </c>
      <c r="I48" s="65">
        <f>IF(OR(F48="l","ncr"),'RD8'!I48+1,'RD8'!I48)</f>
        <v>2</v>
      </c>
      <c r="J48" s="65">
        <f>IF(F48="w",'RD8'!J48+2,IF(F48="d",'RD8'!J48+1,'RD8'!J48))</f>
        <v>10</v>
      </c>
      <c r="K48" s="65">
        <f>D48+'RD8'!K48</f>
        <v>698</v>
      </c>
      <c r="L48" s="66">
        <v>1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3</v>
      </c>
      <c r="H49" s="65">
        <f>IF(F49="d",'RD8'!H49+1,'RD8'!H49)</f>
        <v>4</v>
      </c>
      <c r="I49" s="65">
        <f>IF(OR(F49="l","ncr"),'RD8'!I49+1,'RD8'!I49)</f>
        <v>2</v>
      </c>
      <c r="J49" s="65">
        <f>IF(F49="w",'RD8'!J49+2,IF(F49="d",'RD8'!J49+1,'RD8'!J49))</f>
        <v>10</v>
      </c>
      <c r="K49" s="65">
        <f>D49+'RD8'!K49</f>
        <v>727</v>
      </c>
      <c r="L49" s="66">
        <v>6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1</v>
      </c>
      <c r="H50" s="65">
        <f>IF(F50="d",'RD8'!H50+1,'RD8'!H50)</f>
        <v>4</v>
      </c>
      <c r="I50" s="65">
        <f>IF(OR(F50="l","ncr"),'RD8'!I50+1,'RD8'!I50)</f>
        <v>4</v>
      </c>
      <c r="J50" s="65">
        <f>IF(F50="w",'RD8'!J50+2,IF(F50="d",'RD8'!J50+1,'RD8'!J50))</f>
        <v>6</v>
      </c>
      <c r="K50" s="65">
        <f>D50+'RD8'!K50</f>
        <v>0</v>
      </c>
      <c r="L50" s="66">
        <v>4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4</v>
      </c>
      <c r="I51" s="65">
        <f>IF(OR(F51="l","ncr"),'RD8'!I51+1,'RD8'!I51)</f>
        <v>5</v>
      </c>
      <c r="J51" s="65">
        <f>IF(F51="w",'RD8'!J51+2,IF(F51="d",'RD8'!J51+1,'RD8'!J51))</f>
        <v>4</v>
      </c>
      <c r="K51" s="65">
        <f>D51+'RD8'!K51</f>
        <v>0</v>
      </c>
      <c r="L51" s="66">
        <v>3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47</v>
      </c>
      <c r="O53" s="64" t="s">
        <v>47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47</v>
      </c>
      <c r="O55" s="128" t="s">
        <v>47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47</v>
      </c>
      <c r="O56" s="64" t="s">
        <v>47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47</v>
      </c>
      <c r="O57" s="64" t="s">
        <v>47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IF(F58="w",'RD8'!G58+1,'RD8'!G58)</f>
        <v>0</v>
      </c>
      <c r="H58" s="125">
        <f>IF(F58="d",'RD8'!H58+1,'RD8'!H58)</f>
        <v>9</v>
      </c>
      <c r="I58" s="125">
        <f>IF(OR(F58="l","ncr"),'RD8'!I58+1,'RD8'!I58)</f>
        <v>0</v>
      </c>
      <c r="J58" s="125">
        <f>IF(F58="w",'RD8'!J58+2,IF(F58="d",'RD8'!J58+1,'RD8'!J58))</f>
        <v>9</v>
      </c>
      <c r="K58" s="125">
        <f>D58+'RD8'!K58</f>
        <v>0</v>
      </c>
      <c r="L58" s="126">
        <v>3</v>
      </c>
      <c r="M58" s="123">
        <v>6</v>
      </c>
      <c r="N58" s="115" t="s">
        <v>47</v>
      </c>
      <c r="O58" s="124" t="s">
        <v>47</v>
      </c>
      <c r="P58" s="125">
        <v>2</v>
      </c>
      <c r="Q58" s="125" t="str">
        <f>IF(AND(O58="NCR",O54="NCR"),"V",IF(AND(O58="NCR",O54="BYE"),"V",IF(AND(O58="BYE",O54="NCR"),"V",IF(AND(O58="BYE",O54="BYE"),"V",IF(O58&gt;O54,"W",IF(O58&lt;O54,"L","D"))))))</f>
        <v>D</v>
      </c>
      <c r="R58" s="125">
        <f>IF(Q58="w",'RD8'!R58+1,'RD8'!R58)</f>
        <v>0</v>
      </c>
      <c r="S58" s="125">
        <f>IF(Q58="d",'RD8'!S58+1,'RD8'!S58)</f>
        <v>4</v>
      </c>
      <c r="T58" s="125">
        <f>IF(OR(Q58="l","ncr"),'RD8'!T58+1,'RD8'!T58)</f>
        <v>5</v>
      </c>
      <c r="U58" s="125">
        <f>IF(Q58="w",'RD8'!U58+2,IF(Q58="d",'RD8'!U58+1,'RD8'!U58))</f>
        <v>4</v>
      </c>
      <c r="V58" s="125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101"/>
      <c r="E60" s="67"/>
      <c r="F60" s="67"/>
      <c r="G60" s="67"/>
      <c r="H60" s="67"/>
      <c r="I60" s="67"/>
      <c r="J60" s="67"/>
      <c r="K60" s="67"/>
      <c r="L60" s="97"/>
      <c r="M60" s="67"/>
      <c r="N60" s="93"/>
      <c r="O60" s="97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101"/>
      <c r="E61" s="67"/>
      <c r="F61" s="67"/>
      <c r="G61" s="67"/>
      <c r="H61" s="67"/>
      <c r="I61" s="67"/>
      <c r="J61" s="67"/>
      <c r="K61" s="67"/>
      <c r="L61" s="97"/>
      <c r="M61" s="67"/>
      <c r="N61" s="93"/>
      <c r="O61" s="97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75"/>
      <c r="N65" s="75"/>
      <c r="O65" s="96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6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88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1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7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s="151" t="s">
        <v>120</v>
      </c>
      <c r="D70" s="121">
        <f>SUM(AC16)</f>
        <v>0</v>
      </c>
      <c r="E70" s="65">
        <v>5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IF(F70="w",'RD8'!G70+1,'RD8'!G70)</f>
        <v>4</v>
      </c>
      <c r="H70" s="65">
        <f>IF(F70="d",'RD8'!H70+1,'RD8'!H70)</f>
        <v>2</v>
      </c>
      <c r="I70" s="65">
        <f>IF(OR(F70="l","ncr"),'RD8'!I70+1,'RD8'!I70)</f>
        <v>1</v>
      </c>
      <c r="J70" s="65">
        <f>IF(F70="w",'RD8'!J70+2,IF(F70="d",'RD8'!J70+1,'RD8'!J70))</f>
        <v>10</v>
      </c>
      <c r="K70" s="65">
        <f>D70+'RD8'!K70</f>
        <v>2724</v>
      </c>
      <c r="L70" s="66">
        <v>1</v>
      </c>
      <c r="M70" s="81">
        <v>1</v>
      </c>
      <c r="N70" t="s">
        <v>26</v>
      </c>
      <c r="O70" s="121">
        <f>SUM(AC31)</f>
        <v>0</v>
      </c>
      <c r="P70" s="65">
        <v>5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IF(Q70="w",'RD8'!R70+1,'RD8'!R70)</f>
        <v>4</v>
      </c>
      <c r="S70" s="65">
        <f>IF(Q70="d",'RD8'!S70+1,'RD8'!S70)</f>
        <v>1</v>
      </c>
      <c r="T70" s="65">
        <f>IF(OR(Q70="l","ncr"),'RD8'!T70+1,'RD8'!T70)</f>
        <v>1</v>
      </c>
      <c r="U70" s="65">
        <f>IF(Q70="w",'RD8'!U70+2,IF(Q70="d",'RD8'!U70+1,'RD8'!U70))</f>
        <v>9</v>
      </c>
      <c r="V70" s="65">
        <f>O70+'RD8'!V70</f>
        <v>2370</v>
      </c>
      <c r="W70" s="31">
        <v>2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121</v>
      </c>
      <c r="D71" s="121">
        <f>SUM(AC21)</f>
        <v>0</v>
      </c>
      <c r="E71" s="65">
        <v>6</v>
      </c>
      <c r="F71" s="65" t="str">
        <f>IF(AND(D71="NCR",D75="NCR"),"V",IF(AND(D71="NCR",D75="BYE"),"V",IF(AND(D71="BYE",D75="NCR"),"V",IF(AND(D71="BYE",D75="BYE"),"V",IF(D71&gt;D75,"W",IF(D71&lt;D75,"L","D"))))))</f>
        <v>D</v>
      </c>
      <c r="G71" s="65">
        <f>IF(F71="w",'RD8'!G71+1,'RD8'!G71)</f>
        <v>4</v>
      </c>
      <c r="H71" s="65">
        <f>IF(F71="d",'RD8'!H71+1,'RD8'!H71)</f>
        <v>3</v>
      </c>
      <c r="I71" s="65">
        <f>IF(OR(F71="l","ncr"),'RD8'!I71+1,'RD8'!I71)</f>
        <v>1</v>
      </c>
      <c r="J71" s="65">
        <f>IF(F71="w",'RD8'!J71+2,IF(F71="d",'RD8'!J71+1,'RD8'!J71))</f>
        <v>11</v>
      </c>
      <c r="K71" s="65">
        <f>D71+'RD8'!K71</f>
        <v>2741</v>
      </c>
      <c r="L71" s="66">
        <v>2</v>
      </c>
      <c r="M71" s="81">
        <v>2</v>
      </c>
      <c r="N71" t="s">
        <v>122</v>
      </c>
      <c r="O71" s="121">
        <f>SUM(AC36)</f>
        <v>0</v>
      </c>
      <c r="P71" s="65">
        <v>6</v>
      </c>
      <c r="Q71" s="65" t="str">
        <f>IF(AND(O71="NCR",O75="NCR"),"V",IF(AND(O71="NCR",O75="BYE"),"V",IF(AND(O71="BYE",O75="NCR"),"V",IF(AND(O71="BYE",O75="BYE"),"V",IF(O71&gt;O75,"W",IF(O71&lt;O75,"L","D"))))))</f>
        <v>D</v>
      </c>
      <c r="R71" s="65">
        <f>IF(Q71="w",'RD8'!R71+1,'RD8'!R71)</f>
        <v>2</v>
      </c>
      <c r="S71" s="65">
        <f>IF(Q71="d",'RD8'!S71+1,'RD8'!S71)</f>
        <v>2</v>
      </c>
      <c r="T71" s="65">
        <f>IF(OR(Q71="l","ncr"),'RD8'!T71+1,'RD8'!T71)</f>
        <v>3</v>
      </c>
      <c r="U71" s="65">
        <f>IF(Q71="w",'RD8'!U71+2,IF(Q71="d",'RD8'!U71+1,'RD8'!U71))</f>
        <v>6</v>
      </c>
      <c r="V71" s="65">
        <f>O71+'RD8'!V71</f>
        <v>2342</v>
      </c>
      <c r="W71" s="31">
        <v>1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67</v>
      </c>
      <c r="D72" s="121" t="s">
        <v>47</v>
      </c>
      <c r="E72" s="65">
        <v>4</v>
      </c>
      <c r="F72" s="65" t="str">
        <f>IF(AND(D72="NCR",D73="NCR"),"V",IF(AND(D72="NCR",D73="BYE"),"V",IF(AND(D72="BYE",D73="NCR"),"V",IF(AND(D72="BYE",D73="BYE"),"V",IF(D72&gt;D73,"W",IF(D72&lt;D73,"L","D"))))))</f>
        <v>D</v>
      </c>
      <c r="G72" s="65">
        <f>IF(F72="w",'RD8'!G72+1,'RD8'!G72)</f>
        <v>0</v>
      </c>
      <c r="H72" s="65">
        <f>IF(F72="d",'RD8'!H72+1,'RD8'!H72)</f>
        <v>4</v>
      </c>
      <c r="I72" s="65">
        <f>IF(OR(F72="l","ncr"),'RD8'!I72+1,'RD8'!I72)</f>
        <v>5</v>
      </c>
      <c r="J72" s="65">
        <f>IF(F72="w",'RD8'!J72+2,IF(F72="d",'RD8'!J72+1,'RD8'!J72))</f>
        <v>4</v>
      </c>
      <c r="K72" s="65">
        <f>D72+'RD8'!K72</f>
        <v>0</v>
      </c>
      <c r="L72" s="66">
        <v>3</v>
      </c>
      <c r="M72" s="81">
        <v>3</v>
      </c>
      <c r="N72" s="152" t="s">
        <v>123</v>
      </c>
      <c r="O72" s="121">
        <f>SUM(AC41)</f>
        <v>0</v>
      </c>
      <c r="P72" s="65">
        <v>4</v>
      </c>
      <c r="Q72" s="65" t="str">
        <f>IF(AND(O72="NCR",O73="NCR"),"V",IF(AND(O72="NCR",O73="BYE"),"V",IF(AND(O72="BYE",O73="NCR"),"V",IF(AND(O72="BYE",O73="BYE"),"V",IF(O72&gt;O73,"W",IF(O72&lt;O73,"L","D"))))))</f>
        <v>V</v>
      </c>
      <c r="R72" s="65">
        <f>IF(Q72="w",'RD8'!R72+1,'RD8'!R72)</f>
        <v>2</v>
      </c>
      <c r="S72" s="65">
        <f>IF(Q72="d",'RD8'!S72+1,'RD8'!S72)</f>
        <v>1</v>
      </c>
      <c r="T72" s="65">
        <f>IF(OR(Q72="l","ncr"),'RD8'!T72+1,'RD8'!T72)</f>
        <v>2</v>
      </c>
      <c r="U72" s="65">
        <f>IF(Q72="w",'RD8'!U72+2,IF(Q72="d",'RD8'!U72+1,'RD8'!U72))</f>
        <v>5</v>
      </c>
      <c r="V72" s="65">
        <f>O72+'RD8'!V72</f>
        <v>2508</v>
      </c>
      <c r="W72" s="31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101</v>
      </c>
      <c r="D73" s="121">
        <f>SUM(AC26)</f>
        <v>0</v>
      </c>
      <c r="E73" s="65">
        <v>3</v>
      </c>
      <c r="F73" s="65" t="str">
        <f>IF(AND(D73="NCR",D72="NCR"),"V",IF(AND(D73="NCR",D72="BYE"),"V",IF(AND(D73="BYE",D72="NCR"),"V",IF(AND(D73="BYE",D72="BYE"),"V",IF(D73&gt;D72,"W",IF(D73&lt;D72,"L","D"))))))</f>
        <v>D</v>
      </c>
      <c r="G73" s="65">
        <f>IF(F73="w",'RD8'!G73+1,'RD8'!G73)</f>
        <v>2</v>
      </c>
      <c r="H73" s="65">
        <f>IF(F73="d",'RD8'!H73+1,'RD8'!H73)</f>
        <v>3</v>
      </c>
      <c r="I73" s="65">
        <f>IF(OR(F73="l","ncr"),'RD8'!I73+1,'RD8'!I73)</f>
        <v>3</v>
      </c>
      <c r="J73" s="65">
        <f>IF(F73="w",'RD8'!J73+2,IF(F73="d",'RD8'!J73+1,'RD8'!J73))</f>
        <v>7</v>
      </c>
      <c r="K73" s="65">
        <f>D73+'RD8'!K73</f>
        <v>2572</v>
      </c>
      <c r="L73" s="66">
        <v>2</v>
      </c>
      <c r="M73" s="81">
        <v>4</v>
      </c>
      <c r="N73" t="s">
        <v>2</v>
      </c>
      <c r="O73" s="121">
        <f>SUM(AC46)</f>
        <v>0</v>
      </c>
      <c r="P73" s="65">
        <v>3</v>
      </c>
      <c r="Q73" s="65" t="str">
        <f>IF(AND(O73="NCR",O72="NCR"),"V",IF(AND(O73="NCR",O72="BYE"),"V",IF(AND(O73="BYE",O72="NCR"),"V",IF(AND(O73="BYE",O72="BYE"),"V",IF(O73&gt;O72,"W",IF(O73&lt;O72,"L","D"))))))</f>
        <v>V</v>
      </c>
      <c r="R73" s="65">
        <f>IF(Q73="w",'RD8'!R73+1,'RD8'!R73)</f>
        <v>3</v>
      </c>
      <c r="S73" s="65">
        <f>IF(Q73="d",'RD8'!S73+1,'RD8'!S73)</f>
        <v>2</v>
      </c>
      <c r="T73" s="65">
        <f>IF(OR(Q73="l","ncr"),'RD8'!T73+1,'RD8'!T73)</f>
        <v>2</v>
      </c>
      <c r="U73" s="65">
        <f>IF(Q73="w",'RD8'!U73+2,IF(Q73="d",'RD8'!U73+1,'RD8'!U73))</f>
        <v>8</v>
      </c>
      <c r="V73" s="65">
        <f>O73+'RD8'!V73</f>
        <v>2451</v>
      </c>
      <c r="W73" s="31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68</v>
      </c>
      <c r="D74" s="121" t="s">
        <v>47</v>
      </c>
      <c r="E74" s="65">
        <v>1</v>
      </c>
      <c r="F74" s="65" t="str">
        <f>IF(AND(D74="NCR",D70="NCR"),"V",IF(AND(D74="NCR",D70="BYE"),"V",IF(AND(D74="BYE",D70="NCR"),"V",IF(AND(D74="BYE",D70="BYE"),"V",IF(D74&gt;D70,"W",IF(D74&lt;D70,"L","D"))))))</f>
        <v>D</v>
      </c>
      <c r="G74" s="65">
        <f>IF(F74="w",'RD8'!G74+1,'RD8'!G74)</f>
        <v>0</v>
      </c>
      <c r="H74" s="65">
        <f>IF(F74="d",'RD8'!H74+1,'RD8'!H74)</f>
        <v>4</v>
      </c>
      <c r="I74" s="65">
        <f>IF(OR(F74="l","ncr"),'RD8'!I74+1,'RD8'!I74)</f>
        <v>5</v>
      </c>
      <c r="J74" s="65">
        <f>IF(F74="w",'RD8'!J74+2,IF(F74="d",'RD8'!J74+1,'RD8'!J74))</f>
        <v>4</v>
      </c>
      <c r="K74" s="65">
        <f>D74+'RD8'!K74</f>
        <v>0</v>
      </c>
      <c r="L74" s="66">
        <v>4</v>
      </c>
      <c r="M74" s="81">
        <v>5</v>
      </c>
      <c r="N74" s="152" t="s">
        <v>34</v>
      </c>
      <c r="O74" s="121" t="s">
        <v>47</v>
      </c>
      <c r="P74" s="65">
        <v>1</v>
      </c>
      <c r="Q74" s="65" t="str">
        <f>IF(AND(O74="NCR",O70="NCR"),"V",IF(AND(O74="NCR",O70="BYE"),"V",IF(AND(O74="BYE",O70="NCR"),"V",IF(AND(O74="BYE",O70="BYE"),"V",IF(O74&gt;O70,"W",IF(O74&lt;O70,"L","D"))))))</f>
        <v>D</v>
      </c>
      <c r="R74" s="65">
        <f>IF(Q74="w",'RD8'!R74+1,'RD8'!R74)</f>
        <v>0</v>
      </c>
      <c r="S74" s="65">
        <f>IF(Q74="d",'RD8'!S74+1,'RD8'!S74)</f>
        <v>4</v>
      </c>
      <c r="T74" s="65">
        <f>IF(OR(Q74="l","ncr"),'RD8'!T74+1,'RD8'!T74)</f>
        <v>5</v>
      </c>
      <c r="U74" s="65">
        <f>IF(Q74="w",'RD8'!U74+2,IF(Q74="d",'RD8'!U74+1,'RD8'!U74))</f>
        <v>4</v>
      </c>
      <c r="V74" s="65">
        <f>O74+'RD8'!V74</f>
        <v>0</v>
      </c>
      <c r="W74" s="31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69</v>
      </c>
      <c r="D75" s="122" t="s">
        <v>47</v>
      </c>
      <c r="E75" s="72">
        <v>2</v>
      </c>
      <c r="F75" s="72" t="str">
        <f>IF(AND(D75="NCR",D71="NCR"),"V",IF(AND(D75="NCR",D71="BYE"),"V",IF(AND(D75="BYE",D71="NCR"),"V",IF(AND(D75="BYE",D71="BYE"),"V",IF(D75&gt;D71,"W",IF(D75&lt;D71,"L","D"))))))</f>
        <v>D</v>
      </c>
      <c r="G75" s="72">
        <f>IF(F75="w",'RD8'!G75+1,'RD8'!G75)</f>
        <v>2</v>
      </c>
      <c r="H75" s="72">
        <f>IF(F75="d",'RD8'!H75+1,'RD8'!H75)</f>
        <v>4</v>
      </c>
      <c r="I75" s="72">
        <f>IF(OR(F75="l","ncr"),'RD8'!I75+1,'RD8'!I75)</f>
        <v>3</v>
      </c>
      <c r="J75" s="72">
        <f>IF(F75="w",'RD8'!J75+2,IF(F75="d",'RD8'!J75+1,'RD8'!J75))</f>
        <v>8</v>
      </c>
      <c r="K75" s="72">
        <v>0</v>
      </c>
      <c r="L75" s="73">
        <v>6</v>
      </c>
      <c r="M75" s="105">
        <v>6</v>
      </c>
      <c r="N75" t="s">
        <v>69</v>
      </c>
      <c r="O75" s="122" t="s">
        <v>47</v>
      </c>
      <c r="P75" s="125">
        <v>2</v>
      </c>
      <c r="Q75" s="125" t="str">
        <f>IF(AND(O75="NCR",O71="NCR"),"V",IF(AND(O75="NCR",O71="BYE"),"V",IF(AND(O75="BYE",O71="NCR"),"V",IF(AND(O75="BYE",O71="BYE"),"V",IF(O75&gt;O71,"W",IF(O75&lt;O71,"L","D"))))))</f>
        <v>D</v>
      </c>
      <c r="R75" s="125">
        <f>IF(Q75="w",'RD8'!R75+1,'RD8'!R75)</f>
        <v>2</v>
      </c>
      <c r="S75" s="125">
        <f>IF(Q75="d",'RD8'!S75+1,'RD8'!S75)</f>
        <v>4</v>
      </c>
      <c r="T75" s="125">
        <f>IF(OR(Q75="l","ncr"),'RD8'!T75+1,'RD8'!T75)</f>
        <v>3</v>
      </c>
      <c r="U75" s="125">
        <f>IF(Q75="w",'RD8'!U75+2,IF(Q75="d",'RD8'!U75+1,'RD8'!U75))</f>
        <v>8</v>
      </c>
      <c r="V75" s="125">
        <v>0</v>
      </c>
      <c r="W75" s="50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8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121">
        <f>AF65</f>
        <v>0</v>
      </c>
      <c r="E77" s="65">
        <v>5</v>
      </c>
      <c r="F77" s="65" t="s">
        <v>7</v>
      </c>
      <c r="G77" s="65">
        <v>7</v>
      </c>
      <c r="H77" s="65">
        <v>0</v>
      </c>
      <c r="I77" s="65">
        <v>2</v>
      </c>
      <c r="J77" s="65">
        <v>14</v>
      </c>
      <c r="K77" s="65">
        <f>D77+'RD8'!K77</f>
        <v>0</v>
      </c>
      <c r="L77" s="66">
        <v>2</v>
      </c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121">
        <f>AF70</f>
        <v>0</v>
      </c>
      <c r="E78" s="65">
        <v>6</v>
      </c>
      <c r="F78" s="65" t="s">
        <v>7</v>
      </c>
      <c r="G78" s="65">
        <v>4</v>
      </c>
      <c r="H78" s="65">
        <v>0</v>
      </c>
      <c r="I78" s="65">
        <v>5</v>
      </c>
      <c r="J78" s="65">
        <v>8</v>
      </c>
      <c r="K78" s="65">
        <f>D78+'RD8'!K78</f>
        <v>0</v>
      </c>
      <c r="L78" s="66">
        <v>4</v>
      </c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121">
        <f>AF75</f>
        <v>0</v>
      </c>
      <c r="E79" s="65">
        <v>4</v>
      </c>
      <c r="F79" s="65" t="s">
        <v>7</v>
      </c>
      <c r="G79" s="65">
        <v>9</v>
      </c>
      <c r="H79" s="65">
        <v>0</v>
      </c>
      <c r="I79" s="65">
        <v>0</v>
      </c>
      <c r="J79" s="65">
        <v>18</v>
      </c>
      <c r="K79" s="65">
        <f>D79+'RD8'!K79</f>
        <v>0</v>
      </c>
      <c r="L79" s="66">
        <v>1</v>
      </c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121">
        <f>AF80</f>
        <v>0</v>
      </c>
      <c r="E80" s="65">
        <v>3</v>
      </c>
      <c r="F80" s="65" t="s">
        <v>9</v>
      </c>
      <c r="G80" s="65">
        <v>4</v>
      </c>
      <c r="H80" s="65">
        <v>0</v>
      </c>
      <c r="I80" s="65">
        <v>5</v>
      </c>
      <c r="J80" s="65">
        <v>8</v>
      </c>
      <c r="K80" s="65">
        <f>D80+'RD8'!K80</f>
        <v>0</v>
      </c>
      <c r="L80" s="66">
        <v>3</v>
      </c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121">
        <f>AF85</f>
        <v>0</v>
      </c>
      <c r="E81" s="65">
        <v>1</v>
      </c>
      <c r="F81" s="65" t="s">
        <v>9</v>
      </c>
      <c r="G81" s="65">
        <v>3</v>
      </c>
      <c r="H81" s="65">
        <v>0</v>
      </c>
      <c r="I81" s="65">
        <v>6</v>
      </c>
      <c r="J81" s="65">
        <v>6</v>
      </c>
      <c r="K81" s="65">
        <f>D81+'RD8'!K81</f>
        <v>0</v>
      </c>
      <c r="L81" s="66">
        <v>5</v>
      </c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5" t="s">
        <v>47</v>
      </c>
      <c r="D82" s="156">
        <f>AF90</f>
        <v>0</v>
      </c>
      <c r="E82" s="125">
        <v>2</v>
      </c>
      <c r="F82" s="125" t="s">
        <v>9</v>
      </c>
      <c r="G82" s="125">
        <v>1</v>
      </c>
      <c r="H82" s="125">
        <v>0</v>
      </c>
      <c r="I82" s="125">
        <v>8</v>
      </c>
      <c r="J82" s="125">
        <v>2</v>
      </c>
      <c r="K82" s="125">
        <f>D82+'RD8'!K82</f>
        <v>0</v>
      </c>
      <c r="L82" s="73">
        <v>6</v>
      </c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2024-01-04T17:41:43Z</cp:lastPrinted>
  <dcterms:created xsi:type="dcterms:W3CDTF">2006-01-31T20:51:06Z</dcterms:created>
  <dcterms:modified xsi:type="dcterms:W3CDTF">2024-01-04T17:41:50Z</dcterms:modified>
  <cp:category/>
  <cp:contentStatus/>
</cp:coreProperties>
</file>