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3D4AB23A-9816-2A42-A7A4-1370CE3E2094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W101" i="1"/>
  <c r="W100" i="1"/>
  <c r="T101" i="1"/>
  <c r="T100" i="1"/>
  <c r="Q101" i="1"/>
  <c r="Q100" i="1"/>
  <c r="N101" i="1"/>
  <c r="N100" i="1"/>
  <c r="N99" i="1" s="1"/>
  <c r="O79" i="1" s="1"/>
  <c r="K101" i="1"/>
  <c r="K100" i="1"/>
  <c r="H101" i="1"/>
  <c r="H100" i="1"/>
  <c r="H99" i="1" s="1"/>
  <c r="I95" i="1" s="1"/>
  <c r="E101" i="1"/>
  <c r="E100" i="1"/>
  <c r="AC97" i="1"/>
  <c r="AC96" i="1"/>
  <c r="Z97" i="1"/>
  <c r="Z96" i="1"/>
  <c r="W97" i="1"/>
  <c r="W96" i="1"/>
  <c r="T97" i="1"/>
  <c r="T96" i="1"/>
  <c r="Q97" i="1"/>
  <c r="Q95" i="1" s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1" i="1" s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W89" i="1"/>
  <c r="W88" i="1"/>
  <c r="W87" i="1" s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Q85" i="1"/>
  <c r="Q84" i="1"/>
  <c r="N85" i="1"/>
  <c r="N83" i="1" s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W79" i="1" s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Q118" i="1"/>
  <c r="R122" i="1" s="1"/>
  <c r="K106" i="1"/>
  <c r="H110" i="1"/>
  <c r="E118" i="1"/>
  <c r="F126" i="1" s="1"/>
  <c r="E114" i="1"/>
  <c r="E106" i="1"/>
  <c r="AC87" i="1"/>
  <c r="Z87" i="1"/>
  <c r="N87" i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Z99" i="1"/>
  <c r="AA83" i="1" s="1"/>
  <c r="B99" i="1"/>
  <c r="C87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T83" i="1" l="1"/>
  <c r="U95" i="1" s="1"/>
  <c r="B106" i="1"/>
  <c r="AC95" i="1"/>
  <c r="AC83" i="1"/>
  <c r="Z118" i="1"/>
  <c r="AA114" i="1" s="1"/>
  <c r="Z110" i="1"/>
  <c r="Z91" i="1"/>
  <c r="W110" i="1"/>
  <c r="X114" i="1" s="1"/>
  <c r="W118" i="1"/>
  <c r="X106" i="1" s="1"/>
  <c r="T110" i="1"/>
  <c r="U122" i="1" s="1"/>
  <c r="T95" i="1"/>
  <c r="V83" i="1" s="1"/>
  <c r="Q110" i="1"/>
  <c r="S110" i="1" s="1"/>
  <c r="S118" i="1"/>
  <c r="Q106" i="1"/>
  <c r="Q87" i="1"/>
  <c r="N110" i="1"/>
  <c r="O118" i="1" s="1"/>
  <c r="N91" i="1"/>
  <c r="O83" i="1" s="1"/>
  <c r="K87" i="1"/>
  <c r="L91" i="1" s="1"/>
  <c r="H118" i="1"/>
  <c r="I106" i="1" s="1"/>
  <c r="AC118" i="1"/>
  <c r="AD110" i="1" s="1"/>
  <c r="AC106" i="1"/>
  <c r="AE95" i="1"/>
  <c r="AD87" i="1"/>
  <c r="AC79" i="1"/>
  <c r="AD99" i="1" s="1"/>
  <c r="Z83" i="1"/>
  <c r="AA99" i="1" s="1"/>
  <c r="Z106" i="1"/>
  <c r="AA122" i="1" s="1"/>
  <c r="AB91" i="1"/>
  <c r="W95" i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AB118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O87" i="1" s="1"/>
  <c r="T87" i="1"/>
  <c r="U79" i="1" s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J110" i="1"/>
  <c r="I114" i="1"/>
  <c r="F106" i="1"/>
  <c r="G114" i="1"/>
  <c r="AD126" i="1"/>
  <c r="AE106" i="1"/>
  <c r="AD95" i="1"/>
  <c r="AE87" i="1"/>
  <c r="AB110" i="1"/>
  <c r="AA126" i="1"/>
  <c r="X126" i="1"/>
  <c r="Y122" i="1"/>
  <c r="C110" i="1"/>
  <c r="L122" i="1"/>
  <c r="Y106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AJ8" i="1"/>
  <c r="AJ18" i="1"/>
  <c r="AI17" i="1"/>
  <c r="AJ50" i="1"/>
  <c r="V79" i="1"/>
  <c r="X87" i="1"/>
  <c r="C83" i="1"/>
  <c r="X91" i="1"/>
  <c r="Y79" i="1"/>
  <c r="I87" i="1"/>
  <c r="R83" i="1"/>
  <c r="AE79" i="1"/>
  <c r="C79" i="1"/>
  <c r="O91" i="1"/>
  <c r="AC99" i="1"/>
  <c r="AD79" i="1" s="1"/>
  <c r="W99" i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AJ30" i="1"/>
  <c r="AH27" i="1"/>
  <c r="AH26" i="1"/>
  <c r="AK25" i="1"/>
  <c r="G40" i="1"/>
  <c r="AK45" i="1"/>
  <c r="AI6" i="1"/>
  <c r="AH6" i="1"/>
  <c r="AJ27" i="1"/>
  <c r="Y95" i="1" l="1"/>
  <c r="Y99" i="1"/>
  <c r="X99" i="1"/>
  <c r="S91" i="1"/>
  <c r="S87" i="1"/>
  <c r="AE118" i="1"/>
  <c r="AE114" i="1"/>
  <c r="AM118" i="1"/>
  <c r="Y118" i="1"/>
  <c r="V114" i="1"/>
  <c r="P91" i="1"/>
  <c r="P83" i="1"/>
  <c r="L114" i="1"/>
  <c r="M79" i="1"/>
  <c r="L126" i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AI110" i="1" s="1"/>
  <c r="P118" i="1"/>
  <c r="AM106" i="1"/>
  <c r="M114" i="1"/>
  <c r="AM114" i="1"/>
  <c r="G87" i="1"/>
  <c r="AM110" i="1"/>
  <c r="D110" i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P114" i="1"/>
  <c r="M118" i="1"/>
  <c r="M83" i="1"/>
  <c r="AI35" i="1"/>
  <c r="AJ35" i="1"/>
  <c r="D114" i="1"/>
  <c r="D106" i="1"/>
  <c r="AL67" i="1"/>
  <c r="AL55" i="1"/>
  <c r="AL6" i="1"/>
  <c r="AL65" i="1"/>
  <c r="AL59" i="1"/>
  <c r="AL28" i="1"/>
  <c r="AL7" i="1"/>
  <c r="AL18" i="1"/>
  <c r="AL17" i="1"/>
  <c r="AL8" i="1"/>
  <c r="AL9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H126" i="1" l="1"/>
  <c r="AJ126" i="1"/>
  <c r="AL126" i="1" s="1"/>
  <c r="AK114" i="1"/>
  <c r="AK122" i="1"/>
  <c r="AI122" i="1"/>
  <c r="AK110" i="1"/>
  <c r="AI118" i="1"/>
  <c r="AI114" i="1"/>
  <c r="AL114" i="1" s="1"/>
  <c r="AH110" i="1"/>
  <c r="AH106" i="1"/>
  <c r="AJ110" i="1"/>
  <c r="AL110" i="1" s="1"/>
  <c r="AJ83" i="1"/>
  <c r="AK79" i="1"/>
  <c r="AJ106" i="1"/>
  <c r="AI83" i="1"/>
  <c r="AK126" i="1"/>
  <c r="AJ118" i="1"/>
  <c r="AH122" i="1"/>
  <c r="AI106" i="1"/>
  <c r="AK106" i="1"/>
  <c r="AI79" i="1"/>
  <c r="AJ122" i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22" i="1" l="1"/>
  <c r="AL118" i="1"/>
  <c r="AL106" i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<sst xmlns="http://schemas.openxmlformats.org/spreadsheetml/2006/main" count="586" uniqueCount="78">
  <si>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</si>
  <si>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</si>
  <si>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</si>
  <si>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</si>
  <si>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</si>
  <si>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</si>
  <si>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</si>
  <si>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</si>
  <si>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</si>
  <si>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</si>
  <si>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</si>
  <si>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</si>
  <si>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</si>
  <si>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</si>
  <si>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</si>
  <si>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</si>
  <si>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</si>
  <si>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</si>
  <si>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</si>
  <si>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</si>
  <si>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</si>
  <si>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</si>
  <si>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</si>
  <si>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</si>
  <si>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</si>
  <si>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</si>
  <si>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</si>
  <si>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</si>
  <si>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</si>
  <si>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</si>
  <si>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</si>
  <si>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</si>
  <si>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</si>
  <si>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</si>
  <si>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</si>
  <si>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</si>
  <si>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</si>
  <si>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</si>
  <si>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</si>
  <si>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</si>
  <si>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</si>
  <si>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</si>
  <si>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</si>
  <si>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</si>
  <si>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</si>
  <si>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</si>
  <si>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</si>
  <si>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</si>
  <si>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</si>
  <si>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</si>
  <si>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</si>
  <si>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</si>
  <si>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</si>
  <si>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</si>
  <si>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</si>
  <si>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</si>
  <si>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</si>
  <si>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</si>
  <si>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</si>
  <si>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</si>
  <si>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</si>
  <si>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</si>
  <si>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</si>
  <si>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</si>
  <si>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</si>
  <si>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</si>
  <si>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</si>
  <si>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</si>
  <si>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</si>
  <si>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</si>
  <si>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</si>
  <si>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</si>
  <si>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</si>
  <si>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</si>
  <si>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</si>
  <si>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</si>
  <si>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</si>
  <si>
    <t>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</si>
</sst>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13" xfId="0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W61" sqref="W61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1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8"/>
      <c r="D3" s="60"/>
      <c r="E3" s="27" t="s">
        <v>22</v>
      </c>
      <c r="F3" s="58"/>
      <c r="G3" s="60"/>
      <c r="H3" s="27" t="s">
        <v>23</v>
      </c>
      <c r="I3" s="58"/>
      <c r="J3" s="60"/>
      <c r="K3" s="27" t="s">
        <v>24</v>
      </c>
      <c r="L3" s="58"/>
      <c r="M3" s="60"/>
      <c r="N3" s="27" t="s">
        <v>25</v>
      </c>
      <c r="O3" s="58"/>
      <c r="P3" s="60"/>
      <c r="Q3" s="27" t="s">
        <v>26</v>
      </c>
      <c r="R3" s="58"/>
      <c r="S3" s="59"/>
      <c r="T3" s="27" t="s">
        <v>27</v>
      </c>
      <c r="U3" s="58"/>
      <c r="V3" s="60"/>
      <c r="W3" s="27" t="s">
        <v>28</v>
      </c>
      <c r="X3" s="58"/>
      <c r="Y3" s="60"/>
      <c r="Z3" s="27" t="s">
        <v>29</v>
      </c>
      <c r="AA3" s="58"/>
      <c r="AB3" s="60"/>
      <c r="AC3" s="26" t="s">
        <v>30</v>
      </c>
      <c r="AD3" s="58"/>
      <c r="AE3" s="59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E5" s="16">
        <v>196</v>
      </c>
      <c r="F5" s="3">
        <f>E7</f>
        <v>193</v>
      </c>
      <c r="G5" s="3" t="str">
        <f>IF((COUNTBLANK(E5:E5)=1),"ncr",IF(E5&gt;E7,"W",IF(E5=E7,"D","L")))</f>
        <v>W</v>
      </c>
      <c r="H5" s="16">
        <v>200</v>
      </c>
      <c r="I5" s="3">
        <f>H8</f>
        <v>190</v>
      </c>
      <c r="J5" s="3" t="str">
        <f>IF((COUNTBLANK(H5:H5)=1),"ncr",IF(H5&gt;H8,"W",IF(H5=H8,"D","L")))</f>
        <v>W</v>
      </c>
      <c r="K5" s="16">
        <v>197</v>
      </c>
      <c r="L5" s="3">
        <f>K9</f>
        <v>188</v>
      </c>
      <c r="M5" s="3" t="str">
        <f>IF((COUNTBLANK(K5:K5)=1),"ncr",IF(K5&gt;K9,"W",IF(K5=K9,"D","L")))</f>
        <v>W</v>
      </c>
      <c r="N5" s="16">
        <v>196</v>
      </c>
      <c r="O5" s="3">
        <f>N10</f>
        <v>185</v>
      </c>
      <c r="P5" s="3" t="str">
        <f>IF((COUNTBLANK(N5:N5)=1),"ncr",IF(N5&gt;N10,"W",IF(N5=N10,"D","L")))</f>
        <v>W</v>
      </c>
      <c r="Q5" s="16">
        <v>198</v>
      </c>
      <c r="R5" s="3">
        <f>Q6</f>
        <v>188</v>
      </c>
      <c r="S5" s="3" t="str">
        <f>IF((COUNTBLANK(Q5:Q5)=1),"ncr",IF(Q5&gt;Q6,"W",IF(Q5=Q6,"D","L")))</f>
        <v>W</v>
      </c>
      <c r="T5" s="16">
        <v>199</v>
      </c>
      <c r="U5" s="3">
        <f>T7</f>
        <v>192</v>
      </c>
      <c r="V5" s="3" t="str">
        <f>IF((COUNTBLANK(T5:T5)=1),"ncr",IF(T5&gt;T7,"W",IF(T5=T7,"D","L")))</f>
        <v>W</v>
      </c>
      <c r="W5" s="16">
        <v>194</v>
      </c>
      <c r="X5" s="3">
        <f>W8</f>
        <v>191</v>
      </c>
      <c r="Y5" s="3" t="str">
        <f>IF((COUNTBLANK(W5:W5)=1),"ncr",IF(W5&gt;W8,"W",IF(W5=W8,"D","L")))</f>
        <v>W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8</v>
      </c>
      <c r="AI5" s="3">
        <f t="shared" ref="AI5:AI10" si="1">COUNTIF(A5:AE5,"W")</f>
        <v>8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16</v>
      </c>
      <c r="AM5" s="3">
        <f t="shared" ref="AM5:AM10" si="5">SUM(B5,E5,H5,K5,N5,Q5,T5,W5,Z5,AC5)</f>
        <v>1576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E6" s="16">
        <v>187</v>
      </c>
      <c r="F6" s="3">
        <f>E9</f>
        <v>171</v>
      </c>
      <c r="G6" s="3" t="str">
        <f>IF((COUNTBLANK(E6:E6)=1),"ncr",IF(E6&gt;E9,"W",IF(E6=E9,"D","L")))</f>
        <v>W</v>
      </c>
      <c r="H6" s="16">
        <v>183</v>
      </c>
      <c r="I6" s="3">
        <f>H7</f>
        <v>189</v>
      </c>
      <c r="J6" s="3" t="str">
        <f>IF((COUNTBLANK(H6:H6)=1),"ncr",IF(H6&gt;H7,"W",IF(H6=H7,"D","L")))</f>
        <v>L</v>
      </c>
      <c r="K6" s="16">
        <v>183</v>
      </c>
      <c r="L6" s="3">
        <f>K10</f>
        <v>173</v>
      </c>
      <c r="M6" s="3" t="str">
        <f>IF((COUNTBLANK(K6:K6)=1),"ncr",IF(K6&gt;K10,"W",IF(K6=K10,"D","L")))</f>
        <v>W</v>
      </c>
      <c r="N6" s="16">
        <v>189</v>
      </c>
      <c r="O6" s="3">
        <f>N8</f>
        <v>185</v>
      </c>
      <c r="P6" s="3" t="str">
        <f>IF((COUNTBLANK(N6:N6)=1),"ncr",IF(N6&gt;N8,"W",IF(N6=N8,"D","L")))</f>
        <v>W</v>
      </c>
      <c r="Q6" s="16">
        <v>188</v>
      </c>
      <c r="R6" s="3">
        <f>Q5</f>
        <v>198</v>
      </c>
      <c r="S6" s="3" t="str">
        <f>IF((COUNTBLANK(Q6:Q6)=1),"ncr",IF(Q6&gt;Q5,"W",IF(Q6=Q5,"D","L")))</f>
        <v>L</v>
      </c>
      <c r="T6" s="16">
        <v>188</v>
      </c>
      <c r="U6" s="3">
        <f>T9</f>
        <v>185</v>
      </c>
      <c r="V6" s="3" t="str">
        <f>IF((COUNTBLANK(T6:T6)=1),"ncr",IF(T6&gt;T9,"W",IF(T6=T9,"D","L")))</f>
        <v>W</v>
      </c>
      <c r="W6" s="16">
        <v>187</v>
      </c>
      <c r="X6" s="3">
        <f>W7</f>
        <v>191</v>
      </c>
      <c r="Y6" s="3" t="str">
        <f>IF((COUNTBLANK(W6:W6)=1),"ncr",IF(W6&gt;W7,"W",IF(W6=W7,"D","L")))</f>
        <v>L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8</v>
      </c>
      <c r="AI6" s="3">
        <f t="shared" si="1"/>
        <v>4</v>
      </c>
      <c r="AJ6" s="3">
        <f t="shared" si="2"/>
        <v>0</v>
      </c>
      <c r="AK6" s="3">
        <f t="shared" si="3"/>
        <v>4</v>
      </c>
      <c r="AL6" s="3">
        <f t="shared" si="4"/>
        <v>8</v>
      </c>
      <c r="AM6" s="3">
        <f t="shared" si="5"/>
        <v>1488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E7" s="16">
        <v>193</v>
      </c>
      <c r="F7" s="3">
        <f>E5</f>
        <v>196</v>
      </c>
      <c r="G7" s="3" t="str">
        <f>IF((COUNTBLANK(E7:E7)=1),"ncr",IF(E7&gt;E5,"W",IF(E7=E5,"D","L")))</f>
        <v>L</v>
      </c>
      <c r="H7" s="16">
        <v>189</v>
      </c>
      <c r="I7" s="3">
        <f>H6</f>
        <v>183</v>
      </c>
      <c r="J7" s="3" t="str">
        <f>IF((COUNTBLANK(H7:H7)=1),"ncr",IF(H7&gt;H6,"W",IF(H7=H6,"D","L")))</f>
        <v>W</v>
      </c>
      <c r="K7" s="16">
        <v>193</v>
      </c>
      <c r="L7" s="3">
        <f>K8</f>
        <v>188</v>
      </c>
      <c r="M7" s="3" t="str">
        <f>IF((COUNTBLANK(K7:K7)=1),"ncr",IF(K7&gt;K8,"W",IF(K7=K8,"D","L")))</f>
        <v>W</v>
      </c>
      <c r="N7" s="16">
        <v>193</v>
      </c>
      <c r="O7" s="3">
        <f>N9</f>
        <v>171</v>
      </c>
      <c r="P7" s="3" t="str">
        <f>IF((COUNTBLANK(N7:N7)=1),"ncr",IF(N7&gt;N9,"W",IF(N7=N9,"D","L")))</f>
        <v>W</v>
      </c>
      <c r="Q7" s="16">
        <v>195</v>
      </c>
      <c r="R7" s="3">
        <f>Q10</f>
        <v>186</v>
      </c>
      <c r="S7" s="3" t="str">
        <f>IF((COUNTBLANK(Q7:Q7)=1),"ncr",IF(Q7&gt;Q10,"W",IF(Q7=Q10,"D","L")))</f>
        <v>W</v>
      </c>
      <c r="T7" s="16">
        <v>192</v>
      </c>
      <c r="U7" s="3">
        <f>T5</f>
        <v>199</v>
      </c>
      <c r="V7" s="3" t="str">
        <f>IF((COUNTBLANK(T7:T7)=1),"ncr",IF(T7&gt;T5,"W",IF(T7=T5,"D","L")))</f>
        <v>L</v>
      </c>
      <c r="W7" s="16">
        <v>191</v>
      </c>
      <c r="X7" s="3">
        <f>W6</f>
        <v>187</v>
      </c>
      <c r="Y7" s="3" t="str">
        <f>IF((COUNTBLANK(W7:W7)=1),"ncr",IF(W7&gt;W6,"W",IF(W7=W6,"D","L")))</f>
        <v>W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8</v>
      </c>
      <c r="AI7" s="3">
        <f t="shared" si="1"/>
        <v>5</v>
      </c>
      <c r="AJ7" s="3">
        <f t="shared" si="2"/>
        <v>0</v>
      </c>
      <c r="AK7" s="3">
        <f t="shared" si="3"/>
        <v>3</v>
      </c>
      <c r="AL7" s="3">
        <f t="shared" si="4"/>
        <v>10</v>
      </c>
      <c r="AM7" s="3">
        <f t="shared" si="5"/>
        <v>1529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E8" s="16">
        <v>191</v>
      </c>
      <c r="F8" s="3">
        <f>E10</f>
        <v>174</v>
      </c>
      <c r="G8" s="3" t="str">
        <f>IF((COUNTBLANK(E8:E8)=1),"ncr",IF(E8&gt;E10,"W",IF(E8=E10,"D","L")))</f>
        <v>W</v>
      </c>
      <c r="H8" s="16">
        <v>190</v>
      </c>
      <c r="I8" s="3">
        <f>H5</f>
        <v>200</v>
      </c>
      <c r="J8" s="3" t="str">
        <f>IF((COUNTBLANK(H8:H8)=1),"ncr",IF(H8&gt;H5,"W",IF(H8=H5,"D","L")))</f>
        <v>L</v>
      </c>
      <c r="K8" s="16">
        <v>188</v>
      </c>
      <c r="L8" s="3">
        <f>K7</f>
        <v>193</v>
      </c>
      <c r="M8" s="3" t="str">
        <f>IF((COUNTBLANK(K8:K8)=1),"ncr",IF(K8&gt;K7,"W",IF(K8=K7,"D","L")))</f>
        <v>L</v>
      </c>
      <c r="N8" s="16">
        <v>185</v>
      </c>
      <c r="O8" s="3">
        <f>N6</f>
        <v>189</v>
      </c>
      <c r="P8" s="3" t="str">
        <f>IF((COUNTBLANK(N8:N8)=1),"ncr",IF(N8&gt;N6,"W",IF(N8=N6,"D","L")))</f>
        <v>L</v>
      </c>
      <c r="Q8" s="16">
        <v>189</v>
      </c>
      <c r="R8" s="3">
        <f>Q9</f>
        <v>177</v>
      </c>
      <c r="S8" s="3" t="str">
        <f>IF((COUNTBLANK(Q8:Q8)=1),"ncr",IF(Q8&gt;Q9,"W",IF(Q8=Q9,"D","L")))</f>
        <v>W</v>
      </c>
      <c r="T8" s="16">
        <v>185</v>
      </c>
      <c r="U8" s="3">
        <f>T10</f>
        <v>185</v>
      </c>
      <c r="V8" s="3" t="str">
        <f>IF((COUNTBLANK(T8:T8)=1),"ncr",IF(T8&gt;T10,"W",IF(T8=T10,"D","L")))</f>
        <v>D</v>
      </c>
      <c r="W8" s="16">
        <v>191</v>
      </c>
      <c r="X8" s="3">
        <f>W5</f>
        <v>194</v>
      </c>
      <c r="Y8" s="3" t="str">
        <f>IF((COUNTBLANK(W8:W8)=1),"ncr",IF(W8&gt;W5,"W",IF(W8=W5,"D","L")))</f>
        <v>L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8</v>
      </c>
      <c r="AI8" s="3">
        <f t="shared" si="1"/>
        <v>3</v>
      </c>
      <c r="AJ8" s="3">
        <f t="shared" si="2"/>
        <v>1</v>
      </c>
      <c r="AK8" s="3">
        <f t="shared" si="3"/>
        <v>4</v>
      </c>
      <c r="AL8" s="3">
        <f t="shared" si="4"/>
        <v>7</v>
      </c>
      <c r="AM8" s="3">
        <f t="shared" si="5"/>
        <v>1502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E9" s="16">
        <v>171</v>
      </c>
      <c r="F9" s="3">
        <f>E6</f>
        <v>187</v>
      </c>
      <c r="G9" s="3" t="str">
        <f>IF((COUNTBLANK(E9:E9)=1),"ncr",IF(E9&gt;E6,"W",IF(E9=E6,"D","L")))</f>
        <v>L</v>
      </c>
      <c r="H9" s="16">
        <v>186</v>
      </c>
      <c r="I9" s="3">
        <f>H10</f>
        <v>173</v>
      </c>
      <c r="J9" s="3" t="str">
        <f>IF((COUNTBLANK(H9:H9)=1),"ncr",IF(H9&gt;H10,"W",IF(H9=H10,"D","L")))</f>
        <v>W</v>
      </c>
      <c r="K9" s="16">
        <v>188</v>
      </c>
      <c r="L9" s="3">
        <f>K5</f>
        <v>197</v>
      </c>
      <c r="M9" s="3" t="str">
        <f>IF((COUNTBLANK(K9:K9)=1),"ncr",IF(K9&gt;K5,"W",IF(K9=K5,"D","L")))</f>
        <v>L</v>
      </c>
      <c r="N9" s="16">
        <v>171</v>
      </c>
      <c r="O9" s="3">
        <f>N7</f>
        <v>193</v>
      </c>
      <c r="P9" s="3" t="str">
        <f>IF((COUNTBLANK(N9:N9)=1),"ncr",IF(N9&gt;N7,"W",IF(N9=N7,"D","L")))</f>
        <v>L</v>
      </c>
      <c r="Q9" s="16">
        <v>177</v>
      </c>
      <c r="R9" s="3">
        <f>Q8</f>
        <v>189</v>
      </c>
      <c r="S9" s="3" t="str">
        <f>IF((COUNTBLANK(Q9:Q9)=1),"ncr",IF(Q9&gt;Q8,"W",IF(Q9=Q8,"D","L")))</f>
        <v>L</v>
      </c>
      <c r="T9" s="16">
        <v>185</v>
      </c>
      <c r="U9" s="3">
        <f>T6</f>
        <v>188</v>
      </c>
      <c r="V9" s="3" t="str">
        <f>IF((COUNTBLANK(T9:T9)=1),"ncr",IF(T9&gt;T6,"W",IF(T9=T6,"D","L")))</f>
        <v>L</v>
      </c>
      <c r="W9" s="16">
        <v>184</v>
      </c>
      <c r="X9" s="3">
        <f>W10</f>
        <v>182</v>
      </c>
      <c r="Y9" s="3" t="str">
        <f>IF((COUNTBLANK(W9:W9)=1),"ncr",IF(W9&gt;W10,"W",IF(W9=W10,"D","L")))</f>
        <v>W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8</v>
      </c>
      <c r="AI9" s="3">
        <f t="shared" si="1"/>
        <v>2</v>
      </c>
      <c r="AJ9" s="3">
        <f t="shared" si="2"/>
        <v>0</v>
      </c>
      <c r="AK9" s="3">
        <f t="shared" si="3"/>
        <v>6</v>
      </c>
      <c r="AL9" s="3">
        <f t="shared" si="4"/>
        <v>4</v>
      </c>
      <c r="AM9" s="3">
        <f t="shared" si="5"/>
        <v>1443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E10" s="16">
        <v>174</v>
      </c>
      <c r="F10" s="3">
        <f>E8</f>
        <v>191</v>
      </c>
      <c r="G10" s="3" t="str">
        <f>IF((COUNTBLANK(E10:E10)=1),"ncr",IF(E10&gt;E8,"W",IF(E10=E8,"D","L")))</f>
        <v>L</v>
      </c>
      <c r="H10" s="16">
        <v>173</v>
      </c>
      <c r="I10" s="3">
        <f>H9</f>
        <v>186</v>
      </c>
      <c r="J10" s="3" t="str">
        <f>IF((COUNTBLANK(H10:H10)=1),"ncr",IF(H10&gt;H9,"W",IF(H10=H9,"D","L")))</f>
        <v>L</v>
      </c>
      <c r="K10" s="16">
        <v>173</v>
      </c>
      <c r="L10" s="3">
        <f>K6</f>
        <v>183</v>
      </c>
      <c r="M10" s="3" t="str">
        <f>IF((COUNTBLANK(K10:K10)=1),"ncr",IF(K10&gt;K6,"W",IF(K10=K6,"D","L")))</f>
        <v>L</v>
      </c>
      <c r="N10" s="16">
        <v>185</v>
      </c>
      <c r="O10" s="3">
        <f>N5</f>
        <v>196</v>
      </c>
      <c r="P10" s="3" t="str">
        <f>IF((COUNTBLANK(N10:N10)=1),"ncr",IF(N10&gt;N5,"W",IF(N10=N5,"D","L")))</f>
        <v>L</v>
      </c>
      <c r="Q10" s="16">
        <v>186</v>
      </c>
      <c r="R10" s="3">
        <f>Q7</f>
        <v>195</v>
      </c>
      <c r="S10" s="3" t="str">
        <f>IF((COUNTBLANK(Q10:Q10)=1),"ncr",IF(Q10&gt;Q7,"W",IF(Q10=Q7,"D","L")))</f>
        <v>L</v>
      </c>
      <c r="T10" s="16">
        <v>185</v>
      </c>
      <c r="U10" s="3">
        <f>T8</f>
        <v>185</v>
      </c>
      <c r="V10" s="3" t="str">
        <f>IF((COUNTBLANK(T10:T10)=1),"ncr",IF(T10&gt;T8,"W",IF(T10=T8,"D","L")))</f>
        <v>D</v>
      </c>
      <c r="W10" s="16">
        <v>182</v>
      </c>
      <c r="X10" s="3">
        <f>W9</f>
        <v>184</v>
      </c>
      <c r="Y10" s="3" t="str">
        <f>IF((COUNTBLANK(W10:W10)=1),"ncr",IF(W10&gt;W9,"W",IF(W10=W19,"D","L")))</f>
        <v>L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8</v>
      </c>
      <c r="AI10" s="3">
        <f t="shared" si="1"/>
        <v>1</v>
      </c>
      <c r="AJ10" s="3">
        <f t="shared" si="2"/>
        <v>1</v>
      </c>
      <c r="AK10" s="3">
        <f t="shared" si="3"/>
        <v>6</v>
      </c>
      <c r="AL10" s="3">
        <f t="shared" si="4"/>
        <v>3</v>
      </c>
      <c r="AM10" s="3">
        <f t="shared" si="5"/>
        <v>1444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8"/>
      <c r="D13" s="60"/>
      <c r="E13" s="27" t="s">
        <v>22</v>
      </c>
      <c r="F13" s="58"/>
      <c r="G13" s="60"/>
      <c r="H13" s="27" t="s">
        <v>23</v>
      </c>
      <c r="I13" s="58"/>
      <c r="J13" s="60"/>
      <c r="K13" s="27" t="s">
        <v>24</v>
      </c>
      <c r="L13" s="58"/>
      <c r="M13" s="60"/>
      <c r="N13" s="27" t="s">
        <v>25</v>
      </c>
      <c r="O13" s="58"/>
      <c r="P13" s="60"/>
      <c r="Q13" s="27" t="s">
        <v>26</v>
      </c>
      <c r="R13" s="58"/>
      <c r="S13" s="59"/>
      <c r="T13" s="27" t="s">
        <v>27</v>
      </c>
      <c r="U13" s="58"/>
      <c r="V13" s="60"/>
      <c r="W13" s="27" t="s">
        <v>28</v>
      </c>
      <c r="X13" s="58"/>
      <c r="Y13" s="60"/>
      <c r="Z13" s="27" t="s">
        <v>29</v>
      </c>
      <c r="AA13" s="58"/>
      <c r="AB13" s="60"/>
      <c r="AC13" s="26" t="s">
        <v>30</v>
      </c>
      <c r="AD13" s="58"/>
      <c r="AE13" s="59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E15" s="16">
        <v>176</v>
      </c>
      <c r="F15" s="3">
        <f>E17</f>
        <v>187</v>
      </c>
      <c r="G15" s="3" t="str">
        <f>IF((COUNTBLANK(E15:E15)=1),"ncr",IF(E15&gt;E17,"W",IF(E15=E17,"D","L")))</f>
        <v>L</v>
      </c>
      <c r="H15" s="16">
        <v>179</v>
      </c>
      <c r="I15" s="3">
        <f>H18</f>
        <v>172</v>
      </c>
      <c r="J15" s="3" t="str">
        <f>IF((COUNTBLANK(H15:H15)=1),"ncr",IF(H15&gt;H18,"W",IF(H15=H18,"D","L")))</f>
        <v>W</v>
      </c>
      <c r="K15" s="16">
        <v>167</v>
      </c>
      <c r="L15" s="3">
        <f>K19</f>
        <v>172</v>
      </c>
      <c r="M15" s="3" t="str">
        <f>IF((COUNTBLANK(K15:K15)=1),"ncr",IF(K15&gt;K19,"W",IF(K15=K19,"D","L")))</f>
        <v>L</v>
      </c>
      <c r="N15" s="16">
        <v>178</v>
      </c>
      <c r="O15" s="3">
        <f>N20</f>
        <v>174</v>
      </c>
      <c r="P15" s="3" t="str">
        <f>IF((COUNTBLANK(N15:N15)=1),"ncr",IF(N15&gt;N20,"W",IF(N15=N20,"D","L")))</f>
        <v>W</v>
      </c>
      <c r="Q15" s="16">
        <v>187</v>
      </c>
      <c r="R15" s="3">
        <f>Q16</f>
        <v>179</v>
      </c>
      <c r="S15" s="3" t="str">
        <f>IF((COUNTBLANK(Q15:Q15)=1),"ncr",IF(Q15&gt;Q16,"W",IF(Q15=Q16,"D","L")))</f>
        <v>W</v>
      </c>
      <c r="T15" s="16">
        <v>182</v>
      </c>
      <c r="U15" s="3">
        <f>T17</f>
        <v>189</v>
      </c>
      <c r="V15" s="3" t="str">
        <f>IF((COUNTBLANK(T15:T15)=1),"ncr",IF(T15&gt;T17,"W",IF(T15=T17,"D","L")))</f>
        <v>L</v>
      </c>
      <c r="W15" s="16">
        <v>174</v>
      </c>
      <c r="X15" s="3">
        <f>W18</f>
        <v>178</v>
      </c>
      <c r="Y15" s="3" t="str">
        <f>IF((COUNTBLANK(W15:W15)=1),"ncr",IF(W15&gt;W18,"W",IF(W15=W18,"D","L")))</f>
        <v>L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8</v>
      </c>
      <c r="AI15" s="3">
        <f t="shared" ref="AI15:AI20" si="7">COUNTIF(A15:AE15,"W")</f>
        <v>4</v>
      </c>
      <c r="AJ15" s="3">
        <f t="shared" ref="AJ15:AJ20" si="8">COUNTIF(B15:AE15,"D")</f>
        <v>0</v>
      </c>
      <c r="AK15" s="3">
        <f t="shared" ref="AK15:AK20" si="9">COUNTIF(A15:AE15,"L")</f>
        <v>4</v>
      </c>
      <c r="AL15" s="3">
        <f t="shared" ref="AL15:AL20" si="10">AI15*2 + AJ15</f>
        <v>8</v>
      </c>
      <c r="AM15" s="3">
        <f t="shared" ref="AM15:AM20" si="11">SUM(B15,E15,H15,K15,N15,Q15,T15,W15,Z15,AC15)</f>
        <v>1425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E16" s="16">
        <v>179</v>
      </c>
      <c r="F16" s="3">
        <f>E19</f>
        <v>175</v>
      </c>
      <c r="G16" s="3" t="str">
        <f>IF((COUNTBLANK(E16:E16)=1),"ncr",IF(E16&gt;E19,"W",IF(E16=E19,"D","L")))</f>
        <v>W</v>
      </c>
      <c r="H16" s="16">
        <v>180</v>
      </c>
      <c r="I16" s="3">
        <f>H17</f>
        <v>185</v>
      </c>
      <c r="J16" s="3" t="str">
        <f>IF((COUNTBLANK(H16:H16)=1),"ncr",IF(H16&gt;H17,"W",IF(H16=H17,"D","L")))</f>
        <v>L</v>
      </c>
      <c r="K16" s="16">
        <v>178</v>
      </c>
      <c r="L16" s="3">
        <f>K20</f>
        <v>175</v>
      </c>
      <c r="M16" s="3" t="str">
        <f>IF((COUNTBLANK(K16:K16)=1),"ncr",IF(K16&gt;K20,"W",IF(K16=K20,"D","L")))</f>
        <v>W</v>
      </c>
      <c r="N16" s="16">
        <v>179</v>
      </c>
      <c r="O16" s="3">
        <f>N18</f>
        <v>180</v>
      </c>
      <c r="P16" s="3" t="str">
        <f>IF((COUNTBLANK(N16:N16)=1),"ncr",IF(N16&gt;N18,"W",IF(N16=N18,"D","L")))</f>
        <v>L</v>
      </c>
      <c r="Q16" s="16">
        <v>179</v>
      </c>
      <c r="R16" s="3">
        <f>Q15</f>
        <v>187</v>
      </c>
      <c r="S16" s="3" t="str">
        <f>IF((COUNTBLANK(Q16:Q16)=1),"ncr",IF(Q16&gt;Q15,"W",IF(Q16=Q15,"D","L")))</f>
        <v>L</v>
      </c>
      <c r="T16" s="16">
        <v>182</v>
      </c>
      <c r="U16" s="3">
        <f>T19</f>
        <v>0</v>
      </c>
      <c r="V16" s="3" t="str">
        <f>IF((COUNTBLANK(T16:T16)=1),"ncr",IF(T16&gt;T19,"W",IF(T16=T19,"D","L")))</f>
        <v>W</v>
      </c>
      <c r="W16" s="16">
        <v>178</v>
      </c>
      <c r="X16" s="3">
        <f>W17</f>
        <v>191</v>
      </c>
      <c r="Y16" s="3" t="str">
        <f>IF((COUNTBLANK(W16:W16)=1),"ncr",IF(W16&gt;W17,"W",IF(W16=W17,"D","L")))</f>
        <v>L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8</v>
      </c>
      <c r="AI16" s="3">
        <f t="shared" si="7"/>
        <v>3</v>
      </c>
      <c r="AJ16" s="3">
        <f t="shared" si="8"/>
        <v>0</v>
      </c>
      <c r="AK16" s="3">
        <f t="shared" si="9"/>
        <v>5</v>
      </c>
      <c r="AL16" s="3">
        <f t="shared" si="10"/>
        <v>6</v>
      </c>
      <c r="AM16" s="3">
        <f t="shared" si="11"/>
        <v>1429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E17" s="16">
        <v>187</v>
      </c>
      <c r="F17" s="3">
        <f>E15</f>
        <v>176</v>
      </c>
      <c r="G17" s="3" t="str">
        <f>IF((COUNTBLANK(E17:E17)=1),"ncr",IF(E17&gt;E15,"W",IF(E17=E15,"D","L")))</f>
        <v>W</v>
      </c>
      <c r="H17" s="16">
        <v>185</v>
      </c>
      <c r="I17" s="3">
        <f>H16</f>
        <v>180</v>
      </c>
      <c r="J17" s="3" t="str">
        <f>IF((COUNTBLANK(H17:H17)=1),"ncr",IF(H17&gt;H16,"W",IF(H17=H16,"D","L")))</f>
        <v>W</v>
      </c>
      <c r="K17" s="16">
        <v>185</v>
      </c>
      <c r="L17" s="3">
        <f>K18</f>
        <v>172</v>
      </c>
      <c r="M17" s="3" t="str">
        <f>IF((COUNTBLANK(K17:K17)=1),"ncr",IF(K17&gt;K18,"W",IF(K17=K18,"D","L")))</f>
        <v>W</v>
      </c>
      <c r="N17" s="16">
        <v>189</v>
      </c>
      <c r="O17" s="3">
        <f>N19</f>
        <v>171</v>
      </c>
      <c r="P17" s="3" t="str">
        <f>IF((COUNTBLANK(N17:N17)=1),"ncr",IF(N17&gt;N19,"W",IF(N17=N19,"D","L")))</f>
        <v>W</v>
      </c>
      <c r="Q17" s="16">
        <v>186</v>
      </c>
      <c r="R17" s="3">
        <f>Q20</f>
        <v>0</v>
      </c>
      <c r="S17" s="3" t="str">
        <f>IF((COUNTBLANK(Q17:Q17)=1),"ncr",IF(Q17&gt;Q20,"W",IF(Q17=Q20,"D","L")))</f>
        <v>W</v>
      </c>
      <c r="T17" s="16">
        <v>189</v>
      </c>
      <c r="U17" s="3">
        <f>T15</f>
        <v>182</v>
      </c>
      <c r="V17" s="3" t="str">
        <f>IF((COUNTBLANK(T17:T17)=1),"ncr",IF(T17&gt;T15,"W",IF(T17=T15,"D","L")))</f>
        <v>W</v>
      </c>
      <c r="W17" s="16">
        <v>191</v>
      </c>
      <c r="X17" s="3">
        <f>W16</f>
        <v>178</v>
      </c>
      <c r="Y17" s="3" t="str">
        <f>IF((COUNTBLANK(W17:W17)=1),"ncr",IF(W17&gt;W16,"W",IF(W17=W16,"D","L")))</f>
        <v>W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8</v>
      </c>
      <c r="AI17" s="3">
        <f t="shared" si="7"/>
        <v>8</v>
      </c>
      <c r="AJ17" s="3">
        <f t="shared" si="8"/>
        <v>0</v>
      </c>
      <c r="AK17" s="3">
        <f t="shared" si="9"/>
        <v>0</v>
      </c>
      <c r="AL17" s="3">
        <f t="shared" si="10"/>
        <v>16</v>
      </c>
      <c r="AM17" s="3">
        <f t="shared" si="11"/>
        <v>1500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E18" s="16">
        <v>179</v>
      </c>
      <c r="F18" s="3">
        <f>E20</f>
        <v>170</v>
      </c>
      <c r="G18" s="3" t="str">
        <f>IF((COUNTBLANK(E18:E18)=1),"ncr",IF(E18&gt;E20,"W",IF(E18=E20,"D","L")))</f>
        <v>W</v>
      </c>
      <c r="H18" s="16">
        <v>172</v>
      </c>
      <c r="I18" s="3">
        <f>H15</f>
        <v>179</v>
      </c>
      <c r="J18" s="3" t="str">
        <f>IF((COUNTBLANK(H18:H18)=1),"ncr",IF(H18&gt;H15,"W",IF(H18=H15,"D","L")))</f>
        <v>L</v>
      </c>
      <c r="K18" s="16">
        <v>172</v>
      </c>
      <c r="L18" s="3">
        <f>K17</f>
        <v>185</v>
      </c>
      <c r="M18" s="3" t="str">
        <f>IF((COUNTBLANK(K18:K18)=1),"ncr",IF(K18&gt;K17,"W",IF(K18=K17,"D","L")))</f>
        <v>L</v>
      </c>
      <c r="N18" s="16">
        <v>180</v>
      </c>
      <c r="O18" s="3">
        <f>N16</f>
        <v>179</v>
      </c>
      <c r="P18" s="3" t="str">
        <f>IF((COUNTBLANK(N18:N18)=1),"ncr",IF(N18&gt;N16,"W",IF(N18=N16,"D","L")))</f>
        <v>W</v>
      </c>
      <c r="Q18" s="16">
        <v>173</v>
      </c>
      <c r="R18" s="3">
        <f>Q19</f>
        <v>0</v>
      </c>
      <c r="S18" s="3" t="str">
        <f>IF((COUNTBLANK(Q18:Q18)=1),"ncr",IF(Q18&gt;Q19,"W",IF(Q18=Q19,"D","L")))</f>
        <v>W</v>
      </c>
      <c r="T18" s="16">
        <v>180</v>
      </c>
      <c r="U18" s="3">
        <f>T20</f>
        <v>172</v>
      </c>
      <c r="V18" s="3" t="str">
        <f>IF((COUNTBLANK(T18:T18)=1),"ncr",IF(T18&gt;T20,"W",IF(T18=T20,"D","L")))</f>
        <v>W</v>
      </c>
      <c r="W18" s="16">
        <v>178</v>
      </c>
      <c r="X18" s="3">
        <f>W15</f>
        <v>174</v>
      </c>
      <c r="Y18" s="3" t="str">
        <f>IF((COUNTBLANK(W18:W18)=1),"ncr",IF(W18&gt;W15,"W",IF(W18=W15,"D","L")))</f>
        <v>W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8</v>
      </c>
      <c r="AI18" s="3">
        <f t="shared" si="7"/>
        <v>5</v>
      </c>
      <c r="AJ18" s="3">
        <f t="shared" si="8"/>
        <v>0</v>
      </c>
      <c r="AK18" s="3">
        <f t="shared" si="9"/>
        <v>3</v>
      </c>
      <c r="AL18" s="3">
        <f t="shared" si="10"/>
        <v>10</v>
      </c>
      <c r="AM18" s="3">
        <f t="shared" si="11"/>
        <v>1405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E19" s="16">
        <v>175</v>
      </c>
      <c r="F19" s="3">
        <f>E16</f>
        <v>179</v>
      </c>
      <c r="G19" s="3" t="str">
        <f>IF((COUNTBLANK(E19:E19)=1),"ncr",IF(E19&gt;E16,"W",IF(E19=E16,"D","L")))</f>
        <v>L</v>
      </c>
      <c r="H19" s="16">
        <v>181</v>
      </c>
      <c r="I19" s="3">
        <f>H20</f>
        <v>168</v>
      </c>
      <c r="J19" s="3" t="str">
        <f>IF((COUNTBLANK(H19:H19)=1),"ncr",IF(H19&gt;H20,"W",IF(H19=H20,"D","L")))</f>
        <v>W</v>
      </c>
      <c r="K19" s="16">
        <v>172</v>
      </c>
      <c r="L19" s="3">
        <f>K15</f>
        <v>167</v>
      </c>
      <c r="M19" s="3" t="str">
        <f>IF((COUNTBLANK(K19:K19)=1),"ncr",IF(K19&gt;K15,"W",IF(K19=K15,"D","L")))</f>
        <v>W</v>
      </c>
      <c r="N19" s="16">
        <v>171</v>
      </c>
      <c r="O19" s="3">
        <f>N17</f>
        <v>189</v>
      </c>
      <c r="P19" s="3" t="str">
        <f>IF((COUNTBLANK(N19:N19)=1),"ncr",IF(N19&gt;N17,"W",IF(N19=N17,"D","L")))</f>
        <v>L</v>
      </c>
      <c r="R19" s="3">
        <f>Q18</f>
        <v>173</v>
      </c>
      <c r="S19" s="3" t="str">
        <f>IF((COUNTBLANK(Q19:Q19)=1),"ncr",IF(Q19&gt;Q18,"W",IF(Q19=Q18,"D","L")))</f>
        <v>ncr</v>
      </c>
      <c r="U19" s="3">
        <f>T16</f>
        <v>182</v>
      </c>
      <c r="V19" s="3" t="str">
        <f>IF((COUNTBLANK(T19:T19)=1),"ncr",IF(T19&gt;T16,"W",IF(T19=T16,"D","L")))</f>
        <v>ncr</v>
      </c>
      <c r="X19" s="3">
        <f>W20</f>
        <v>171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5</v>
      </c>
      <c r="AI19" s="3">
        <f t="shared" si="7"/>
        <v>3</v>
      </c>
      <c r="AJ19" s="3">
        <f t="shared" si="8"/>
        <v>0</v>
      </c>
      <c r="AK19" s="3">
        <f t="shared" si="9"/>
        <v>2</v>
      </c>
      <c r="AL19" s="3">
        <f t="shared" si="10"/>
        <v>6</v>
      </c>
      <c r="AM19" s="3">
        <f t="shared" si="11"/>
        <v>871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E20" s="16">
        <v>170</v>
      </c>
      <c r="F20" s="3">
        <f>E18</f>
        <v>179</v>
      </c>
      <c r="G20" s="3" t="str">
        <f>IF((COUNTBLANK(E20:E20)=1),"ncr",IF(E20&gt;E18,"W",IF(E20=E18,"D","L")))</f>
        <v>L</v>
      </c>
      <c r="H20" s="16">
        <v>168</v>
      </c>
      <c r="I20" s="3">
        <f>H19</f>
        <v>181</v>
      </c>
      <c r="J20" s="3" t="str">
        <f>IF((COUNTBLANK(H20:H20)=1),"ncr",IF(H20&gt;H19,"W",IF(H20=H29,"D","L")))</f>
        <v>L</v>
      </c>
      <c r="K20" s="16">
        <v>175</v>
      </c>
      <c r="L20" s="3">
        <f>K16</f>
        <v>178</v>
      </c>
      <c r="M20" s="3" t="str">
        <f>IF((COUNTBLANK(K20:K20)=1),"ncr",IF(K20&gt;K16,"W",IF(K20=K16,"D","L")))</f>
        <v>L</v>
      </c>
      <c r="N20" s="16">
        <v>174</v>
      </c>
      <c r="O20" s="3">
        <f>N15</f>
        <v>178</v>
      </c>
      <c r="P20" s="3" t="str">
        <f>IF((COUNTBLANK(N20:N20)=1),"ncr",IF(N20&gt;N15,"W",IF(N20=N15,"D","L")))</f>
        <v>L</v>
      </c>
      <c r="R20" s="3">
        <f>Q17</f>
        <v>186</v>
      </c>
      <c r="S20" s="3" t="str">
        <f>IF((COUNTBLANK(Q20:Q20)=1),"ncr",IF(Q20&gt;Q17,"W",IF(Q20=Q17,"D","L")))</f>
        <v>ncr</v>
      </c>
      <c r="T20" s="16">
        <v>172</v>
      </c>
      <c r="U20" s="3">
        <f>T18</f>
        <v>180</v>
      </c>
      <c r="V20" s="3" t="str">
        <f>IF((COUNTBLANK(T20:T20)=1),"ncr",IF(T20&gt;T18,"W",IF(T20=T18,"D","L")))</f>
        <v>L</v>
      </c>
      <c r="W20" s="16">
        <v>171</v>
      </c>
      <c r="X20" s="3">
        <f>W19</f>
        <v>0</v>
      </c>
      <c r="Y20" s="3" t="str">
        <f>IF((COUNTBLANK(W20:W20)=1),"ncr",IF(W20&gt;W19,"W",IF(W20=W29,"D","L")))</f>
        <v>W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7</v>
      </c>
      <c r="AI20" s="3">
        <f t="shared" si="7"/>
        <v>1</v>
      </c>
      <c r="AJ20" s="3">
        <f t="shared" si="8"/>
        <v>0</v>
      </c>
      <c r="AK20" s="3">
        <f t="shared" si="9"/>
        <v>6</v>
      </c>
      <c r="AL20" s="3">
        <f t="shared" si="10"/>
        <v>2</v>
      </c>
      <c r="AM20" s="3">
        <f t="shared" si="11"/>
        <v>1203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8"/>
      <c r="D23" s="60"/>
      <c r="E23" s="27" t="s">
        <v>22</v>
      </c>
      <c r="F23" s="58"/>
      <c r="G23" s="60"/>
      <c r="H23" s="27" t="s">
        <v>23</v>
      </c>
      <c r="I23" s="58"/>
      <c r="J23" s="60"/>
      <c r="K23" s="27" t="s">
        <v>24</v>
      </c>
      <c r="L23" s="58"/>
      <c r="M23" s="60"/>
      <c r="N23" s="27" t="s">
        <v>25</v>
      </c>
      <c r="O23" s="58"/>
      <c r="P23" s="60"/>
      <c r="Q23" s="27" t="s">
        <v>26</v>
      </c>
      <c r="R23" s="58"/>
      <c r="S23" s="59"/>
      <c r="T23" s="27" t="s">
        <v>27</v>
      </c>
      <c r="U23" s="58"/>
      <c r="V23" s="60"/>
      <c r="W23" s="27" t="s">
        <v>28</v>
      </c>
      <c r="X23" s="58"/>
      <c r="Y23" s="60"/>
      <c r="Z23" s="27" t="s">
        <v>29</v>
      </c>
      <c r="AA23" s="58"/>
      <c r="AB23" s="60"/>
      <c r="AC23" s="26" t="s">
        <v>30</v>
      </c>
      <c r="AD23" s="58"/>
      <c r="AE23" s="59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E25" s="16">
        <v>183</v>
      </c>
      <c r="F25" s="3">
        <f>E27</f>
        <v>169</v>
      </c>
      <c r="G25" s="3" t="str">
        <f>IF((COUNTBLANK(E25:E25)=1),"ncr",IF(E25&gt;E27,"W",IF(E25=E27,"D","L")))</f>
        <v>W</v>
      </c>
      <c r="H25" s="16">
        <v>178</v>
      </c>
      <c r="I25" s="3">
        <f>H28</f>
        <v>173</v>
      </c>
      <c r="J25" s="3" t="str">
        <f>IF((COUNTBLANK(H25:H25)=1),"ncr",IF(H25&gt;H28,"W",IF(H25=H28,"D","L")))</f>
        <v>W</v>
      </c>
      <c r="K25" s="16">
        <v>187</v>
      </c>
      <c r="L25" s="3">
        <f>K29</f>
        <v>158</v>
      </c>
      <c r="M25" s="3" t="str">
        <f>IF((COUNTBLANK(K25:K25)=1),"ncr",IF(K25&gt;K29,"W",IF(K25=K29,"D","L")))</f>
        <v>W</v>
      </c>
      <c r="N25" s="16">
        <v>183</v>
      </c>
      <c r="O25" s="3">
        <f>N30</f>
        <v>0</v>
      </c>
      <c r="P25" s="3" t="str">
        <f>IF((COUNTBLANK(N25:N25)=1),"ncr",IF(N25&gt;N30,"W",IF(N25=N30,"D","L")))</f>
        <v>W</v>
      </c>
      <c r="Q25" s="16">
        <v>177</v>
      </c>
      <c r="R25" s="3">
        <f>Q26</f>
        <v>166</v>
      </c>
      <c r="S25" s="3" t="str">
        <f>IF((COUNTBLANK(Q25:Q25)=1),"ncr",IF(Q25&gt;Q26,"W",IF(Q25=Q26,"D","L")))</f>
        <v>W</v>
      </c>
      <c r="T25" s="16">
        <v>183</v>
      </c>
      <c r="U25" s="3">
        <f>T27</f>
        <v>173</v>
      </c>
      <c r="V25" s="3" t="str">
        <f>IF((COUNTBLANK(T25:T25)=1),"ncr",IF(T25&gt;T27,"W",IF(T25=T27,"D","L")))</f>
        <v>W</v>
      </c>
      <c r="W25" s="16">
        <v>180</v>
      </c>
      <c r="X25" s="3">
        <f>W28</f>
        <v>179</v>
      </c>
      <c r="Y25" s="3" t="str">
        <f>IF((COUNTBLANK(W25:W25)=1),"ncr",IF(W25&gt;W28,"W",IF(W25=W28,"D","L")))</f>
        <v>W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8</v>
      </c>
      <c r="AI25" s="3">
        <f t="shared" ref="AI25:AI30" si="13">COUNTIF(A25:AE25,"W")</f>
        <v>8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16</v>
      </c>
      <c r="AM25" s="3">
        <f t="shared" ref="AM25:AM30" si="17">SUM(B25,E25,H25,K25,N25,Q25,T25,W25,Z25,AC25)</f>
        <v>1454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E26" s="16">
        <v>180</v>
      </c>
      <c r="F26" s="3">
        <f>E29</f>
        <v>0</v>
      </c>
      <c r="G26" s="3" t="str">
        <f>IF((COUNTBLANK(E26:E26)=1),"ncr",IF(E26&gt;E29,"W",IF(E26=E29,"D","L")))</f>
        <v>W</v>
      </c>
      <c r="H26" s="16">
        <v>166</v>
      </c>
      <c r="I26" s="3">
        <f>H27</f>
        <v>142</v>
      </c>
      <c r="J26" s="3" t="str">
        <f>IF((COUNTBLANK(H26:H26)=1),"ncr",IF(H26&gt;H27,"W",IF(H26=H27,"D","L")))</f>
        <v>W</v>
      </c>
      <c r="K26" s="16">
        <v>174</v>
      </c>
      <c r="L26" s="3">
        <f>K30</f>
        <v>0</v>
      </c>
      <c r="M26" s="3" t="str">
        <f>IF((COUNTBLANK(K26:K26)=1),"ncr",IF(K26&gt;K30,"W",IF(K26=K30,"D","L")))</f>
        <v>W</v>
      </c>
      <c r="N26" s="16">
        <v>166</v>
      </c>
      <c r="O26" s="3">
        <f>N28</f>
        <v>167</v>
      </c>
      <c r="P26" s="3" t="str">
        <f>IF((COUNTBLANK(N26:N26)=1),"ncr",IF(N26&gt;N28,"W",IF(N26=N28,"D","L")))</f>
        <v>L</v>
      </c>
      <c r="Q26" s="16">
        <v>166</v>
      </c>
      <c r="R26" s="3">
        <f>Q25</f>
        <v>177</v>
      </c>
      <c r="S26" s="3" t="str">
        <f>IF((COUNTBLANK(Q26:Q26)=1),"ncr",IF(Q26&gt;Q25,"W",IF(Q26=Q25,"D","L")))</f>
        <v>L</v>
      </c>
      <c r="T26" s="16">
        <v>173</v>
      </c>
      <c r="U26" s="3">
        <f>T29</f>
        <v>161</v>
      </c>
      <c r="V26" s="3" t="str">
        <f>IF((COUNTBLANK(T26:T26)=1),"ncr",IF(T26&gt;T29,"W",IF(T26=T29,"D","L")))</f>
        <v>W</v>
      </c>
      <c r="W26" s="16">
        <v>175</v>
      </c>
      <c r="X26" s="3">
        <f>W27</f>
        <v>170</v>
      </c>
      <c r="Y26" s="3" t="str">
        <f>IF((COUNTBLANK(W26:W26)=1),"ncr",IF(W26&gt;W27,"W",IF(W26=W27,"D","L")))</f>
        <v>W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8</v>
      </c>
      <c r="AI26" s="3">
        <f t="shared" si="13"/>
        <v>5</v>
      </c>
      <c r="AJ26" s="3">
        <f t="shared" si="14"/>
        <v>0</v>
      </c>
      <c r="AK26" s="3">
        <f t="shared" si="15"/>
        <v>3</v>
      </c>
      <c r="AL26" s="3">
        <f t="shared" si="16"/>
        <v>10</v>
      </c>
      <c r="AM26" s="3">
        <f t="shared" si="17"/>
        <v>1374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E27" s="16">
        <v>169</v>
      </c>
      <c r="F27" s="3">
        <f>E25</f>
        <v>183</v>
      </c>
      <c r="G27" s="3" t="str">
        <f>IF((COUNTBLANK(E27:E27)=1),"ncr",IF(E27&gt;E25,"W",IF(E27=E25,"D","L")))</f>
        <v>L</v>
      </c>
      <c r="H27" s="16">
        <v>142</v>
      </c>
      <c r="I27" s="3">
        <f>H26</f>
        <v>166</v>
      </c>
      <c r="J27" s="3" t="str">
        <f>IF((COUNTBLANK(H27:H27)=1),"ncr",IF(H27&gt;H26,"W",IF(H27=H26,"D","L")))</f>
        <v>L</v>
      </c>
      <c r="K27" s="16">
        <v>149</v>
      </c>
      <c r="L27" s="3">
        <f>K28</f>
        <v>173</v>
      </c>
      <c r="M27" s="3" t="str">
        <f>IF((COUNTBLANK(K27:K27)=1),"ncr",IF(K27&gt;K28,"W",IF(K27=K28,"D","L")))</f>
        <v>L</v>
      </c>
      <c r="N27" s="16">
        <v>173</v>
      </c>
      <c r="O27" s="3">
        <f>N29</f>
        <v>177</v>
      </c>
      <c r="P27" s="3" t="str">
        <f>IF((COUNTBLANK(N27:N27)=1),"ncr",IF(N27&gt;N29,"W",IF(N27=N29,"D","L")))</f>
        <v>L</v>
      </c>
      <c r="Q27" s="16">
        <v>182</v>
      </c>
      <c r="R27" s="3">
        <f>Q30</f>
        <v>0</v>
      </c>
      <c r="S27" s="3" t="str">
        <f>IF((COUNTBLANK(Q27:Q27)=1),"ncr",IF(Q27&gt;Q30,"W",IF(Q27=Q30,"D","L")))</f>
        <v>W</v>
      </c>
      <c r="T27" s="16">
        <v>173</v>
      </c>
      <c r="U27" s="3">
        <f>T25</f>
        <v>183</v>
      </c>
      <c r="V27" s="3" t="str">
        <f>IF((COUNTBLANK(T27:T27)=1),"ncr",IF(T27&gt;T25,"W",IF(T27=T25,"D","L")))</f>
        <v>L</v>
      </c>
      <c r="W27" s="16">
        <v>170</v>
      </c>
      <c r="X27" s="3">
        <f>W26</f>
        <v>175</v>
      </c>
      <c r="Y27" s="3" t="str">
        <f>IF((COUNTBLANK(W27:W27)=1),"ncr",IF(W27&gt;W26,"W",IF(W27=W26,"D","L")))</f>
        <v>L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8</v>
      </c>
      <c r="AI27" s="3">
        <f t="shared" si="13"/>
        <v>2</v>
      </c>
      <c r="AJ27" s="3">
        <f t="shared" si="14"/>
        <v>0</v>
      </c>
      <c r="AK27" s="3">
        <f t="shared" si="15"/>
        <v>6</v>
      </c>
      <c r="AL27" s="3">
        <f t="shared" si="16"/>
        <v>4</v>
      </c>
      <c r="AM27" s="3">
        <f t="shared" si="17"/>
        <v>1325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E28" s="16">
        <v>169</v>
      </c>
      <c r="F28" s="3">
        <f>E30</f>
        <v>0</v>
      </c>
      <c r="G28" s="3" t="str">
        <f>IF((COUNTBLANK(E28:E28)=1),"ncr",IF(E28&gt;E30,"W",IF(E28=E30,"D","L")))</f>
        <v>W</v>
      </c>
      <c r="H28" s="16">
        <v>173</v>
      </c>
      <c r="I28" s="3">
        <f>H25</f>
        <v>178</v>
      </c>
      <c r="J28" s="3" t="str">
        <f>IF((COUNTBLANK(H28:H28)=1),"ncr",IF(H28&gt;H25,"W",IF(H28=H25,"D","L")))</f>
        <v>L</v>
      </c>
      <c r="K28" s="16">
        <v>173</v>
      </c>
      <c r="L28" s="3">
        <f>K27</f>
        <v>149</v>
      </c>
      <c r="M28" s="3" t="str">
        <f>IF((COUNTBLANK(K28:K28)=1),"ncr",IF(K28&gt;K27,"W",IF(K28=K27,"D","L")))</f>
        <v>W</v>
      </c>
      <c r="N28" s="16">
        <v>167</v>
      </c>
      <c r="O28" s="3">
        <f>N26</f>
        <v>166</v>
      </c>
      <c r="P28" s="3" t="str">
        <f>IF((COUNTBLANK(N28:N28)=1),"ncr",IF(N28&gt;N26,"W",IF(N28=N26,"D","L")))</f>
        <v>W</v>
      </c>
      <c r="Q28" s="16">
        <v>175</v>
      </c>
      <c r="R28" s="3">
        <f>Q29</f>
        <v>174</v>
      </c>
      <c r="S28" s="3" t="str">
        <f>IF((COUNTBLANK(Q28:Q28)=1),"ncr",IF(Q28&gt;Q29,"W",IF(Q28=Q29,"D","L")))</f>
        <v>W</v>
      </c>
      <c r="T28" s="16">
        <v>174</v>
      </c>
      <c r="U28" s="3">
        <f>T30</f>
        <v>0</v>
      </c>
      <c r="V28" s="3" t="str">
        <f>IF((COUNTBLANK(T28:T28)=1),"ncr",IF(T28&gt;T30,"W",IF(T28=T30,"D","L")))</f>
        <v>W</v>
      </c>
      <c r="W28" s="16">
        <v>179</v>
      </c>
      <c r="X28" s="3">
        <f>W25</f>
        <v>180</v>
      </c>
      <c r="Y28" s="3" t="str">
        <f>IF((COUNTBLANK(W28:W28)=1),"ncr",IF(W28&gt;W25,"W",IF(W28=W25,"D","L")))</f>
        <v>L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8</v>
      </c>
      <c r="AI28" s="3">
        <f t="shared" si="13"/>
        <v>5</v>
      </c>
      <c r="AJ28" s="3">
        <f t="shared" si="14"/>
        <v>0</v>
      </c>
      <c r="AK28" s="3">
        <f t="shared" si="15"/>
        <v>3</v>
      </c>
      <c r="AL28" s="3">
        <f t="shared" si="16"/>
        <v>10</v>
      </c>
      <c r="AM28" s="3">
        <f t="shared" si="17"/>
        <v>1380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180</v>
      </c>
      <c r="G29" s="3" t="str">
        <f>IF((COUNTBLANK(E29:E29)=1),"ncr",IF(E29&gt;E26,"W",IF(E29=E26,"D","L")))</f>
        <v>ncr</v>
      </c>
      <c r="H29" s="16">
        <v>174</v>
      </c>
      <c r="I29" s="3">
        <f>H30</f>
        <v>0</v>
      </c>
      <c r="J29" s="3" t="str">
        <f>IF((COUNTBLANK(H29:H29)=1),"ncr",IF(H29&gt;H30,"W",IF(H29=H30,"D","L")))</f>
        <v>W</v>
      </c>
      <c r="K29" s="16">
        <v>158</v>
      </c>
      <c r="L29" s="3">
        <f>K25</f>
        <v>187</v>
      </c>
      <c r="M29" s="3" t="str">
        <f>IF((COUNTBLANK(K29:K29)=1),"ncr",IF(K29&gt;K25,"W",IF(K29=K25,"D","L")))</f>
        <v>L</v>
      </c>
      <c r="N29" s="16">
        <v>177</v>
      </c>
      <c r="O29" s="3">
        <f>N27</f>
        <v>173</v>
      </c>
      <c r="P29" s="3" t="str">
        <f>IF((COUNTBLANK(N29:N29)=1),"ncr",IF(N29&gt;N27,"W",IF(N29=N27,"D","L")))</f>
        <v>W</v>
      </c>
      <c r="Q29" s="16">
        <v>174</v>
      </c>
      <c r="R29" s="3">
        <f>Q28</f>
        <v>175</v>
      </c>
      <c r="S29" s="3" t="str">
        <f>IF((COUNTBLANK(Q29:Q29)=1),"ncr",IF(Q29&gt;Q28,"W",IF(Q29=Q28,"D","L")))</f>
        <v>L</v>
      </c>
      <c r="T29" s="16">
        <v>161</v>
      </c>
      <c r="U29" s="3">
        <f>T26</f>
        <v>173</v>
      </c>
      <c r="V29" s="3" t="str">
        <f>IF((COUNTBLANK(T29:T29)=1),"ncr",IF(T29&gt;T26,"W",IF(T29=T26,"D","L")))</f>
        <v>L</v>
      </c>
      <c r="W29" s="16">
        <v>163</v>
      </c>
      <c r="X29" s="3">
        <f>W30</f>
        <v>0</v>
      </c>
      <c r="Y29" s="3" t="str">
        <f>IF((COUNTBLANK(W29:W29)=1),"ncr",IF(W29&gt;W30,"W",IF(W29=W30,"D","L")))</f>
        <v>W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7</v>
      </c>
      <c r="AI29" s="3">
        <f t="shared" si="13"/>
        <v>4</v>
      </c>
      <c r="AJ29" s="3">
        <f t="shared" si="14"/>
        <v>0</v>
      </c>
      <c r="AK29" s="3">
        <f t="shared" si="15"/>
        <v>3</v>
      </c>
      <c r="AL29" s="3">
        <f t="shared" si="16"/>
        <v>8</v>
      </c>
      <c r="AM29" s="3">
        <f t="shared" si="17"/>
        <v>1178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169</v>
      </c>
      <c r="G30" s="3" t="str">
        <f>IF((COUNTBLANK(E30:E30)=1),"ncr",IF(E30&gt;E28,"W",IF(E30=E28,"D","L")))</f>
        <v>ncr</v>
      </c>
      <c r="I30" s="3">
        <f>H29</f>
        <v>174</v>
      </c>
      <c r="J30" s="3" t="str">
        <f>IF((COUNTBLANK(H30:H30)=1),"ncr",IF(H30&gt;H29,"W",IF(H30=H39,"D","L")))</f>
        <v>ncr</v>
      </c>
      <c r="L30" s="3">
        <f>K26</f>
        <v>174</v>
      </c>
      <c r="M30" s="3" t="str">
        <f>IF((COUNTBLANK(K30:K30)=1),"ncr",IF(K30&gt;K26,"W",IF(K30=K26,"D","L")))</f>
        <v>ncr</v>
      </c>
      <c r="O30" s="3">
        <f>N25</f>
        <v>183</v>
      </c>
      <c r="P30" s="3" t="str">
        <f>IF((COUNTBLANK(N30:N30)=1),"ncr",IF(N30&gt;N25,"W",IF(N30=N25,"D","L")))</f>
        <v>ncr</v>
      </c>
      <c r="R30" s="3">
        <f>Q27</f>
        <v>182</v>
      </c>
      <c r="S30" s="3" t="str">
        <f>IF((COUNTBLANK(Q30:Q30)=1),"ncr",IF(Q30&gt;Q27,"W",IF(Q30=Q27,"D","L")))</f>
        <v>ncr</v>
      </c>
      <c r="U30" s="3">
        <f>T28</f>
        <v>174</v>
      </c>
      <c r="V30" s="3" t="str">
        <f>IF((COUNTBLANK(T30:T30)=1),"ncr",IF(T30&gt;T28,"W",IF(T30=T28,"D","L")))</f>
        <v>ncr</v>
      </c>
      <c r="X30" s="3">
        <f>W29</f>
        <v>163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8"/>
      <c r="D33" s="60"/>
      <c r="E33" s="27" t="s">
        <v>22</v>
      </c>
      <c r="F33" s="58"/>
      <c r="G33" s="60"/>
      <c r="H33" s="27" t="s">
        <v>23</v>
      </c>
      <c r="I33" s="58"/>
      <c r="J33" s="60"/>
      <c r="K33" s="27" t="s">
        <v>24</v>
      </c>
      <c r="L33" s="58"/>
      <c r="M33" s="60"/>
      <c r="N33" s="27" t="s">
        <v>25</v>
      </c>
      <c r="O33" s="58"/>
      <c r="P33" s="60"/>
      <c r="Q33" s="27" t="s">
        <v>26</v>
      </c>
      <c r="R33" s="58"/>
      <c r="S33" s="59"/>
      <c r="T33" s="27" t="s">
        <v>27</v>
      </c>
      <c r="U33" s="58"/>
      <c r="V33" s="60"/>
      <c r="W33" s="27" t="s">
        <v>28</v>
      </c>
      <c r="X33" s="58"/>
      <c r="Y33" s="60"/>
      <c r="Z33" s="27" t="s">
        <v>29</v>
      </c>
      <c r="AA33" s="58"/>
      <c r="AB33" s="60"/>
      <c r="AC33" s="26" t="s">
        <v>30</v>
      </c>
      <c r="AD33" s="58"/>
      <c r="AE33" s="59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E35" s="16">
        <v>179</v>
      </c>
      <c r="F35" s="3">
        <f>E37</f>
        <v>182</v>
      </c>
      <c r="G35" s="3" t="str">
        <f>IF((COUNTBLANK(E35:E35)=1),"ncr",IF(E35&gt;E37,"W",IF(E35=E37,"D","L")))</f>
        <v>L</v>
      </c>
      <c r="H35" s="16">
        <v>168</v>
      </c>
      <c r="I35" s="3">
        <f>H38</f>
        <v>173</v>
      </c>
      <c r="J35" s="3" t="str">
        <f>IF((COUNTBLANK(H35:H35)=1),"ncr",IF(H35&gt;H38,"W",IF(H35=H38,"D","L")))</f>
        <v>L</v>
      </c>
      <c r="L35" s="3">
        <f>K39</f>
        <v>153</v>
      </c>
      <c r="M35" s="3" t="str">
        <f>IF((COUNTBLANK(K35:K35)=1),"ncr",IF(K35&gt;K39,"W",IF(K35=K39,"D","L")))</f>
        <v>ncr</v>
      </c>
      <c r="N35" s="16">
        <v>172</v>
      </c>
      <c r="O35" s="3">
        <f>N40</f>
        <v>0</v>
      </c>
      <c r="P35" s="3" t="str">
        <f>IF((COUNTBLANK(N35:N35)=1),"ncr",IF(N35&gt;N40,"W",IF(N35=N40,"D","L")))</f>
        <v>W</v>
      </c>
      <c r="Q35" s="16">
        <v>178</v>
      </c>
      <c r="R35" s="3">
        <f>Q36</f>
        <v>176</v>
      </c>
      <c r="S35" s="3" t="str">
        <f>IF((COUNTBLANK(Q35:Q35)=1),"ncr",IF(Q35&gt;Q36,"W",IF(Q35=Q36,"D","L")))</f>
        <v>W</v>
      </c>
      <c r="T35" s="16">
        <v>179</v>
      </c>
      <c r="U35" s="3">
        <f>T37</f>
        <v>180</v>
      </c>
      <c r="V35" s="3" t="str">
        <f>IF((COUNTBLANK(T35:T35)=1),"ncr",IF(T35&gt;T37,"W",IF(T35=T37,"D","L")))</f>
        <v>L</v>
      </c>
      <c r="W35" s="16">
        <v>179</v>
      </c>
      <c r="X35" s="3">
        <f>W38</f>
        <v>170</v>
      </c>
      <c r="Y35" s="3" t="str">
        <f>IF((COUNTBLANK(W35:W35)=1),"ncr",IF(W35&gt;W38,"W",IF(W35=W38,"D","L")))</f>
        <v>W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7</v>
      </c>
      <c r="AI35" s="3">
        <f t="shared" ref="AI35:AI40" si="19">COUNTIF(A35:AE35,"W")</f>
        <v>3</v>
      </c>
      <c r="AJ35" s="3">
        <f t="shared" ref="AJ35:AJ40" si="20">COUNTIF(B35:AE35,"D")</f>
        <v>0</v>
      </c>
      <c r="AK35" s="3">
        <f t="shared" ref="AK35:AK40" si="21">COUNTIF(A35:AE35,"L")</f>
        <v>4</v>
      </c>
      <c r="AL35" s="3">
        <f t="shared" ref="AL35:AL40" si="22">AI35*2 + AJ35</f>
        <v>6</v>
      </c>
      <c r="AM35" s="3">
        <f t="shared" ref="AM35:AM40" si="23">SUM(B35,E35,H35,K35,N35,Q35,T35,W35,Z35,AC35)</f>
        <v>1226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E36" s="16">
        <v>167</v>
      </c>
      <c r="F36" s="3">
        <f>E39</f>
        <v>157</v>
      </c>
      <c r="G36" s="3" t="str">
        <f>IF((COUNTBLANK(E36:E36)=1),"ncr",IF(E36&gt;E39,"W",IF(E36=E39,"D","L")))</f>
        <v>W</v>
      </c>
      <c r="H36" s="16">
        <v>174</v>
      </c>
      <c r="I36" s="3">
        <f>H37</f>
        <v>184</v>
      </c>
      <c r="J36" s="3" t="str">
        <f>IF((COUNTBLANK(H36:H36)=1),"ncr",IF(H36&gt;H37,"W",IF(H36=H37,"D","L")))</f>
        <v>L</v>
      </c>
      <c r="K36" s="16">
        <v>175</v>
      </c>
      <c r="L36" s="3">
        <f>+K40</f>
        <v>0</v>
      </c>
      <c r="M36" s="3" t="str">
        <f>IF((COUNTBLANK(K36:K36)=1),"ncr",IF(K36&gt;K40,"W",IF(K36=K40,"D","L")))</f>
        <v>W</v>
      </c>
      <c r="N36" s="16">
        <v>173</v>
      </c>
      <c r="O36" s="3">
        <f>N38</f>
        <v>174</v>
      </c>
      <c r="P36" s="3" t="str">
        <f>IF((COUNTBLANK(N36:N36)=1),"ncr",IF(N36&gt;N38,"W",IF(N36=N38,"D","L")))</f>
        <v>L</v>
      </c>
      <c r="Q36" s="16">
        <v>176</v>
      </c>
      <c r="R36" s="3">
        <f>Q35</f>
        <v>178</v>
      </c>
      <c r="S36" s="3" t="str">
        <f>IF((COUNTBLANK(Q36:Q36)=1),"ncr",IF(Q36&gt;Q35,"W",IF(Q36=Q35,"D","L")))</f>
        <v>L</v>
      </c>
      <c r="T36" s="16">
        <v>170</v>
      </c>
      <c r="U36" s="3">
        <f>T39</f>
        <v>167</v>
      </c>
      <c r="V36" s="3" t="str">
        <f>IF((COUNTBLANK(T36:T36)=1),"ncr",IF(T36&gt;T39,"W",IF(T36=T39,"D","L")))</f>
        <v>W</v>
      </c>
      <c r="W36" s="16">
        <v>174</v>
      </c>
      <c r="X36" s="3">
        <f>W37</f>
        <v>174</v>
      </c>
      <c r="Y36" s="3" t="str">
        <f>IF((COUNTBLANK(W36:W36)=1),"ncr",IF(W36&gt;W37,"W",IF(W36=W37,"D","L")))</f>
        <v>D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8</v>
      </c>
      <c r="AI36" s="3">
        <f t="shared" si="19"/>
        <v>4</v>
      </c>
      <c r="AJ36" s="3">
        <f t="shared" si="20"/>
        <v>1</v>
      </c>
      <c r="AK36" s="3">
        <f t="shared" si="21"/>
        <v>3</v>
      </c>
      <c r="AL36" s="3">
        <f t="shared" si="22"/>
        <v>9</v>
      </c>
      <c r="AM36" s="3">
        <f t="shared" si="23"/>
        <v>1383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E37" s="16">
        <v>182</v>
      </c>
      <c r="F37" s="3">
        <f>E35</f>
        <v>179</v>
      </c>
      <c r="G37" s="3" t="str">
        <f>IF((COUNTBLANK(E37:E37)=1),"ncr",IF(E37&gt;E35,"W",IF(E37=E35,"D","L")))</f>
        <v>W</v>
      </c>
      <c r="H37" s="16">
        <v>184</v>
      </c>
      <c r="I37" s="3">
        <f>H36</f>
        <v>174</v>
      </c>
      <c r="J37" s="3" t="str">
        <f>IF((COUNTBLANK(H37:H37)=1),"ncr",IF(H37&gt;H36,"W",IF(H37=H36,"D","L")))</f>
        <v>W</v>
      </c>
      <c r="K37" s="16">
        <v>170</v>
      </c>
      <c r="L37" s="3">
        <f>K38</f>
        <v>167</v>
      </c>
      <c r="M37" s="3" t="str">
        <f>IF((COUNTBLANK(K37:K37)=1),"ncr",IF(K37&gt;K38,"W",IF(K37=K38,"D","L")))</f>
        <v>W</v>
      </c>
      <c r="N37" s="16">
        <v>176</v>
      </c>
      <c r="O37" s="3">
        <f>N39</f>
        <v>135</v>
      </c>
      <c r="P37" s="3" t="str">
        <f>IF((COUNTBLANK(N37:N37)=1),"ncr",IF(N37&gt;N39,"W",IF(N37=N39,"D","L")))</f>
        <v>W</v>
      </c>
      <c r="Q37" s="16">
        <v>177</v>
      </c>
      <c r="R37" s="3">
        <f>+Q40</f>
        <v>0</v>
      </c>
      <c r="S37" s="3" t="str">
        <f>IF((COUNTBLANK(Q37:Q37)=1),"ncr",IF(Q37&gt;Q40,"W",IF(Q37=Q40,"D","L")))</f>
        <v>W</v>
      </c>
      <c r="T37" s="16">
        <v>180</v>
      </c>
      <c r="U37" s="3">
        <f>T35</f>
        <v>179</v>
      </c>
      <c r="V37" s="3" t="str">
        <f>IF((COUNTBLANK(T37:T37)=1),"ncr",IF(T37&gt;T35,"W",IF(T37=T35,"D","L")))</f>
        <v>W</v>
      </c>
      <c r="W37" s="16">
        <v>174</v>
      </c>
      <c r="X37" s="3">
        <f>W36</f>
        <v>174</v>
      </c>
      <c r="Y37" s="3" t="str">
        <f>IF((COUNTBLANK(W37:W37)=1),"ncr",IF(W37&gt;W36,"W",IF(W37=W36,"D","L")))</f>
        <v>D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8</v>
      </c>
      <c r="AI37" s="3">
        <f t="shared" si="19"/>
        <v>7</v>
      </c>
      <c r="AJ37" s="3">
        <f t="shared" si="20"/>
        <v>1</v>
      </c>
      <c r="AK37" s="3">
        <f t="shared" si="21"/>
        <v>0</v>
      </c>
      <c r="AL37" s="3">
        <f t="shared" si="22"/>
        <v>15</v>
      </c>
      <c r="AM37" s="3">
        <f t="shared" si="23"/>
        <v>1420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E38" s="16">
        <v>175</v>
      </c>
      <c r="F38" s="3">
        <f>+E40</f>
        <v>0</v>
      </c>
      <c r="G38" s="3" t="str">
        <f>IF((COUNTBLANK(E38:E38)=1),"ncr",IF(E38&gt;E40,"W",IF(E38=E40,"D","L")))</f>
        <v>W</v>
      </c>
      <c r="H38" s="16">
        <v>173</v>
      </c>
      <c r="I38" s="3">
        <f>H35</f>
        <v>168</v>
      </c>
      <c r="J38" s="3" t="str">
        <f>IF((COUNTBLANK(H38:H38)=1),"ncr",IF(H38&gt;H35,"W",IF(H38=H35,"D","L")))</f>
        <v>W</v>
      </c>
      <c r="K38" s="16">
        <v>167</v>
      </c>
      <c r="L38" s="3">
        <f>K37</f>
        <v>170</v>
      </c>
      <c r="M38" s="3" t="str">
        <f>IF((COUNTBLANK(K38:K38)=1),"ncr",IF(K38&gt;K37,"W",IF(K38=K37,"D","L")))</f>
        <v>L</v>
      </c>
      <c r="N38" s="16">
        <v>174</v>
      </c>
      <c r="O38" s="3">
        <f>N36</f>
        <v>173</v>
      </c>
      <c r="P38" s="3" t="str">
        <f>IF((COUNTBLANK(N38:N38)=1),"ncr",IF(N38&gt;N36,"W",IF(N38=N36,"D","L")))</f>
        <v>W</v>
      </c>
      <c r="Q38" s="16">
        <v>171</v>
      </c>
      <c r="R38" s="3">
        <f>Q39</f>
        <v>164</v>
      </c>
      <c r="S38" s="3" t="str">
        <f>IF((COUNTBLANK(Q38:Q38)=1),"ncr",IF(Q38&gt;Q39,"W",IF(Q38=Q39,"D","L")))</f>
        <v>W</v>
      </c>
      <c r="T38" s="16">
        <v>168</v>
      </c>
      <c r="U38" s="3">
        <f>+T40</f>
        <v>0</v>
      </c>
      <c r="V38" s="3" t="str">
        <f>IF((COUNTBLANK(T38:T38)=1),"ncr",IF(T38&gt;T40,"W",IF(T38=T40,"D","L")))</f>
        <v>W</v>
      </c>
      <c r="W38" s="16">
        <v>170</v>
      </c>
      <c r="X38" s="3">
        <f>W35</f>
        <v>179</v>
      </c>
      <c r="Y38" s="3" t="str">
        <f>IF((COUNTBLANK(W38:W38)=1),"ncr",IF(W38&gt;W35,"W",IF(W38=W35,"D","L")))</f>
        <v>L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7</v>
      </c>
      <c r="AI38" s="3">
        <f t="shared" si="19"/>
        <v>6</v>
      </c>
      <c r="AJ38" s="3">
        <f t="shared" si="20"/>
        <v>0</v>
      </c>
      <c r="AK38" s="3">
        <f t="shared" si="21"/>
        <v>2</v>
      </c>
      <c r="AL38" s="3">
        <f t="shared" si="22"/>
        <v>12</v>
      </c>
      <c r="AM38" s="3">
        <f t="shared" si="23"/>
        <v>1372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E39" s="16">
        <v>157</v>
      </c>
      <c r="F39" s="3">
        <f>E36</f>
        <v>167</v>
      </c>
      <c r="G39" s="3" t="str">
        <f>IF((COUNTBLANK(E39:E39)=1),"ncr",IF(E39&gt;E36,"W",IF(E39=E36,"D","L")))</f>
        <v>L</v>
      </c>
      <c r="H39" s="16">
        <v>169</v>
      </c>
      <c r="I39" s="3">
        <f>+H40</f>
        <v>0</v>
      </c>
      <c r="J39" s="3" t="str">
        <f>IF((COUNTBLANK(H39:H39)=1),"ncr",IF(H39&gt;H40,"W",IF(H39=H40,"D","L")))</f>
        <v>W</v>
      </c>
      <c r="K39" s="16">
        <v>153</v>
      </c>
      <c r="L39" s="3">
        <f>K35</f>
        <v>0</v>
      </c>
      <c r="M39" s="3" t="str">
        <f>IF((COUNTBLANK(K39:K39)=1),"ncr",IF(K39&gt;K35,"W",IF(K39=K35,"D","L")))</f>
        <v>W</v>
      </c>
      <c r="N39" s="16">
        <v>135</v>
      </c>
      <c r="O39" s="3">
        <f>N37</f>
        <v>176</v>
      </c>
      <c r="P39" s="3" t="str">
        <f>IF((COUNTBLANK(N39:N39)=1),"ncr",IF(N39&gt;N37,"W",IF(N39=N37,"D","L")))</f>
        <v>L</v>
      </c>
      <c r="Q39" s="16">
        <v>164</v>
      </c>
      <c r="R39" s="3">
        <f>Q38</f>
        <v>171</v>
      </c>
      <c r="S39" s="3" t="str">
        <f>IF((COUNTBLANK(Q39:Q39)=1),"ncr",IF(Q39&gt;Q38,"W",IF(Q39=Q38,"D","L")))</f>
        <v>L</v>
      </c>
      <c r="T39" s="16">
        <v>167</v>
      </c>
      <c r="U39" s="3">
        <f>+T40</f>
        <v>0</v>
      </c>
      <c r="V39" s="3" t="str">
        <f>IF((COUNTBLANK(T39:T39)=1),"ncr",IF(T39&gt;T36,"W",IF(T39=T36,"D","L")))</f>
        <v>L</v>
      </c>
      <c r="W39" s="16">
        <v>155</v>
      </c>
      <c r="X39" s="3">
        <f>+W40</f>
        <v>0</v>
      </c>
      <c r="Y39" s="3" t="str">
        <f>IF((COUNTBLANK(W39:W39)=1),"ncr",IF(W39&gt;W40,"W",IF(W39=W40,"D","L")))</f>
        <v>W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8</v>
      </c>
      <c r="AI39" s="3">
        <f t="shared" si="19"/>
        <v>3</v>
      </c>
      <c r="AJ39" s="3">
        <f t="shared" si="20"/>
        <v>0</v>
      </c>
      <c r="AK39" s="3">
        <f t="shared" si="21"/>
        <v>5</v>
      </c>
      <c r="AL39" s="3">
        <f t="shared" si="22"/>
        <v>6</v>
      </c>
      <c r="AM39" s="3">
        <f t="shared" si="23"/>
        <v>1232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175</v>
      </c>
      <c r="G40" s="3" t="str">
        <f>IF((COUNTBLANK(E40:E40)=1),"ncr",IF(E40&gt;E38,"W",IF(E40=E38,"D","L")))</f>
        <v>ncr</v>
      </c>
      <c r="H40" s="37"/>
      <c r="I40" s="3">
        <f>H39</f>
        <v>169</v>
      </c>
      <c r="J40" s="3" t="str">
        <f>IF((COUNTBLANK(H40:H40)=1),"ncr",IF(H40&gt;H39,"W",IF(H40=H39,"D","L")))</f>
        <v>ncr</v>
      </c>
      <c r="K40" s="37"/>
      <c r="L40" s="3">
        <f>K36</f>
        <v>175</v>
      </c>
      <c r="M40" s="3" t="str">
        <f>IF((COUNTBLANK(K40:K40)=1),"ncr",IF(K40&gt;K36,"W",IF(K40=K36,"D","L")))</f>
        <v>ncr</v>
      </c>
      <c r="N40" s="37"/>
      <c r="O40" s="3">
        <f>N35</f>
        <v>172</v>
      </c>
      <c r="P40" s="3" t="str">
        <f>IF((COUNTBLANK(N40:N40)=1),"ncr",IF(N40&gt;N35,"W",IF(N40=N35,"D","L")))</f>
        <v>ncr</v>
      </c>
      <c r="Q40" s="37"/>
      <c r="R40" s="3">
        <f>Q37</f>
        <v>177</v>
      </c>
      <c r="S40" s="3" t="str">
        <f>IF((COUNTBLANK(Q40:Q40)=1),"ncr",IF(Q40&gt;Q37,"W",IF(Q40=Q37,"D","L")))</f>
        <v>ncr</v>
      </c>
      <c r="T40" s="37"/>
      <c r="U40" s="3">
        <f>T38</f>
        <v>168</v>
      </c>
      <c r="V40" s="3" t="str">
        <f>IF((COUNTBLANK(T40:T40)=1),"ncr",IF(T40&gt;T38,"W",IF(T40=T38,"D","L")))</f>
        <v>ncr</v>
      </c>
      <c r="W40" s="37"/>
      <c r="X40" s="3">
        <f>W39</f>
        <v>155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8"/>
      <c r="D43" s="60"/>
      <c r="E43" s="27" t="s">
        <v>22</v>
      </c>
      <c r="F43" s="58"/>
      <c r="G43" s="60"/>
      <c r="H43" s="27" t="s">
        <v>23</v>
      </c>
      <c r="I43" s="58"/>
      <c r="J43" s="60"/>
      <c r="K43" s="27" t="s">
        <v>24</v>
      </c>
      <c r="L43" s="58"/>
      <c r="M43" s="60"/>
      <c r="N43" s="27" t="s">
        <v>25</v>
      </c>
      <c r="O43" s="58"/>
      <c r="P43" s="60"/>
      <c r="Q43" s="27" t="s">
        <v>26</v>
      </c>
      <c r="R43" s="58"/>
      <c r="S43" s="59"/>
      <c r="T43" s="27" t="s">
        <v>27</v>
      </c>
      <c r="U43" s="58"/>
      <c r="V43" s="60"/>
      <c r="W43" s="27" t="s">
        <v>28</v>
      </c>
      <c r="X43" s="58"/>
      <c r="Y43" s="60"/>
      <c r="Z43" s="27" t="s">
        <v>29</v>
      </c>
      <c r="AA43" s="58"/>
      <c r="AB43" s="60"/>
      <c r="AC43" s="26" t="s">
        <v>30</v>
      </c>
      <c r="AD43" s="58"/>
      <c r="AE43" s="59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E45" s="16">
        <v>166</v>
      </c>
      <c r="F45" s="3">
        <f>E47</f>
        <v>172</v>
      </c>
      <c r="G45" s="3" t="str">
        <f>IF((COUNTBLANK(E45:E45)=1),"ncr",IF(E45&gt;E47,"W",IF(E45=E47,"D","L")))</f>
        <v>L</v>
      </c>
      <c r="H45" s="16">
        <v>179</v>
      </c>
      <c r="I45" s="3">
        <f>H48</f>
        <v>161</v>
      </c>
      <c r="J45" s="3" t="str">
        <f>IF((COUNTBLANK(H45:H45)=1),"ncr",IF(H45&gt;H48,"W",IF(H45=H48,"D","L")))</f>
        <v>W</v>
      </c>
      <c r="K45" s="16">
        <v>168</v>
      </c>
      <c r="L45" s="3">
        <f>K49</f>
        <v>159</v>
      </c>
      <c r="M45" s="3" t="str">
        <f>IF((COUNTBLANK(K45:K45)=1),"ncr",IF(K45&gt;K49,"W",IF(K45=K49,"D","L")))</f>
        <v>W</v>
      </c>
      <c r="N45" s="16">
        <v>156</v>
      </c>
      <c r="O45" s="3">
        <f>N50</f>
        <v>0</v>
      </c>
      <c r="P45" s="3" t="str">
        <f>IF((COUNTBLANK(N45:N45)=1),"ncr",IF(N45&gt;N50,"W",IF(N45=N50,"D","L")))</f>
        <v>W</v>
      </c>
      <c r="Q45" s="16">
        <v>180</v>
      </c>
      <c r="R45" s="3">
        <f>Q46</f>
        <v>174</v>
      </c>
      <c r="S45" s="3" t="str">
        <f>IF((COUNTBLANK(Q45:Q45)=1),"ncr",IF(Q45&gt;Q46,"W",IF(Q45=Q46,"D","L")))</f>
        <v>W</v>
      </c>
      <c r="T45" s="16">
        <v>175</v>
      </c>
      <c r="U45" s="3">
        <f>T47</f>
        <v>164</v>
      </c>
      <c r="V45" s="3" t="str">
        <f>IF((COUNTBLANK(T45:T45)=1),"ncr",IF(T45&gt;T47,"W",IF(T45=T47,"D","L")))</f>
        <v>W</v>
      </c>
      <c r="W45" s="16">
        <v>172</v>
      </c>
      <c r="X45" s="3">
        <f>W48</f>
        <v>160</v>
      </c>
      <c r="Y45" s="3" t="str">
        <f>IF((COUNTBLANK(W45:W45)=1),"ncr",IF(W45&gt;W48,"W",IF(W45=W48,"D","L")))</f>
        <v>W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8</v>
      </c>
      <c r="AI45" s="3">
        <f t="shared" ref="AI45:AI50" si="25">COUNTIF(A45:AE45,"W")</f>
        <v>6</v>
      </c>
      <c r="AJ45" s="3">
        <f t="shared" ref="AJ45:AJ50" si="26">COUNTIF(B45:AE45,"D")</f>
        <v>0</v>
      </c>
      <c r="AK45" s="3">
        <f t="shared" ref="AK45:AK50" si="27">COUNTIF(A45:AE45,"L")</f>
        <v>2</v>
      </c>
      <c r="AL45" s="3">
        <f t="shared" ref="AL45:AL50" si="28">AI45*2 + AJ45</f>
        <v>12</v>
      </c>
      <c r="AM45" s="3">
        <f t="shared" ref="AM45:AM50" si="29">SUM(B45,E45,H45,K45,N45,Q45,T45,W45,Z45,AC45)</f>
        <v>1362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E46" s="16">
        <v>171</v>
      </c>
      <c r="F46" s="3">
        <f>E49</f>
        <v>180</v>
      </c>
      <c r="G46" s="3" t="str">
        <f>IF((COUNTBLANK(E46:E46)=1),"ncr",IF(E46&gt;E49,"W",IF(E46=E49,"D","L")))</f>
        <v>L</v>
      </c>
      <c r="H46" s="16">
        <v>175</v>
      </c>
      <c r="I46" s="3">
        <f>H47</f>
        <v>171</v>
      </c>
      <c r="J46" s="3" t="str">
        <f>IF((COUNTBLANK(H46:H46)=1),"ncr",IF(H46&gt;H47,"W",IF(H46=H47,"D","L")))</f>
        <v>W</v>
      </c>
      <c r="K46" s="16">
        <v>170</v>
      </c>
      <c r="L46" s="3">
        <f>K50</f>
        <v>0</v>
      </c>
      <c r="M46" s="3" t="str">
        <f>IF((COUNTBLANK(K46:K46)=1),"ncr",IF(K46&gt;K50,"W",IF(K46=K50,"D","L")))</f>
        <v>W</v>
      </c>
      <c r="N46" s="16">
        <v>160</v>
      </c>
      <c r="O46" s="3">
        <f>N48</f>
        <v>0</v>
      </c>
      <c r="P46" s="3" t="str">
        <f>IF((COUNTBLANK(N46:N46)=1),"ncr",IF(N46&gt;N48,"W",IF(N46=N48,"D","L")))</f>
        <v>W</v>
      </c>
      <c r="Q46" s="16">
        <v>174</v>
      </c>
      <c r="R46" s="3">
        <f>Q45</f>
        <v>180</v>
      </c>
      <c r="S46" s="3" t="str">
        <f>IF((COUNTBLANK(Q46:Q46)=1),"ncr",IF(Q46&gt;Q45,"W",IF(Q46=Q45,"D","L")))</f>
        <v>L</v>
      </c>
      <c r="T46" s="16">
        <v>177</v>
      </c>
      <c r="U46" s="3">
        <f>T49</f>
        <v>170</v>
      </c>
      <c r="V46" s="3" t="str">
        <f>IF((COUNTBLANK(T46:T46)=1),"ncr",IF(T46&gt;T49,"W",IF(T46=T49,"D","L")))</f>
        <v>W</v>
      </c>
      <c r="W46" s="16">
        <v>187</v>
      </c>
      <c r="X46" s="3">
        <f>W47</f>
        <v>173</v>
      </c>
      <c r="Y46" s="3" t="str">
        <f>IF((COUNTBLANK(W46:W46)=1),"ncr",IF(W46&gt;W47,"W",IF(W46=W47,"D","L")))</f>
        <v>W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8</v>
      </c>
      <c r="AI46" s="3">
        <f t="shared" si="25"/>
        <v>6</v>
      </c>
      <c r="AJ46" s="3">
        <f t="shared" si="26"/>
        <v>0</v>
      </c>
      <c r="AK46" s="3">
        <f t="shared" si="27"/>
        <v>2</v>
      </c>
      <c r="AL46" s="3">
        <f t="shared" si="28"/>
        <v>12</v>
      </c>
      <c r="AM46" s="3">
        <f t="shared" si="29"/>
        <v>1385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E47" s="16">
        <v>172</v>
      </c>
      <c r="F47" s="3">
        <f>E45</f>
        <v>166</v>
      </c>
      <c r="G47" s="3" t="str">
        <f>IF((COUNTBLANK(E47:E47)=1),"ncr",IF(E47&gt;E45,"W",IF(E47=E45,"D","L")))</f>
        <v>W</v>
      </c>
      <c r="H47" s="16">
        <v>171</v>
      </c>
      <c r="I47" s="3">
        <f>H46</f>
        <v>175</v>
      </c>
      <c r="J47" s="3" t="str">
        <f>IF((COUNTBLANK(H47:H47)=1),"ncr",IF(H47&gt;H46,"W",IF(H47=H46,"D","L")))</f>
        <v>L</v>
      </c>
      <c r="K47" s="16">
        <v>173</v>
      </c>
      <c r="L47" s="3">
        <f>K48</f>
        <v>0</v>
      </c>
      <c r="M47" s="3" t="str">
        <f>IF((COUNTBLANK(K47:K47)=1),"ncr",IF(K47&gt;K48,"W",IF(K47=K48,"D","L")))</f>
        <v>W</v>
      </c>
      <c r="N47" s="16">
        <v>170</v>
      </c>
      <c r="O47" s="3">
        <f>N49</f>
        <v>148</v>
      </c>
      <c r="P47" s="3" t="str">
        <f>IF((COUNTBLANK(N47:N47)=1),"ncr",IF(N47&gt;N49,"W",IF(N47=N49,"D","L")))</f>
        <v>W</v>
      </c>
      <c r="R47" s="3">
        <f>Q50</f>
        <v>0</v>
      </c>
      <c r="S47" s="3" t="str">
        <f>IF((COUNTBLANK(Q47:Q47)=1),"ncr",IF(Q47&gt;Q50,"W",IF(Q47=Q50,"D","L")))</f>
        <v>ncr</v>
      </c>
      <c r="T47" s="16">
        <v>164</v>
      </c>
      <c r="U47" s="3">
        <f>T45</f>
        <v>175</v>
      </c>
      <c r="V47" s="3" t="str">
        <f>IF((COUNTBLANK(T47:T47)=1),"ncr",IF(T47&gt;T45,"W",IF(T47=T45,"D","L")))</f>
        <v>L</v>
      </c>
      <c r="W47" s="16">
        <v>173</v>
      </c>
      <c r="X47" s="3">
        <f>W46</f>
        <v>187</v>
      </c>
      <c r="Y47" s="3" t="str">
        <f>IF((COUNTBLANK(W47:W47)=1),"ncr",IF(W47&gt;W46,"W",IF(W47=W46,"D","L")))</f>
        <v>L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7</v>
      </c>
      <c r="AI47" s="3">
        <f t="shared" si="25"/>
        <v>4</v>
      </c>
      <c r="AJ47" s="3">
        <f t="shared" si="26"/>
        <v>0</v>
      </c>
      <c r="AK47" s="3">
        <f t="shared" si="27"/>
        <v>3</v>
      </c>
      <c r="AL47" s="3">
        <f t="shared" si="28"/>
        <v>8</v>
      </c>
      <c r="AM47" s="3">
        <f t="shared" si="29"/>
        <v>1103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E48" s="16">
        <v>163</v>
      </c>
      <c r="F48" s="3">
        <f>E50</f>
        <v>0</v>
      </c>
      <c r="G48" s="3" t="str">
        <f>IF((COUNTBLANK(E48:E48)=1),"ncr",IF(E48&gt;E50,"W",IF(E48=E50,"D","L")))</f>
        <v>W</v>
      </c>
      <c r="H48" s="16">
        <v>161</v>
      </c>
      <c r="I48" s="3">
        <f>H45</f>
        <v>179</v>
      </c>
      <c r="J48" s="3" t="str">
        <f>IF((COUNTBLANK(H48:H48)=1),"ncr",IF(H48&gt;H45,"W",IF(H48=H45,"D","L")))</f>
        <v>L</v>
      </c>
      <c r="L48" s="3">
        <f>K47</f>
        <v>173</v>
      </c>
      <c r="M48" s="3" t="str">
        <f>IF((COUNTBLANK(K48:K48)=1),"ncr",IF(K48&gt;K47,"W",IF(K48=K47,"D","L")))</f>
        <v>ncr</v>
      </c>
      <c r="O48" s="3">
        <f>N46</f>
        <v>160</v>
      </c>
      <c r="P48" s="3" t="str">
        <f>IF((COUNTBLANK(N48:N48)=1),"ncr",IF(N48&gt;N46,"W",IF(N48=N46,"D","L")))</f>
        <v>ncr</v>
      </c>
      <c r="Q48" s="16">
        <v>161</v>
      </c>
      <c r="R48" s="3">
        <f>Q49</f>
        <v>148</v>
      </c>
      <c r="S48" s="3" t="str">
        <f>IF((COUNTBLANK(Q48:Q48)=1),"ncr",IF(Q48&gt;Q49,"W",IF(Q48=Q49,"D","L")))</f>
        <v>W</v>
      </c>
      <c r="T48" s="16">
        <v>171</v>
      </c>
      <c r="U48" s="3">
        <f>T50</f>
        <v>0</v>
      </c>
      <c r="V48" s="3" t="str">
        <f>IF((COUNTBLANK(T48:T48)=1),"ncr",IF(T48&gt;T50,"W",IF(T48=T50,"D","L")))</f>
        <v>W</v>
      </c>
      <c r="W48" s="16">
        <v>160</v>
      </c>
      <c r="X48" s="3">
        <f>W45</f>
        <v>172</v>
      </c>
      <c r="Y48" s="3" t="str">
        <f>IF((COUNTBLANK(W48:W48)=1),"ncr",IF(W48&gt;W45,"W",IF(W48=W45,"D","L")))</f>
        <v>L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6</v>
      </c>
      <c r="AI48" s="3">
        <f t="shared" si="25"/>
        <v>3</v>
      </c>
      <c r="AJ48" s="3">
        <f t="shared" si="26"/>
        <v>0</v>
      </c>
      <c r="AK48" s="3">
        <f t="shared" si="27"/>
        <v>3</v>
      </c>
      <c r="AL48" s="3">
        <f t="shared" si="28"/>
        <v>6</v>
      </c>
      <c r="AM48" s="3">
        <f t="shared" si="29"/>
        <v>980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E49" s="16">
        <v>180</v>
      </c>
      <c r="F49" s="3">
        <f>E46</f>
        <v>171</v>
      </c>
      <c r="G49" s="3" t="str">
        <f>IF((COUNTBLANK(E49:E49)=1),"ncr",IF(E49&gt;E46,"W",IF(E49=E46,"D","L")))</f>
        <v>W</v>
      </c>
      <c r="H49" s="16">
        <v>179</v>
      </c>
      <c r="I49" s="3">
        <f>H50</f>
        <v>0</v>
      </c>
      <c r="J49" s="3" t="str">
        <f>IF((COUNTBLANK(H49:H49)=1),"ncr",IF(H49&gt;H50,"W",IF(H49=H50,"D","L")))</f>
        <v>W</v>
      </c>
      <c r="K49" s="16">
        <v>159</v>
      </c>
      <c r="L49" s="3">
        <f>K45</f>
        <v>168</v>
      </c>
      <c r="M49" s="3" t="str">
        <f>IF((COUNTBLANK(K49:K49)=1),"ncr",IF(K49&gt;K45,"W",IF(K49=K45,"D","L")))</f>
        <v>L</v>
      </c>
      <c r="N49" s="16">
        <v>148</v>
      </c>
      <c r="O49" s="3">
        <f>N47</f>
        <v>170</v>
      </c>
      <c r="P49" s="3" t="str">
        <f>IF((COUNTBLANK(N49:N49)=1),"ncr",IF(N49&gt;N47,"W",IF(N49=N47,"D","L")))</f>
        <v>L</v>
      </c>
      <c r="Q49" s="16">
        <v>148</v>
      </c>
      <c r="R49" s="3">
        <f>Q48</f>
        <v>161</v>
      </c>
      <c r="S49" s="3" t="str">
        <f>IF((COUNTBLANK(Q49:Q49)=1),"ncr",IF(Q49&gt;Q48,"W",IF(Q49=Q48,"D","L")))</f>
        <v>L</v>
      </c>
      <c r="T49" s="16">
        <v>170</v>
      </c>
      <c r="U49" s="3">
        <f>T46</f>
        <v>177</v>
      </c>
      <c r="V49" s="3" t="str">
        <f>IF((COUNTBLANK(T49:T49)=1),"ncr",IF(T49&gt;T46,"W",IF(T49=T46,"D","L")))</f>
        <v>L</v>
      </c>
      <c r="W49" s="16">
        <v>150</v>
      </c>
      <c r="X49" s="3">
        <f>W50</f>
        <v>0</v>
      </c>
      <c r="Y49" s="3" t="str">
        <f>IF((COUNTBLANK(W49:W49)=1),"ncr",IF(W49&gt;W50,"W",IF(W49=W50,"D","L")))</f>
        <v>W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8</v>
      </c>
      <c r="AI49" s="3">
        <f t="shared" si="25"/>
        <v>4</v>
      </c>
      <c r="AJ49" s="3">
        <f t="shared" si="26"/>
        <v>0</v>
      </c>
      <c r="AK49" s="3">
        <f t="shared" si="27"/>
        <v>4</v>
      </c>
      <c r="AL49" s="3">
        <f t="shared" si="28"/>
        <v>8</v>
      </c>
      <c r="AM49" s="3">
        <f t="shared" si="29"/>
        <v>1306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163</v>
      </c>
      <c r="G50" s="3" t="str">
        <f>IF((COUNTBLANK(E50:E50)=1),"ncr",IF(E50&gt;E48,"W",IF(E50=E48,"D","L")))</f>
        <v>ncr</v>
      </c>
      <c r="I50" s="3">
        <f>H49</f>
        <v>179</v>
      </c>
      <c r="J50" s="3" t="str">
        <f>IF((COUNTBLANK(H50:H50)=1),"ncr",IF(H50&gt;H49,"W",IF(H50=H82,"D","L")))</f>
        <v>ncr</v>
      </c>
      <c r="L50" s="3">
        <f>K46</f>
        <v>170</v>
      </c>
      <c r="M50" s="3" t="str">
        <f>IF((COUNTBLANK(K50:K50)=1),"ncr",IF(K50&gt;K46,"W",IF(K50=K46,"D","L")))</f>
        <v>ncr</v>
      </c>
      <c r="O50" s="3">
        <f>N45</f>
        <v>156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171</v>
      </c>
      <c r="V50" s="3" t="str">
        <f>IF((COUNTBLANK(T50:T50)=1),"ncr",IF(T50&gt;T48,"W",IF(T50=T48,"D","L")))</f>
        <v>ncr</v>
      </c>
      <c r="X50" s="3">
        <f>W49</f>
        <v>150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8"/>
      <c r="D53" s="60"/>
      <c r="E53" s="27" t="s">
        <v>22</v>
      </c>
      <c r="F53" s="58"/>
      <c r="G53" s="60"/>
      <c r="H53" s="27" t="s">
        <v>23</v>
      </c>
      <c r="I53" s="58"/>
      <c r="J53" s="60"/>
      <c r="K53" s="27" t="s">
        <v>24</v>
      </c>
      <c r="L53" s="58"/>
      <c r="M53" s="60"/>
      <c r="N53" s="27" t="s">
        <v>25</v>
      </c>
      <c r="O53" s="58"/>
      <c r="P53" s="60"/>
      <c r="Q53" s="27" t="s">
        <v>26</v>
      </c>
      <c r="R53" s="58"/>
      <c r="S53" s="59"/>
      <c r="T53" s="27" t="s">
        <v>27</v>
      </c>
      <c r="U53" s="58"/>
      <c r="V53" s="60"/>
      <c r="W53" s="27" t="s">
        <v>28</v>
      </c>
      <c r="X53" s="58"/>
      <c r="Y53" s="60"/>
      <c r="Z53" s="27" t="s">
        <v>29</v>
      </c>
      <c r="AA53" s="58"/>
      <c r="AB53" s="60"/>
      <c r="AC53" s="26" t="s">
        <v>30</v>
      </c>
      <c r="AD53" s="58"/>
      <c r="AE53" s="59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E55" s="16">
        <v>140</v>
      </c>
      <c r="F55" s="3">
        <f>E57</f>
        <v>155</v>
      </c>
      <c r="G55" s="3" t="str">
        <f>IF((COUNTBLANK(E55:E55)=1),"ncr",IF(E55&gt;E57,"W",IF(E55=E57,"D","L")))</f>
        <v>L</v>
      </c>
      <c r="H55" s="16">
        <v>151</v>
      </c>
      <c r="I55" s="3">
        <f>H58</f>
        <v>0</v>
      </c>
      <c r="J55" s="3" t="str">
        <f>IF((COUNTBLANK(H55:H55)=1),"ncr",IF(H55&gt;H58,"W",IF(H55=H58,"D","L")))</f>
        <v>W</v>
      </c>
      <c r="K55" s="16">
        <v>148</v>
      </c>
      <c r="L55" s="3">
        <f>K59</f>
        <v>156</v>
      </c>
      <c r="M55" s="3" t="str">
        <f>IF((COUNTBLANK(K55:K55)=1),"ncr",IF(K55&gt;K59,"W",IF(K55=K59,"D","L")))</f>
        <v>L</v>
      </c>
      <c r="N55" s="16">
        <v>133</v>
      </c>
      <c r="O55" s="3">
        <f>N60</f>
        <v>0</v>
      </c>
      <c r="P55" s="3" t="str">
        <f>IF((COUNTBLANK(N55:N55)=1),"ncr",IF(N55&gt;N60,"W",IF(N55=N60,"D","L")))</f>
        <v>W</v>
      </c>
      <c r="Q55" s="16">
        <v>140</v>
      </c>
      <c r="R55" s="3">
        <f>Q56</f>
        <v>0</v>
      </c>
      <c r="S55" s="3" t="str">
        <f>IF((COUNTBLANK(Q55:Q55)=1),"ncr",IF(Q55&gt;Q56,"W",IF(Q55=Q56,"D","L")))</f>
        <v>W</v>
      </c>
      <c r="T55" s="16">
        <v>155</v>
      </c>
      <c r="U55" s="3">
        <f>T57</f>
        <v>152</v>
      </c>
      <c r="V55" s="3" t="str">
        <f>IF((COUNTBLANK(T55:T55)=1),"ncr",IF(T55&gt;T57,"W",IF(T55=T57,"D","L")))</f>
        <v>W</v>
      </c>
      <c r="W55" s="16">
        <v>125</v>
      </c>
      <c r="X55" s="3">
        <f>W58</f>
        <v>160</v>
      </c>
      <c r="Y55" s="3" t="str">
        <f>IF((COUNTBLANK(W55:W55)=1),"ncr",IF(W55&gt;W58,"W",IF(W55=W58,"D","L")))</f>
        <v>L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8</v>
      </c>
      <c r="AI55" s="3">
        <f t="shared" ref="AI55:AI60" si="31">COUNTIF(A55:AE55,"W")</f>
        <v>4</v>
      </c>
      <c r="AJ55" s="3">
        <f t="shared" ref="AJ55:AJ60" si="32">COUNTIF(B55:AE55,"D")</f>
        <v>0</v>
      </c>
      <c r="AK55" s="3">
        <f t="shared" ref="AK55:AK60" si="33">COUNTIF(A55:AE55,"L")</f>
        <v>4</v>
      </c>
      <c r="AL55" s="3">
        <f t="shared" ref="AL55:AL60" si="34">AI55*2 + AJ55</f>
        <v>8</v>
      </c>
      <c r="AM55" s="3">
        <f t="shared" ref="AM55:AM60" si="35">SUM(B55,E55,H55,K55,N55,Q55,T55,W55,Z55,AC55)</f>
        <v>1132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E56" s="16">
        <v>155</v>
      </c>
      <c r="F56" s="3">
        <f>E59</f>
        <v>158</v>
      </c>
      <c r="G56" s="3" t="str">
        <f>IF((COUNTBLANK(E56:E56)=1),"ncr",IF(E56&gt;E59,"W",IF(E56=E59,"D","L")))</f>
        <v>L</v>
      </c>
      <c r="H56" s="16">
        <v>166</v>
      </c>
      <c r="I56" s="3">
        <f>H57</f>
        <v>0</v>
      </c>
      <c r="J56" s="3" t="str">
        <f>IF((COUNTBLANK(H56:H56)=1),"ncr",IF(H56&gt;H57,"W",IF(H56=H57,"D","L")))</f>
        <v>W</v>
      </c>
      <c r="K56" s="16">
        <v>147</v>
      </c>
      <c r="L56" s="3">
        <f>K60</f>
        <v>0</v>
      </c>
      <c r="M56" s="3" t="str">
        <f>IF((COUNTBLANK(K56:K56)=1),"ncr",IF(K56&gt;K60,"W",IF(K56=K60,"D","L")))</f>
        <v>W</v>
      </c>
      <c r="N56" s="16">
        <v>155</v>
      </c>
      <c r="O56" s="3">
        <f>N58</f>
        <v>0</v>
      </c>
      <c r="P56" s="3" t="str">
        <f>IF((COUNTBLANK(N56:N56)=1),"ncr",IF(N56&gt;N58,"W",IF(N56=N58,"D","L")))</f>
        <v>W</v>
      </c>
      <c r="R56" s="3">
        <f>Q55</f>
        <v>140</v>
      </c>
      <c r="S56" s="3" t="str">
        <f>IF((COUNTBLANK(Q56:Q56)=1),"ncr",IF(Q56&gt;Q55,"W",IF(Q56=Q55,"D","L")))</f>
        <v>ncr</v>
      </c>
      <c r="T56" s="16">
        <v>165</v>
      </c>
      <c r="U56" s="3">
        <f>T59</f>
        <v>160</v>
      </c>
      <c r="V56" s="3" t="str">
        <f>IF((COUNTBLANK(T56:T56)=1),"ncr",IF(T56&gt;T59,"W",IF(T56=T59,"D","L")))</f>
        <v>W</v>
      </c>
      <c r="W56" s="16">
        <v>148</v>
      </c>
      <c r="X56" s="3">
        <f>W57</f>
        <v>149</v>
      </c>
      <c r="Y56" s="3" t="str">
        <f>IF((COUNTBLANK(W56:W56)=1),"ncr",IF(W56&gt;W57,"W",IF(W56=W57,"D","L")))</f>
        <v>L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7</v>
      </c>
      <c r="AI56" s="3">
        <f t="shared" si="31"/>
        <v>5</v>
      </c>
      <c r="AJ56" s="3">
        <f t="shared" si="32"/>
        <v>0</v>
      </c>
      <c r="AK56" s="3">
        <f t="shared" si="33"/>
        <v>2</v>
      </c>
      <c r="AL56" s="3">
        <f t="shared" si="34"/>
        <v>10</v>
      </c>
      <c r="AM56" s="3">
        <f t="shared" si="35"/>
        <v>1091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E57" s="16">
        <v>155</v>
      </c>
      <c r="F57" s="3">
        <f>E55</f>
        <v>140</v>
      </c>
      <c r="G57" s="3" t="str">
        <f>IF((COUNTBLANK(E57:E57)=1),"ncr",IF(E57&gt;E55,"W",IF(E57=E55,"D","L")))</f>
        <v>W</v>
      </c>
      <c r="I57" s="3">
        <f>H56</f>
        <v>166</v>
      </c>
      <c r="J57" s="3" t="str">
        <f>IF((COUNTBLANK(H57:H57)=1),"ncr",IF(H57&gt;H56,"W",IF(H57=H56,"D","L")))</f>
        <v>ncr</v>
      </c>
      <c r="K57" s="16">
        <v>146</v>
      </c>
      <c r="L57" s="3">
        <f>K58</f>
        <v>0</v>
      </c>
      <c r="M57" s="3" t="str">
        <f>IF((COUNTBLANK(K57:K57)=1),"ncr",IF(K57&gt;K58,"W",IF(K57=K58,"D","L")))</f>
        <v>W</v>
      </c>
      <c r="N57" s="16">
        <v>153</v>
      </c>
      <c r="O57" s="3">
        <f>N59</f>
        <v>168</v>
      </c>
      <c r="P57" s="3" t="str">
        <f>IF((COUNTBLANK(N57:N57)=1),"ncr",IF(N57&gt;N59,"W",IF(N57=N59,"D","L")))</f>
        <v>L</v>
      </c>
      <c r="Q57" s="16">
        <v>142</v>
      </c>
      <c r="R57" s="3">
        <f>Q60</f>
        <v>0</v>
      </c>
      <c r="S57" s="3" t="str">
        <f>IF((COUNTBLANK(Q57:Q57)=1),"ncr",IF(Q57&gt;Q60,"W",IF(Q57=Q60,"D","L")))</f>
        <v>W</v>
      </c>
      <c r="T57" s="16">
        <v>152</v>
      </c>
      <c r="U57" s="3">
        <f>T55</f>
        <v>155</v>
      </c>
      <c r="V57" s="3" t="str">
        <f>IF((COUNTBLANK(T57:T57)=1),"ncr",IF(T57&gt;T55,"W",IF(T57=T55,"D","L")))</f>
        <v>L</v>
      </c>
      <c r="W57" s="16">
        <v>149</v>
      </c>
      <c r="X57" s="3">
        <f>W56</f>
        <v>148</v>
      </c>
      <c r="Y57" s="3" t="str">
        <f>IF((COUNTBLANK(W57:W57)=1),"ncr",IF(W57&gt;W56,"W",IF(W57=W56,"D","L")))</f>
        <v>W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7</v>
      </c>
      <c r="AI57" s="3">
        <f t="shared" si="31"/>
        <v>5</v>
      </c>
      <c r="AJ57" s="3">
        <f t="shared" si="32"/>
        <v>0</v>
      </c>
      <c r="AK57" s="3">
        <f t="shared" si="33"/>
        <v>2</v>
      </c>
      <c r="AL57" s="3">
        <f t="shared" si="34"/>
        <v>10</v>
      </c>
      <c r="AM57" s="3">
        <f t="shared" si="35"/>
        <v>1052</v>
      </c>
      <c r="AN57" s="1"/>
      <c r="AO57" s="29"/>
      <c r="AY57" s="19"/>
    </row>
    <row r="58" spans="1:51" x14ac:dyDescent="0.15">
      <c r="A58" s="57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151</v>
      </c>
      <c r="J58" s="3" t="str">
        <f>IF((COUNTBLANK(H58:H58)=1),"ncr",IF(H58&gt;H55,"W",IF(H58=H55,"D","L")))</f>
        <v>ncr</v>
      </c>
      <c r="L58" s="3">
        <f>K57</f>
        <v>146</v>
      </c>
      <c r="M58" s="3" t="str">
        <f>IF((COUNTBLANK(K58:K58)=1),"ncr",IF(K58&gt;K57,"W",IF(K58=K57,"D","L")))</f>
        <v>ncr</v>
      </c>
      <c r="O58" s="3">
        <f>N56</f>
        <v>155</v>
      </c>
      <c r="P58" s="3" t="str">
        <f>IF((COUNTBLANK(N58:N58)=1),"ncr",IF(N58&gt;N56,"W",IF(N58=N56,"D","L")))</f>
        <v>ncr</v>
      </c>
      <c r="R58" s="3">
        <f>Q59</f>
        <v>167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W58" s="16">
        <v>160</v>
      </c>
      <c r="X58" s="3">
        <f>W55</f>
        <v>125</v>
      </c>
      <c r="Y58" s="3" t="str">
        <f>IF((COUNTBLANK(W58:W58)=1),"ncr",IF(W58&gt;W55,"W",IF(W58=W55,"D","L")))</f>
        <v>W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7" t="s">
        <v>71</v>
      </c>
      <c r="AH58" s="3">
        <f t="shared" si="30"/>
        <v>1</v>
      </c>
      <c r="AI58" s="3">
        <f t="shared" si="31"/>
        <v>1</v>
      </c>
      <c r="AJ58" s="3">
        <f t="shared" si="32"/>
        <v>0</v>
      </c>
      <c r="AK58" s="3">
        <f t="shared" si="33"/>
        <v>0</v>
      </c>
      <c r="AL58" s="3">
        <f t="shared" si="34"/>
        <v>2</v>
      </c>
      <c r="AM58" s="3">
        <f t="shared" si="35"/>
        <v>160</v>
      </c>
      <c r="AN58" s="50" t="s">
        <v>77</v>
      </c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E59" s="16">
        <v>158</v>
      </c>
      <c r="F59" s="3">
        <f>E56</f>
        <v>155</v>
      </c>
      <c r="G59" s="3" t="str">
        <f>IF((COUNTBLANK(E59:E59)=1),"ncr",IF(E59&gt;E56,"W",IF(E59=E56,"D","L")))</f>
        <v>W</v>
      </c>
      <c r="H59" s="16">
        <v>169</v>
      </c>
      <c r="I59" s="3">
        <f>H60</f>
        <v>0</v>
      </c>
      <c r="J59" s="3" t="str">
        <f>IF((COUNTBLANK(H59:H59)=1),"ncr",IF(H59&gt;H60,"W",IF(H59=H60,"D","L")))</f>
        <v>W</v>
      </c>
      <c r="K59" s="16">
        <v>156</v>
      </c>
      <c r="L59" s="3">
        <f>K55</f>
        <v>148</v>
      </c>
      <c r="M59" s="3" t="str">
        <f>IF((COUNTBLANK(K59:K59)=1),"ncr",IF(K59&gt;K55,"W",IF(K59=K55,"D","L")))</f>
        <v>W</v>
      </c>
      <c r="N59" s="16">
        <v>168</v>
      </c>
      <c r="O59" s="3">
        <f>N57</f>
        <v>153</v>
      </c>
      <c r="P59" s="3" t="str">
        <f>IF((COUNTBLANK(N59:N59)=1),"ncr",IF(N59&gt;N57,"W",IF(N59=N57,"D","L")))</f>
        <v>W</v>
      </c>
      <c r="Q59" s="16">
        <v>167</v>
      </c>
      <c r="R59" s="3">
        <f>Q58</f>
        <v>0</v>
      </c>
      <c r="S59" s="3" t="str">
        <f>IF((COUNTBLANK(Q59:Q59)=1),"ncr",IF(Q59&gt;Q58,"W",IF(Q59=Q58,"D","L")))</f>
        <v>W</v>
      </c>
      <c r="T59" s="16">
        <v>160</v>
      </c>
      <c r="U59" s="3">
        <f>T56</f>
        <v>165</v>
      </c>
      <c r="V59" s="3" t="str">
        <f>IF((COUNTBLANK(T59:T59)=1),"ncr",IF(T59&gt;T56,"W",IF(T59=T56,"D","L")))</f>
        <v>L</v>
      </c>
      <c r="W59" s="16">
        <v>157</v>
      </c>
      <c r="X59" s="3">
        <f>W60</f>
        <v>0</v>
      </c>
      <c r="Y59" s="3" t="str">
        <f>IF((COUNTBLANK(W59:W59)=1),"ncr",IF(W59&gt;W60,"W",IF(W59=W60,"D","L")))</f>
        <v>W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8</v>
      </c>
      <c r="AI59" s="3">
        <f t="shared" si="31"/>
        <v>7</v>
      </c>
      <c r="AJ59" s="3">
        <f t="shared" si="32"/>
        <v>0</v>
      </c>
      <c r="AK59" s="3">
        <f t="shared" si="33"/>
        <v>1</v>
      </c>
      <c r="AL59" s="3">
        <f t="shared" si="34"/>
        <v>14</v>
      </c>
      <c r="AM59" s="3">
        <f t="shared" si="35"/>
        <v>1293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169</v>
      </c>
      <c r="J60" s="3" t="str">
        <f>IF((COUNTBLANK(H60:H60)=1),"ncr",IF(H60&gt;H59,"W",IF(H60=H92,"D","L")))</f>
        <v>ncr</v>
      </c>
      <c r="L60" s="3">
        <f>K56</f>
        <v>147</v>
      </c>
      <c r="M60" s="3" t="str">
        <f>IF((COUNTBLANK(K60:K60)=1),"ncr",IF(K60&gt;K56,"W",IF(K60=K56,"D","L")))</f>
        <v>ncr</v>
      </c>
      <c r="O60" s="3">
        <f>N55</f>
        <v>133</v>
      </c>
      <c r="P60" s="3" t="str">
        <f>IF((COUNTBLANK(N60:N60)=1),"ncr",IF(N60&gt;N55,"W",IF(N60=N55,"D","L")))</f>
        <v>ncr</v>
      </c>
      <c r="R60" s="3">
        <f>Q57</f>
        <v>142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157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8"/>
      <c r="D63" s="60"/>
      <c r="E63" s="27" t="s">
        <v>22</v>
      </c>
      <c r="F63" s="58"/>
      <c r="G63" s="60"/>
      <c r="H63" s="27" t="s">
        <v>23</v>
      </c>
      <c r="I63" s="58"/>
      <c r="J63" s="60"/>
      <c r="K63" s="27" t="s">
        <v>24</v>
      </c>
      <c r="L63" s="58"/>
      <c r="M63" s="60"/>
      <c r="N63" s="27" t="s">
        <v>25</v>
      </c>
      <c r="O63" s="58"/>
      <c r="P63" s="60"/>
      <c r="Q63" s="27" t="s">
        <v>26</v>
      </c>
      <c r="R63" s="58"/>
      <c r="S63" s="59"/>
      <c r="T63" s="27" t="s">
        <v>27</v>
      </c>
      <c r="U63" s="58"/>
      <c r="V63" s="60"/>
      <c r="W63" s="27" t="s">
        <v>28</v>
      </c>
      <c r="X63" s="58"/>
      <c r="Y63" s="60"/>
      <c r="Z63" s="27" t="s">
        <v>29</v>
      </c>
      <c r="AA63" s="58"/>
      <c r="AB63" s="60"/>
      <c r="AC63" s="26" t="s">
        <v>30</v>
      </c>
      <c r="AD63" s="58"/>
      <c r="AE63" s="59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8"/>
      <c r="D77" s="59"/>
      <c r="E77" s="27" t="s">
        <v>22</v>
      </c>
      <c r="F77" s="58"/>
      <c r="G77" s="59"/>
      <c r="H77" s="27" t="s">
        <v>23</v>
      </c>
      <c r="I77" s="58"/>
      <c r="J77" s="59"/>
      <c r="K77" s="27" t="s">
        <v>24</v>
      </c>
      <c r="L77" s="58"/>
      <c r="M77" s="59"/>
      <c r="N77" s="27" t="s">
        <v>25</v>
      </c>
      <c r="O77" s="58"/>
      <c r="P77" s="59"/>
      <c r="Q77" s="27" t="s">
        <v>26</v>
      </c>
      <c r="R77" s="58"/>
      <c r="S77" s="59"/>
      <c r="T77" s="27" t="s">
        <v>27</v>
      </c>
      <c r="U77" s="58"/>
      <c r="V77" s="59"/>
      <c r="W77" s="27" t="s">
        <v>28</v>
      </c>
      <c r="X77" s="58"/>
      <c r="Y77" s="59"/>
      <c r="Z77" s="27" t="s">
        <v>29</v>
      </c>
      <c r="AA77" s="58"/>
      <c r="AB77" s="59"/>
      <c r="AC77" s="26" t="s">
        <v>30</v>
      </c>
      <c r="AD77" s="58"/>
      <c r="AE77" s="59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367</v>
      </c>
      <c r="F79" s="43">
        <f>E87</f>
        <v>353</v>
      </c>
      <c r="G79" s="44" t="str">
        <f>IF((E79=0),"ncr",IF(E79&gt;E87,"W",IF(E79=E87,"D","L")))</f>
        <v>W</v>
      </c>
      <c r="H79" s="42">
        <f>SUM(H80:H81)</f>
        <v>362</v>
      </c>
      <c r="I79" s="43">
        <f>H91</f>
        <v>317</v>
      </c>
      <c r="J79" s="44" t="str">
        <f>IF((H79=0),"ncr",IF(H79&gt;H91,"W",IF(H79=H91,"D","L")))</f>
        <v>W</v>
      </c>
      <c r="K79" s="42">
        <f>SUM(K80:K81)</f>
        <v>366</v>
      </c>
      <c r="L79" s="43">
        <f>K95</f>
        <v>305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329</v>
      </c>
      <c r="P79" s="44" t="str">
        <f>IF((N79=0),"ncr",IF(N79&gt;N99,"W",IF(N79=N99,"D","L")))</f>
        <v>W</v>
      </c>
      <c r="Q79" s="42">
        <f>SUM(Q80:Q81)</f>
        <v>381</v>
      </c>
      <c r="R79" s="43">
        <f>Q83</f>
        <v>362</v>
      </c>
      <c r="S79" s="44" t="str">
        <f>IF((Q79=0),"ncr",IF(Q79&gt;Q83,"W",IF(Q79=Q83,"D","L")))</f>
        <v>W</v>
      </c>
      <c r="T79" s="42">
        <f>SUM(T80:T81)</f>
        <v>377</v>
      </c>
      <c r="U79" s="43">
        <f>T87</f>
        <v>355</v>
      </c>
      <c r="V79" s="44" t="str">
        <f>IF((T79=0),"ncr",IF(T79&gt;T87,"W",IF(T79=T87,"D","L")))</f>
        <v>W</v>
      </c>
      <c r="W79" s="42">
        <f>SUM(W80:W81)</f>
        <v>373</v>
      </c>
      <c r="X79" s="43">
        <f>W91</f>
        <v>357</v>
      </c>
      <c r="Y79" s="44" t="str">
        <f>IF((W79=0),"ncr",IF(W79&gt;W91,"W",IF(W79=W91,"D","L")))</f>
        <v>W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8</v>
      </c>
      <c r="AI79" s="3">
        <f>COUNTIF(A79:AE79,"W")</f>
        <v>8</v>
      </c>
      <c r="AJ79" s="3">
        <f>COUNTIF(A79:AC79,"D")</f>
        <v>0</v>
      </c>
      <c r="AK79" s="3">
        <f>COUNTIF(A79:AE79,"L")</f>
        <v>0</v>
      </c>
      <c r="AL79" s="3">
        <f>AI79*2 + AJ79</f>
        <v>16</v>
      </c>
      <c r="AM79" s="3">
        <f>SUM(B79,E79,H79,K79,N79,Q79,T79,W79,Z79,AC79)</f>
        <v>2973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174</v>
      </c>
      <c r="G80" s="17"/>
      <c r="H80" s="30">
        <f>+H10</f>
        <v>173</v>
      </c>
      <c r="J80" s="17"/>
      <c r="K80" s="30">
        <f>+K10</f>
        <v>173</v>
      </c>
      <c r="M80" s="17"/>
      <c r="N80" s="30">
        <f>+N10</f>
        <v>185</v>
      </c>
      <c r="P80" s="17"/>
      <c r="Q80" s="30">
        <f>+Q10</f>
        <v>186</v>
      </c>
      <c r="S80" s="17"/>
      <c r="T80" s="30">
        <f>+T10</f>
        <v>185</v>
      </c>
      <c r="V80" s="17"/>
      <c r="W80" s="30">
        <f>+W10</f>
        <v>182</v>
      </c>
      <c r="Y80" s="17"/>
      <c r="Z80" s="30">
        <f>+Z10</f>
        <v>0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193</v>
      </c>
      <c r="G81" s="17"/>
      <c r="H81" s="30">
        <f>+H7</f>
        <v>189</v>
      </c>
      <c r="J81" s="17"/>
      <c r="K81" s="30">
        <f>+K7</f>
        <v>193</v>
      </c>
      <c r="M81" s="17"/>
      <c r="N81" s="30">
        <f>+N7</f>
        <v>193</v>
      </c>
      <c r="P81" s="17"/>
      <c r="Q81" s="30">
        <f>+Q7</f>
        <v>195</v>
      </c>
      <c r="S81" s="17"/>
      <c r="T81" s="30">
        <f>+T7</f>
        <v>192</v>
      </c>
      <c r="V81" s="17"/>
      <c r="W81" s="30">
        <f>+W7</f>
        <v>191</v>
      </c>
      <c r="Y81" s="17"/>
      <c r="Z81" s="30">
        <f>+Z7</f>
        <v>0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370</v>
      </c>
      <c r="F83" s="3">
        <f>E95</f>
        <v>155</v>
      </c>
      <c r="G83" s="17" t="str">
        <f>IF((E83=0),"ncr",IF(E83&gt;E95,"W",IF(E83=E95,"D","L")))</f>
        <v>W</v>
      </c>
      <c r="H83" s="30">
        <f>SUM(H84:H85)</f>
        <v>362</v>
      </c>
      <c r="I83" s="3">
        <f>H87</f>
        <v>346</v>
      </c>
      <c r="J83" s="17" t="str">
        <f>IF((H83=0),"ncr",IF(H83&gt;H87,"W",IF(H83=H87,"D","L")))</f>
        <v>W</v>
      </c>
      <c r="K83" s="30">
        <f>SUM(K84:K85)</f>
        <v>360</v>
      </c>
      <c r="L83" s="3">
        <f>K99</f>
        <v>316</v>
      </c>
      <c r="M83" s="17" t="str">
        <f>IF((K83=0),"ncr",IF(K83&gt;K99,"W",IF(K83=K99,"D","L")))</f>
        <v>W</v>
      </c>
      <c r="N83" s="30">
        <f>SUM(N84:N85)</f>
        <v>365</v>
      </c>
      <c r="O83" s="3">
        <f>N91</f>
        <v>333</v>
      </c>
      <c r="P83" s="17" t="str">
        <f>IF((N83=0),"ncr",IF(N83&gt;N91,"W",IF(N83=N91,"D","L")))</f>
        <v>W</v>
      </c>
      <c r="Q83" s="30">
        <f>SUM(Q84:Q85)</f>
        <v>362</v>
      </c>
      <c r="R83" s="3">
        <f>Q79</f>
        <v>381</v>
      </c>
      <c r="S83" s="17" t="str">
        <f>IF((Q83=0),"ncr",IF(Q83&gt;Q79,"W",IF(Q83=Q79,"D","L")))</f>
        <v>L</v>
      </c>
      <c r="T83" s="30">
        <f>SUM(T84:T85)</f>
        <v>365</v>
      </c>
      <c r="U83" s="3">
        <f>T95</f>
        <v>326</v>
      </c>
      <c r="V83" s="17" t="str">
        <f>IF(OR(T84=0,T85=0),"ncr",IF(T83&gt;T95,"W",IF(T83=T95,"D","L")))</f>
        <v>W</v>
      </c>
      <c r="W83" s="30">
        <f>SUM(W84:W85)</f>
        <v>369</v>
      </c>
      <c r="X83" s="3">
        <f>W87</f>
        <v>351</v>
      </c>
      <c r="Y83" s="17" t="str">
        <f>IF((W83=0),"ncr",IF(W83&gt;W87,"W",IF(W83=W87,"D","L")))</f>
        <v>W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8</v>
      </c>
      <c r="AI83" s="3">
        <f>COUNTIF(A83:AE83,"W")</f>
        <v>6</v>
      </c>
      <c r="AJ83" s="3">
        <f>COUNTIF(A83:AC83,"D")</f>
        <v>0</v>
      </c>
      <c r="AK83" s="3">
        <f>COUNTIF(A83:AE83,"L")</f>
        <v>2</v>
      </c>
      <c r="AL83" s="3">
        <f>AI83*2 + AJ83</f>
        <v>12</v>
      </c>
      <c r="AM83" s="3">
        <f>SUM(B83,E83,H83,K83,N83,Q83,T83,W83,Z83,AC83)</f>
        <v>2907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191</v>
      </c>
      <c r="G84" s="17"/>
      <c r="H84" s="30">
        <f>+H8</f>
        <v>190</v>
      </c>
      <c r="J84" s="17"/>
      <c r="K84" s="30">
        <f>+K8</f>
        <v>188</v>
      </c>
      <c r="M84" s="17"/>
      <c r="N84" s="30">
        <f>+N8</f>
        <v>185</v>
      </c>
      <c r="P84" s="17"/>
      <c r="Q84" s="30">
        <f>+Q8</f>
        <v>189</v>
      </c>
      <c r="S84" s="17"/>
      <c r="T84" s="30">
        <f>+T8</f>
        <v>185</v>
      </c>
      <c r="V84" s="17"/>
      <c r="W84" s="30">
        <f>+W8</f>
        <v>191</v>
      </c>
      <c r="Y84" s="17"/>
      <c r="Z84" s="30">
        <f>+Z8</f>
        <v>0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179</v>
      </c>
      <c r="G85" s="17"/>
      <c r="H85" s="30">
        <f>+H18</f>
        <v>172</v>
      </c>
      <c r="J85" s="17"/>
      <c r="K85" s="30">
        <f>+K18</f>
        <v>172</v>
      </c>
      <c r="M85" s="17"/>
      <c r="N85" s="30">
        <f>+N18</f>
        <v>180</v>
      </c>
      <c r="P85" s="17"/>
      <c r="Q85" s="30">
        <f>+Q18</f>
        <v>173</v>
      </c>
      <c r="S85" s="17"/>
      <c r="T85" s="30">
        <f>+T18</f>
        <v>180</v>
      </c>
      <c r="V85" s="17"/>
      <c r="W85" s="30">
        <f>+W18</f>
        <v>178</v>
      </c>
      <c r="Y85" s="17"/>
      <c r="Z85" s="30">
        <f>+Z18</f>
        <v>0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353</v>
      </c>
      <c r="F87" s="3">
        <f>E79</f>
        <v>367</v>
      </c>
      <c r="G87" s="17" t="str">
        <f>IF((E87=0),"ncr",IF(E87&gt;E79,"W",IF(E87=E79,"D","L")))</f>
        <v>L</v>
      </c>
      <c r="H87" s="30">
        <f>SUM(H88:H89)</f>
        <v>346</v>
      </c>
      <c r="I87" s="3">
        <f>H83</f>
        <v>362</v>
      </c>
      <c r="J87" s="17" t="str">
        <f>IF((H87=0),"ncr",IF(H87&gt;H83,"W",IF(H87=H83,"D","L")))</f>
        <v>L</v>
      </c>
      <c r="K87" s="30">
        <f>SUM(K88:K89)</f>
        <v>362</v>
      </c>
      <c r="L87" s="3">
        <f>K91</f>
        <v>319</v>
      </c>
      <c r="M87" s="17" t="str">
        <f>IF((K87=0),"ncr",IF(K87&gt;K91,"W",IF(K87=K91,"D","L")))</f>
        <v>W</v>
      </c>
      <c r="N87" s="30">
        <f>SUM(N88:N89)</f>
        <v>357</v>
      </c>
      <c r="O87" s="3">
        <f>N95</f>
        <v>332</v>
      </c>
      <c r="P87" s="17" t="str">
        <f>IF((N87=0),"ncr",IF(N87&gt;N95,"W",IF(N87=N95,"D","L")))</f>
        <v>W</v>
      </c>
      <c r="Q87" s="30">
        <f>SUM(Q88:Q89)</f>
        <v>177</v>
      </c>
      <c r="R87" s="3">
        <f>Q99</f>
        <v>319</v>
      </c>
      <c r="S87" s="17" t="str">
        <f>IF((Q6=0),"ncr",IF(Q87&gt;Q99,"W",IF(Q87=Q99,"D","L")))</f>
        <v>L</v>
      </c>
      <c r="T87" s="30">
        <f>SUM(T88:T89)</f>
        <v>355</v>
      </c>
      <c r="U87" s="3">
        <f>T79</f>
        <v>377</v>
      </c>
      <c r="V87" s="17" t="str">
        <f>IF((T87=0),"ncr",IF(T87&gt;T79,"W",IF(T87=T79,"D","L")))</f>
        <v>L</v>
      </c>
      <c r="W87" s="30">
        <f>SUM(W88:W89)</f>
        <v>351</v>
      </c>
      <c r="X87" s="3">
        <f>W83</f>
        <v>369</v>
      </c>
      <c r="Y87" s="17" t="str">
        <f>IF((W87=0),"ncr",IF(W87&gt;W83,"W",IF(W87=W83,"D","L")))</f>
        <v>L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8</v>
      </c>
      <c r="AI87" s="3">
        <f>COUNTIF(A87:AE87,"W")</f>
        <v>3</v>
      </c>
      <c r="AJ87" s="3">
        <f>COUNTIF(A87:AC87,"D")</f>
        <v>0</v>
      </c>
      <c r="AK87" s="3">
        <f>COUNTIF(A87:AE87,"L")</f>
        <v>5</v>
      </c>
      <c r="AL87" s="3">
        <f>AI87*2 + AJ87</f>
        <v>6</v>
      </c>
      <c r="AM87" s="3">
        <f>SUM(B87,E87,H87,K87,N87,Q87,T87,W87,Z87,AC87)</f>
        <v>2657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183</v>
      </c>
      <c r="G88" s="17"/>
      <c r="H88" s="30">
        <f>+H25</f>
        <v>178</v>
      </c>
      <c r="J88" s="17"/>
      <c r="K88" s="30">
        <f>+K25</f>
        <v>187</v>
      </c>
      <c r="M88" s="17"/>
      <c r="N88" s="30">
        <f>+N25</f>
        <v>183</v>
      </c>
      <c r="P88" s="17"/>
      <c r="Q88" s="30">
        <f>+Q25</f>
        <v>177</v>
      </c>
      <c r="S88" s="17"/>
      <c r="T88" s="30">
        <f>+T25</f>
        <v>183</v>
      </c>
      <c r="V88" s="17"/>
      <c r="W88" s="30">
        <f>+W25</f>
        <v>180</v>
      </c>
      <c r="Y88" s="17"/>
      <c r="Z88" s="30">
        <f>+Z25</f>
        <v>0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170</v>
      </c>
      <c r="G89" s="17"/>
      <c r="H89" s="30">
        <f>+H20</f>
        <v>168</v>
      </c>
      <c r="J89" s="17"/>
      <c r="K89" s="30">
        <f>+K20</f>
        <v>175</v>
      </c>
      <c r="M89" s="17"/>
      <c r="N89" s="30">
        <f>+N20</f>
        <v>174</v>
      </c>
      <c r="P89" s="17"/>
      <c r="Q89" s="30">
        <f>+Q20</f>
        <v>0</v>
      </c>
      <c r="S89" s="17"/>
      <c r="T89" s="30">
        <f>+T20</f>
        <v>172</v>
      </c>
      <c r="V89" s="17"/>
      <c r="W89" s="30">
        <f>+W20</f>
        <v>171</v>
      </c>
      <c r="Y89" s="17"/>
      <c r="Z89" s="30">
        <f>+Z20</f>
        <v>0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340</v>
      </c>
      <c r="F91" s="3">
        <f>E99</f>
        <v>337</v>
      </c>
      <c r="G91" s="17" t="str">
        <f>IF((E91=0),"ncr",IF(E91&gt;E99,"W",IF(E91=E99,"D","L")))</f>
        <v>W</v>
      </c>
      <c r="H91" s="30">
        <f>SUM(H92:H93)</f>
        <v>317</v>
      </c>
      <c r="I91" s="3">
        <f>H79</f>
        <v>362</v>
      </c>
      <c r="J91" s="17" t="str">
        <f>IF((H91=0),"ncr",IF(H91&gt;H79,"W",IF(H91=H79,"D","L")))</f>
        <v>L</v>
      </c>
      <c r="K91" s="30">
        <f>SUM(K92:K93)</f>
        <v>319</v>
      </c>
      <c r="L91" s="3">
        <f>K87</f>
        <v>362</v>
      </c>
      <c r="M91" s="17" t="str">
        <f>IF((K91=0),"ncr",IF(K91&gt;K87,"W",IF(K91=K87,"D","L")))</f>
        <v>L</v>
      </c>
      <c r="N91" s="30">
        <f>SUM(N92:N93)</f>
        <v>333</v>
      </c>
      <c r="O91" s="3">
        <f>N83</f>
        <v>365</v>
      </c>
      <c r="P91" s="17" t="str">
        <f>IF((N91=0),"ncr",IF(N91&gt;N83,"W",IF(N91=N83,"D","L")))</f>
        <v>L</v>
      </c>
      <c r="Q91" s="30">
        <f>SUM(Q92:Q93)</f>
        <v>356</v>
      </c>
      <c r="R91" s="3">
        <f>Q95</f>
        <v>174</v>
      </c>
      <c r="S91" s="17" t="str">
        <f>IF(OR(Q92=0,Q93=0),"ncr",IF(Q91&gt;Q95,"W",IF(Q91=Q95,"D","L")))</f>
        <v>W</v>
      </c>
      <c r="T91" s="30">
        <f>SUM(T92:T93)</f>
        <v>350</v>
      </c>
      <c r="U91" s="3">
        <f>T99</f>
        <v>332</v>
      </c>
      <c r="V91" s="17" t="str">
        <f>IF((T91=0),"ncr",IF(T91&gt;T99,"W",IF(T91=T99,"D","L")))</f>
        <v>W</v>
      </c>
      <c r="W91" s="30">
        <f>SUM(W92:W93)</f>
        <v>357</v>
      </c>
      <c r="X91" s="3">
        <f>W79</f>
        <v>373</v>
      </c>
      <c r="Y91" s="17" t="str">
        <f>IF((W91=0),"ncr",IF(W91&gt;W79,"W",IF(W91=W79,"D","L")))</f>
        <v>L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8</v>
      </c>
      <c r="AI91" s="3">
        <f>COUNTIF(A91:AE91,"W")</f>
        <v>4</v>
      </c>
      <c r="AJ91" s="3">
        <f>COUNTIF(A91:AC91,"D")</f>
        <v>0</v>
      </c>
      <c r="AK91" s="3">
        <f>COUNTIF(A91:AE91,"L")</f>
        <v>4</v>
      </c>
      <c r="AL91" s="3">
        <f>AI91*2 + AJ91</f>
        <v>8</v>
      </c>
      <c r="AM91" s="3">
        <f>SUM(B91,E91,H91,K91,N91,Q91,T91,W91,Z91,AC91)</f>
        <v>2710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169</v>
      </c>
      <c r="G92" s="17"/>
      <c r="H92" s="30">
        <f>+H27</f>
        <v>142</v>
      </c>
      <c r="J92" s="17"/>
      <c r="K92" s="30">
        <f>+K27</f>
        <v>149</v>
      </c>
      <c r="M92" s="17"/>
      <c r="N92" s="30">
        <f>+N27</f>
        <v>173</v>
      </c>
      <c r="P92" s="17"/>
      <c r="Q92" s="30">
        <f>+Q27</f>
        <v>182</v>
      </c>
      <c r="S92" s="17"/>
      <c r="T92" s="30">
        <f>+T27</f>
        <v>173</v>
      </c>
      <c r="V92" s="17"/>
      <c r="W92" s="30">
        <f>+W27</f>
        <v>170</v>
      </c>
      <c r="Y92" s="17"/>
      <c r="Z92" s="30">
        <f>+Z27</f>
        <v>0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171</v>
      </c>
      <c r="G93" s="17"/>
      <c r="H93" s="30">
        <f>+H46</f>
        <v>175</v>
      </c>
      <c r="J93" s="17"/>
      <c r="K93" s="30">
        <f>+K46</f>
        <v>170</v>
      </c>
      <c r="M93" s="17"/>
      <c r="N93" s="30">
        <f>+N46</f>
        <v>160</v>
      </c>
      <c r="P93" s="17"/>
      <c r="Q93" s="30">
        <f>+Q46</f>
        <v>174</v>
      </c>
      <c r="S93" s="17"/>
      <c r="T93" s="30">
        <f>+T46</f>
        <v>177</v>
      </c>
      <c r="V93" s="17"/>
      <c r="W93" s="30">
        <f>+W46</f>
        <v>187</v>
      </c>
      <c r="Y93" s="17"/>
      <c r="Z93" s="30">
        <f>+Z46</f>
        <v>0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155</v>
      </c>
      <c r="F95" s="3">
        <f>E83</f>
        <v>370</v>
      </c>
      <c r="G95" s="17" t="str">
        <f>IF((E95=0),"ncr",IF(E95&gt;E83,"W",IF(E95=E83,"D","L")))</f>
        <v>L</v>
      </c>
      <c r="H95" s="30">
        <f>SUM(H96:H97)</f>
        <v>340</v>
      </c>
      <c r="I95" s="3">
        <f>H99</f>
        <v>184</v>
      </c>
      <c r="J95" s="17" t="str">
        <f>IF((OR(H96=0,H97=0)),"ncr",IF(H95&gt;H99,"W",IF(H95=H99,"D","L")))</f>
        <v>W</v>
      </c>
      <c r="K95" s="30">
        <f>SUM(K96:K97)</f>
        <v>305</v>
      </c>
      <c r="L95" s="3">
        <f>K79</f>
        <v>366</v>
      </c>
      <c r="M95" s="17" t="str">
        <f>IF((K95=0),"ncr",IF(K95&gt;K79,"W",IF(K95=K79,"D","L")))</f>
        <v>L</v>
      </c>
      <c r="N95" s="30">
        <f>SUM(N96:N97)</f>
        <v>332</v>
      </c>
      <c r="O95" s="3">
        <f>N87</f>
        <v>357</v>
      </c>
      <c r="P95" s="17" t="str">
        <f>IF((N95=0),"ncr",IF(N95&gt;N87,"W",IF(N95=N87,"D","L")))</f>
        <v>L</v>
      </c>
      <c r="Q95" s="30">
        <f>SUM(Q96:Q97)</f>
        <v>174</v>
      </c>
      <c r="R95" s="3">
        <f>Q91</f>
        <v>356</v>
      </c>
      <c r="S95" s="17" t="str">
        <f>IF((Q95=0),"ncr",IF(Q95&gt;Q91,"W",IF(Q95=Q91,"D","L")))</f>
        <v>L</v>
      </c>
      <c r="T95" s="30">
        <f>SUM(T96:T97)</f>
        <v>326</v>
      </c>
      <c r="U95" s="3">
        <f>T83</f>
        <v>365</v>
      </c>
      <c r="V95" s="17" t="str">
        <f>IF((T95=0),"ncr",IF(T95&gt;T83,"W",IF(T95=T83,"D","L")))</f>
        <v>L</v>
      </c>
      <c r="W95" s="30">
        <f>SUM(W96:W97)</f>
        <v>311</v>
      </c>
      <c r="X95" s="3">
        <f>W99</f>
        <v>323</v>
      </c>
      <c r="Y95" s="17" t="str">
        <f>IF((W95=0),"ncr",IF(W95&gt;W99,"W",IF(W95=W99,"D","L")))</f>
        <v>L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8</v>
      </c>
      <c r="AI95" s="3">
        <f>COUNTIF(A95:AE95,"W")</f>
        <v>1</v>
      </c>
      <c r="AJ95" s="3">
        <f>COUNTIF(A95:AC95,"D")</f>
        <v>0</v>
      </c>
      <c r="AK95" s="3">
        <f>COUNTIF(A95:AE95,"L")</f>
        <v>7</v>
      </c>
      <c r="AL95" s="3">
        <f>AI95*2 + AJ95</f>
        <v>2</v>
      </c>
      <c r="AM95" s="3">
        <f>SUM(B95,E95,H95,K95,N95,Q95,T95,W95,Z95,AC95)</f>
        <v>2269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155</v>
      </c>
      <c r="G96" s="17"/>
      <c r="H96" s="30">
        <f>+H56</f>
        <v>166</v>
      </c>
      <c r="J96" s="17"/>
      <c r="K96" s="30">
        <f>+K56</f>
        <v>147</v>
      </c>
      <c r="M96" s="17"/>
      <c r="N96" s="30">
        <f>+N56</f>
        <v>155</v>
      </c>
      <c r="P96" s="17"/>
      <c r="Q96" s="30">
        <f>+Q56</f>
        <v>0</v>
      </c>
      <c r="S96" s="17"/>
      <c r="T96" s="30">
        <f>+T56</f>
        <v>165</v>
      </c>
      <c r="V96" s="17"/>
      <c r="W96" s="30">
        <f>+W56</f>
        <v>148</v>
      </c>
      <c r="Y96" s="17"/>
      <c r="Z96" s="30">
        <f>+Z56</f>
        <v>0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174</v>
      </c>
      <c r="J97" s="17"/>
      <c r="K97" s="30">
        <f>+K29</f>
        <v>158</v>
      </c>
      <c r="M97" s="17"/>
      <c r="N97" s="30">
        <f>+N29</f>
        <v>177</v>
      </c>
      <c r="P97" s="17"/>
      <c r="Q97" s="30">
        <f>+Q29</f>
        <v>174</v>
      </c>
      <c r="S97" s="17"/>
      <c r="T97" s="30">
        <f>+T29</f>
        <v>161</v>
      </c>
      <c r="V97" s="17"/>
      <c r="W97" s="30">
        <f>+W29</f>
        <v>163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337</v>
      </c>
      <c r="F99" s="3">
        <f>E91</f>
        <v>340</v>
      </c>
      <c r="G99" s="17" t="str">
        <f>IF((E99=0),"ncr",IF(E99&gt;E91,"W",IF(E99=E91,"D","L")))</f>
        <v>L</v>
      </c>
      <c r="H99" s="30">
        <f>SUM(H100:H101)</f>
        <v>184</v>
      </c>
      <c r="I99" s="3">
        <f>H95</f>
        <v>340</v>
      </c>
      <c r="J99" s="17" t="str">
        <f>IF((H99=0),"ncr",IF(H99&gt;H95,"W",IF(H99=H95,"D","L")))</f>
        <v>L</v>
      </c>
      <c r="K99" s="30">
        <f>SUM(K100:K101)</f>
        <v>316</v>
      </c>
      <c r="L99" s="3">
        <f>K83</f>
        <v>360</v>
      </c>
      <c r="M99" s="17" t="str">
        <f>IF((K99=0),"ncr",IF(K99&gt;K83,"W",IF(K99=K83,"D","L")))</f>
        <v>L</v>
      </c>
      <c r="N99" s="30">
        <f>SUM(N100:N101)</f>
        <v>329</v>
      </c>
      <c r="O99" s="3">
        <f>N79</f>
        <v>378</v>
      </c>
      <c r="P99" s="17" t="str">
        <f>IF((N99=0),"ncr",IF(N99&gt;N79,"W",IF(N99=N79,"D","L")))</f>
        <v>L</v>
      </c>
      <c r="Q99" s="30">
        <f>SUM(Q100:Q101)</f>
        <v>319</v>
      </c>
      <c r="R99" s="3">
        <f>Q87</f>
        <v>177</v>
      </c>
      <c r="S99" s="17" t="str">
        <f>IF((Q99=0),"ncr",IF(Q99&gt;Q87,"W",IF(Q99=Q87,"D","L")))</f>
        <v>W</v>
      </c>
      <c r="T99" s="30">
        <f>SUM(T100:T101)</f>
        <v>332</v>
      </c>
      <c r="U99" s="3">
        <f>T91</f>
        <v>350</v>
      </c>
      <c r="V99" s="17" t="str">
        <f>IF((T99=0),"ncr",IF(T99&gt;T91,"W",IF(T99=T91,"D","L")))</f>
        <v>L</v>
      </c>
      <c r="W99" s="30">
        <f>SUM(W100:W101)</f>
        <v>323</v>
      </c>
      <c r="X99" s="3">
        <f>W95</f>
        <v>311</v>
      </c>
      <c r="Y99" s="17" t="str">
        <f>IF((W99=0),"ncr",IF(W99&gt;W95,"W",IF(W99=W95,"D","L")))</f>
        <v>W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8</v>
      </c>
      <c r="AI99" s="3">
        <f>COUNTIF(A99:AE99,"W")</f>
        <v>2</v>
      </c>
      <c r="AJ99" s="3">
        <f>COUNTIF(B99:AE99,"D")</f>
        <v>0</v>
      </c>
      <c r="AK99" s="3">
        <f>COUNTIF(A99:AE99,"L")</f>
        <v>6</v>
      </c>
      <c r="AL99" s="3">
        <f>AI99*2 + AJ99</f>
        <v>4</v>
      </c>
      <c r="AM99" s="3">
        <f>SUM(B99,E99,H99,K99,N99,Q99,T99,W99,Z99,AC99)</f>
        <v>2472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182</v>
      </c>
      <c r="G100" s="17"/>
      <c r="H100" s="30">
        <f>+H37</f>
        <v>184</v>
      </c>
      <c r="J100" s="17"/>
      <c r="K100" s="30">
        <f>+K37</f>
        <v>170</v>
      </c>
      <c r="M100" s="17"/>
      <c r="N100" s="30">
        <f>+N37</f>
        <v>176</v>
      </c>
      <c r="P100" s="17"/>
      <c r="Q100" s="30">
        <f>+Q37</f>
        <v>177</v>
      </c>
      <c r="S100" s="17"/>
      <c r="T100" s="30">
        <f>+T37</f>
        <v>180</v>
      </c>
      <c r="V100" s="17"/>
      <c r="W100" s="30">
        <f>+W37</f>
        <v>174</v>
      </c>
      <c r="Y100" s="17"/>
      <c r="Z100" s="30">
        <f>+Z37</f>
        <v>0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155</v>
      </c>
      <c r="G101" s="17"/>
      <c r="H101" s="30">
        <f>+H57</f>
        <v>0</v>
      </c>
      <c r="J101" s="17"/>
      <c r="K101" s="30">
        <f>+K57</f>
        <v>146</v>
      </c>
      <c r="M101" s="17"/>
      <c r="N101" s="30">
        <f>+N57</f>
        <v>153</v>
      </c>
      <c r="P101" s="17"/>
      <c r="Q101" s="30">
        <f>+Q57</f>
        <v>142</v>
      </c>
      <c r="S101" s="17"/>
      <c r="T101" s="30">
        <f>+T57</f>
        <v>152</v>
      </c>
      <c r="V101" s="17"/>
      <c r="W101" s="30">
        <f>+W57</f>
        <v>149</v>
      </c>
      <c r="Y101" s="17"/>
      <c r="Z101" s="30">
        <f>+Z57</f>
        <v>0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8"/>
      <c r="D104" s="59"/>
      <c r="E104" s="27" t="s">
        <v>22</v>
      </c>
      <c r="F104" s="58"/>
      <c r="G104" s="59"/>
      <c r="H104" s="27" t="s">
        <v>23</v>
      </c>
      <c r="I104" s="58"/>
      <c r="J104" s="59"/>
      <c r="K104" s="27" t="s">
        <v>24</v>
      </c>
      <c r="L104" s="58"/>
      <c r="M104" s="59"/>
      <c r="N104" s="27" t="s">
        <v>25</v>
      </c>
      <c r="O104" s="58"/>
      <c r="P104" s="59"/>
      <c r="Q104" s="27" t="s">
        <v>26</v>
      </c>
      <c r="R104" s="58"/>
      <c r="S104" s="59"/>
      <c r="T104" s="27" t="s">
        <v>27</v>
      </c>
      <c r="U104" s="58"/>
      <c r="V104" s="59"/>
      <c r="W104" s="27" t="s">
        <v>28</v>
      </c>
      <c r="X104" s="58"/>
      <c r="Y104" s="59"/>
      <c r="Z104" s="27" t="s">
        <v>29</v>
      </c>
      <c r="AA104" s="58"/>
      <c r="AB104" s="59"/>
      <c r="AC104" s="26" t="s">
        <v>30</v>
      </c>
      <c r="AD104" s="58"/>
      <c r="AE104" s="59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/>
      <c r="P107" s="17"/>
      <c r="Q107" s="30"/>
      <c r="S107" s="17"/>
      <c r="T107" s="30"/>
      <c r="V107" s="17"/>
      <c r="W107" s="30"/>
      <c r="Y107" s="17"/>
      <c r="Z107" s="30"/>
      <c r="AB107" s="17"/>
      <c r="AC107" s="3"/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/>
      <c r="P108" s="17"/>
      <c r="Q108" s="30"/>
      <c r="S108" s="17"/>
      <c r="T108" s="30"/>
      <c r="V108" s="17"/>
      <c r="W108" s="30"/>
      <c r="Y108" s="17"/>
      <c r="Z108" s="30"/>
      <c r="AB108" s="17"/>
      <c r="AC108" s="3"/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/>
      <c r="P111" s="17"/>
      <c r="Q111" s="30"/>
      <c r="S111" s="17"/>
      <c r="T111" s="30"/>
      <c r="V111" s="17"/>
      <c r="W111" s="30"/>
      <c r="Y111" s="17"/>
      <c r="Z111" s="30"/>
      <c r="AB111" s="17"/>
      <c r="AC111" s="3"/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/>
      <c r="P112" s="17"/>
      <c r="Q112" s="30"/>
      <c r="S112" s="17"/>
      <c r="T112" s="30"/>
      <c r="V112" s="17"/>
      <c r="W112" s="30"/>
      <c r="Y112" s="17"/>
      <c r="Z112" s="30"/>
      <c r="AB112" s="17"/>
      <c r="AC112" s="3"/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/>
      <c r="M115" s="17"/>
      <c r="N115" s="30"/>
      <c r="P115" s="17"/>
      <c r="Q115" s="30"/>
      <c r="S115" s="17"/>
      <c r="T115" s="30"/>
      <c r="V115" s="17"/>
      <c r="W115" s="30"/>
      <c r="Y115" s="17"/>
      <c r="Z115" s="30"/>
      <c r="AB115" s="17"/>
      <c r="AC115" s="3"/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/>
      <c r="M116" s="17"/>
      <c r="N116" s="30"/>
      <c r="P116" s="17"/>
      <c r="Q116" s="30"/>
      <c r="S116" s="17"/>
      <c r="T116" s="30"/>
      <c r="V116" s="17"/>
      <c r="W116" s="30"/>
      <c r="Y116" s="17"/>
      <c r="Z116" s="30"/>
      <c r="AB116" s="17"/>
      <c r="AC116" s="3"/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SUM(Z120:Z120)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/>
      <c r="P119" s="17"/>
      <c r="Q119" s="30"/>
      <c r="S119" s="17"/>
      <c r="T119" s="30"/>
      <c r="V119" s="17"/>
      <c r="W119" s="30"/>
      <c r="Y119" s="17"/>
      <c r="AB119" s="17"/>
      <c r="AC119" s="3"/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/>
      <c r="P120" s="17"/>
      <c r="Q120" s="30"/>
      <c r="S120" s="17"/>
      <c r="T120" s="30"/>
      <c r="V120" s="17"/>
      <c r="W120" s="30"/>
      <c r="Y120" s="17"/>
      <c r="Z120" s="30"/>
      <c r="AB120" s="17"/>
      <c r="AC120" s="3"/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2024-02-12T20:35:52Z</dcterms:modified>
</cp:coreProperties>
</file>