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<sst xmlns="http://schemas.openxmlformats.org/spreadsheetml/2006/main" count="353" uniqueCount="67">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</sst>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6" fillId="0" borderId="26" xfId="0" applyFont="1" applyBorder="1" applyAlignment="1">
      <alignment/>
    </xf>
    <xf numFmtId="0" fontId="46" fillId="0" borderId="17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Z65" sqref="Z65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5"/>
      <c r="D3" s="66"/>
      <c r="E3" s="5" t="s">
        <v>6</v>
      </c>
      <c r="F3" s="65"/>
      <c r="G3" s="66"/>
      <c r="H3" s="5" t="s">
        <v>7</v>
      </c>
      <c r="I3" s="65"/>
      <c r="J3" s="66"/>
      <c r="K3" s="5" t="s">
        <v>15</v>
      </c>
      <c r="L3" s="65"/>
      <c r="M3" s="66"/>
      <c r="N3" s="5" t="s">
        <v>8</v>
      </c>
      <c r="O3" s="65"/>
      <c r="P3" s="66"/>
      <c r="Q3" s="5" t="s">
        <v>9</v>
      </c>
      <c r="R3" s="65"/>
      <c r="S3" s="66"/>
      <c r="T3" s="5" t="s">
        <v>10</v>
      </c>
      <c r="U3" s="65"/>
      <c r="V3" s="66"/>
      <c r="W3" s="5" t="s">
        <v>11</v>
      </c>
      <c r="X3" s="65"/>
      <c r="Y3" s="66"/>
      <c r="Z3" s="5" t="s">
        <v>12</v>
      </c>
      <c r="AA3" s="65"/>
      <c r="AB3" s="66"/>
      <c r="AC3" s="6" t="s">
        <v>13</v>
      </c>
      <c r="AD3" s="65"/>
      <c r="AE3" s="66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>
        <v>186</v>
      </c>
      <c r="R5" s="18">
        <f>Q6</f>
        <v>170</v>
      </c>
      <c r="S5" s="18" t="str">
        <f>IF((COUNTBLANK(Q5:Q5)=1),"-",IF(Q5&gt;Q6,"W",IF(Q5=Q6,"D","L")))</f>
        <v>W</v>
      </c>
      <c r="T5" s="39">
        <v>190</v>
      </c>
      <c r="U5" s="18">
        <f>+T7</f>
        <v>166</v>
      </c>
      <c r="V5" s="18" t="str">
        <f>IF((COUNTBLANK(T5:T5)=1),"-",IF(T5&gt;T7,"W",IF(T5=T7,"D","L")))</f>
        <v>W</v>
      </c>
      <c r="W5" s="39">
        <v>192</v>
      </c>
      <c r="X5" s="18">
        <f>+W8</f>
        <v>178</v>
      </c>
      <c r="Y5" s="18" t="str">
        <f>IF((COUNTBLANK(W5:W5)=1),"-",IF(W5&gt;W8,"W",IF(W5=W8,"D","L")))</f>
        <v>W</v>
      </c>
      <c r="Z5" s="39">
        <v>186</v>
      </c>
      <c r="AA5" s="18">
        <f>+Z9</f>
        <v>182</v>
      </c>
      <c r="AB5" s="18" t="str">
        <f>IF((COUNTBLANK(Z5:Z5)=1),"-",IF(Z5&gt;Z9,"W",IF(Z5=Z9,"D","L")))</f>
        <v>W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9</v>
      </c>
      <c r="AI5" s="18">
        <f aca="true" t="shared" si="2" ref="AI5:AI10">COUNTIF(A5:AE5,"W")</f>
        <v>8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17</v>
      </c>
      <c r="AM5" s="18">
        <f aca="true" t="shared" si="6" ref="AM5:AM10">SUM(B5,E5,H5,K5,N5,Q5,T5,W5,Z5,AC5)</f>
        <v>1699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>
        <v>170</v>
      </c>
      <c r="R6" s="22">
        <f>Q5</f>
        <v>186</v>
      </c>
      <c r="S6" s="22" t="str">
        <f>IF((COUNTBLANK(Q6:Q6)=1),"-",IF(Q6&gt;Q5,"W",IF(Q6=Q5,"D","L")))</f>
        <v>L</v>
      </c>
      <c r="T6" s="27">
        <v>168</v>
      </c>
      <c r="U6" s="22">
        <f>+T9</f>
        <v>169</v>
      </c>
      <c r="V6" s="22" t="str">
        <f>IF((COUNTBLANK(T6:T6)=1),"-",IF(T6&gt;T9,"W",IF(T6=T9,"D","L")))</f>
        <v>L</v>
      </c>
      <c r="W6" s="27">
        <v>160</v>
      </c>
      <c r="X6" s="22">
        <f>+W7</f>
        <v>161</v>
      </c>
      <c r="Y6" s="22" t="str">
        <f>IF((COUNTBLANK(W6:W6)=1),"-",IF(W6&gt;W7,"W",IF(W6=W7,"D","L")))</f>
        <v>L</v>
      </c>
      <c r="Z6" s="27">
        <v>173</v>
      </c>
      <c r="AA6" s="22">
        <f>+Z10</f>
        <v>188</v>
      </c>
      <c r="AB6" s="22" t="str">
        <f>IF((COUNTBLANK(Z6:Z6)=1),"-",IF(Z6&gt;Z10,"W",IF(Z6=Z10,"D","L")))</f>
        <v>L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9</v>
      </c>
      <c r="AI6" s="22">
        <f t="shared" si="2"/>
        <v>2</v>
      </c>
      <c r="AJ6" s="22">
        <f t="shared" si="3"/>
        <v>1</v>
      </c>
      <c r="AK6" s="22">
        <f t="shared" si="4"/>
        <v>6</v>
      </c>
      <c r="AL6" s="22">
        <f t="shared" si="5"/>
        <v>5</v>
      </c>
      <c r="AM6" s="60">
        <f t="shared" si="6"/>
        <v>1518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>
        <v>172</v>
      </c>
      <c r="R7" s="22">
        <f>Q10</f>
        <v>180</v>
      </c>
      <c r="S7" s="22" t="str">
        <f>IF((COUNTBLANK(Q7:Q7)=1),"-",IF(Q7&gt;Q10,"W",IF(Q7=Q10,"D","L")))</f>
        <v>L</v>
      </c>
      <c r="T7" s="27">
        <v>166</v>
      </c>
      <c r="U7" s="22">
        <f>+T5</f>
        <v>190</v>
      </c>
      <c r="V7" s="22" t="str">
        <f>IF((COUNTBLANK(T7:T7)=1),"-",IF(T7&gt;T5,"W",IF(T7=T5,"D","L")))</f>
        <v>L</v>
      </c>
      <c r="W7" s="27">
        <v>161</v>
      </c>
      <c r="X7" s="22">
        <f>+W6</f>
        <v>160</v>
      </c>
      <c r="Y7" s="22" t="str">
        <f>IF((COUNTBLANK(W7:W7)=1),"-",IF(W7&gt;W6,"W",IF(W7=W6,"D","L")))</f>
        <v>W</v>
      </c>
      <c r="Z7" s="27">
        <v>174</v>
      </c>
      <c r="AA7" s="22">
        <f>+Z8</f>
        <v>84</v>
      </c>
      <c r="AB7" s="22" t="str">
        <f>IF((COUNTBLANK(Z7:Z7)=1),"-",IF(Z7&gt;Z8,"W",IF(Z7=Z8,"D","L")))</f>
        <v>W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9</v>
      </c>
      <c r="AI7" s="22">
        <f t="shared" si="2"/>
        <v>3</v>
      </c>
      <c r="AJ7" s="22">
        <f t="shared" si="3"/>
        <v>0</v>
      </c>
      <c r="AK7" s="22">
        <f t="shared" si="4"/>
        <v>6</v>
      </c>
      <c r="AL7" s="22">
        <f t="shared" si="5"/>
        <v>6</v>
      </c>
      <c r="AM7" s="60">
        <f t="shared" si="6"/>
        <v>1403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>
        <v>173</v>
      </c>
      <c r="R8" s="22">
        <f>Q9</f>
        <v>168</v>
      </c>
      <c r="S8" s="22" t="str">
        <f>IF((COUNTBLANK(Q8:Q8)=1),"-",IF(Q8&gt;Q9,"W",IF(Q8=Q9,"D","L")))</f>
        <v>W</v>
      </c>
      <c r="T8" s="27">
        <v>180</v>
      </c>
      <c r="U8" s="22">
        <f>+T10</f>
        <v>182</v>
      </c>
      <c r="V8" s="22" t="str">
        <f>IF((COUNTBLANK(T8:T8)=1),"-",IF(T8&gt;T10,"W",IF(T8=T10,"D","L")))</f>
        <v>L</v>
      </c>
      <c r="W8" s="27">
        <v>178</v>
      </c>
      <c r="X8" s="22">
        <f>+W5</f>
        <v>192</v>
      </c>
      <c r="Y8" s="22" t="str">
        <f>IF((COUNTBLANK(W8:W8)=1),"-",IF(W8&gt;W5,"W",IF(W8=W5,"D","L")))</f>
        <v>L</v>
      </c>
      <c r="Z8" s="27">
        <v>84</v>
      </c>
      <c r="AA8" s="22">
        <f>+Z7</f>
        <v>174</v>
      </c>
      <c r="AB8" s="22" t="str">
        <f>IF((COUNTBLANK(Z8:Z8)=1),"-",IF(Z8&gt;Z7,"W",IF(Z8=Z7,"D","L")))</f>
        <v>L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9</v>
      </c>
      <c r="AI8" s="22">
        <f t="shared" si="2"/>
        <v>4</v>
      </c>
      <c r="AJ8" s="22">
        <f t="shared" si="3"/>
        <v>0</v>
      </c>
      <c r="AK8" s="22">
        <f t="shared" si="4"/>
        <v>5</v>
      </c>
      <c r="AL8" s="22">
        <f t="shared" si="5"/>
        <v>8</v>
      </c>
      <c r="AM8" s="60">
        <f t="shared" si="6"/>
        <v>1460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>
        <v>168</v>
      </c>
      <c r="R9" s="22">
        <f>Q8</f>
        <v>173</v>
      </c>
      <c r="S9" s="22" t="str">
        <f>IF((COUNTBLANK(Q9:Q9)=1),"-",IF(Q9&gt;Q8,"W",IF(Q9=Q8,"D","L")))</f>
        <v>L</v>
      </c>
      <c r="T9" s="27">
        <v>169</v>
      </c>
      <c r="U9" s="22">
        <f>+T6</f>
        <v>168</v>
      </c>
      <c r="V9" s="22" t="str">
        <f>IF((COUNTBLANK(T9:T9)=1),"-",IF(T9&gt;T6,"W",IF(T9=T6,"D","L")))</f>
        <v>W</v>
      </c>
      <c r="W9" s="27">
        <v>186</v>
      </c>
      <c r="X9" s="22">
        <f>+W10</f>
        <v>180</v>
      </c>
      <c r="Y9" s="22" t="str">
        <f>IF((COUNTBLANK(W9:W9)=1),"-",IF(W9&gt;W10,"W",IF(W9=W10,"D","L")))</f>
        <v>W</v>
      </c>
      <c r="Z9" s="27">
        <v>182</v>
      </c>
      <c r="AA9" s="22">
        <f>+Z5</f>
        <v>186</v>
      </c>
      <c r="AB9" s="22" t="str">
        <f>IF((COUNTBLANK(Z9:Z9)=1),"-",IF(Z9&gt;Z5,"W",IF(Z9=Z5,"D","L")))</f>
        <v>L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9</v>
      </c>
      <c r="AI9" s="22">
        <f t="shared" si="2"/>
        <v>2</v>
      </c>
      <c r="AJ9" s="22">
        <f t="shared" si="3"/>
        <v>0</v>
      </c>
      <c r="AK9" s="22">
        <f t="shared" si="4"/>
        <v>7</v>
      </c>
      <c r="AL9" s="22">
        <f t="shared" si="5"/>
        <v>4</v>
      </c>
      <c r="AM9" s="60">
        <f t="shared" si="6"/>
        <v>1528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>
        <v>180</v>
      </c>
      <c r="R10" s="22">
        <f>Q7</f>
        <v>172</v>
      </c>
      <c r="S10" s="22" t="str">
        <f>IF((COUNTBLANK(Q10:Q10)=1),"-",IF(Q10&gt;Q7,"W",IF(Q10=Q7,"D","L")))</f>
        <v>W</v>
      </c>
      <c r="T10" s="27">
        <v>182</v>
      </c>
      <c r="U10" s="22">
        <f>+T8</f>
        <v>180</v>
      </c>
      <c r="V10" s="22" t="str">
        <f>IF((COUNTBLANK(T10:T10)=1),"-",IF(T10&gt;T8,"W",IF(T10=T8,"D","L")))</f>
        <v>W</v>
      </c>
      <c r="W10" s="27">
        <v>180</v>
      </c>
      <c r="X10" s="22">
        <f>+W9</f>
        <v>186</v>
      </c>
      <c r="Y10" s="22" t="str">
        <f>IF((COUNTBLANK(W10:W10)=1),"-",IF(W10&gt;W9,"W",IF(W10=W9,"D","L")))</f>
        <v>L</v>
      </c>
      <c r="Z10" s="27">
        <v>188</v>
      </c>
      <c r="AA10" s="22">
        <f>+Z6</f>
        <v>173</v>
      </c>
      <c r="AB10" s="22" t="str">
        <f>IF((COUNTBLANK(Z10:Z10)=1),"-",IF(Z10&gt;Z6,"W",IF(Z10=Z6,"D","L")))</f>
        <v>W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9</v>
      </c>
      <c r="AI10" s="22">
        <f t="shared" si="2"/>
        <v>6</v>
      </c>
      <c r="AJ10" s="22">
        <f t="shared" si="3"/>
        <v>2</v>
      </c>
      <c r="AK10" s="22">
        <f t="shared" si="4"/>
        <v>1</v>
      </c>
      <c r="AL10" s="22">
        <f t="shared" si="5"/>
        <v>14</v>
      </c>
      <c r="AM10" s="60">
        <f t="shared" si="6"/>
        <v>1635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54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5"/>
      <c r="D14" s="66"/>
      <c r="E14" s="5" t="s">
        <v>6</v>
      </c>
      <c r="F14" s="65"/>
      <c r="G14" s="66"/>
      <c r="H14" s="5" t="s">
        <v>7</v>
      </c>
      <c r="I14" s="65"/>
      <c r="J14" s="66"/>
      <c r="K14" s="5" t="s">
        <v>15</v>
      </c>
      <c r="L14" s="65"/>
      <c r="M14" s="66"/>
      <c r="N14" s="5" t="s">
        <v>8</v>
      </c>
      <c r="O14" s="65"/>
      <c r="P14" s="66"/>
      <c r="Q14" s="5" t="s">
        <v>9</v>
      </c>
      <c r="R14" s="65"/>
      <c r="S14" s="66"/>
      <c r="T14" s="5" t="s">
        <v>10</v>
      </c>
      <c r="U14" s="65"/>
      <c r="V14" s="66"/>
      <c r="W14" s="5" t="s">
        <v>11</v>
      </c>
      <c r="X14" s="65"/>
      <c r="Y14" s="66"/>
      <c r="Z14" s="5" t="s">
        <v>12</v>
      </c>
      <c r="AA14" s="65"/>
      <c r="AB14" s="66"/>
      <c r="AC14" s="6" t="s">
        <v>13</v>
      </c>
      <c r="AD14" s="65"/>
      <c r="AE14" s="66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>
        <v>172</v>
      </c>
      <c r="R16" s="18">
        <f>Q17</f>
        <v>182</v>
      </c>
      <c r="S16" s="18" t="str">
        <f>IF((COUNTBLANK(Q16:Q16)=1),"-",IF(Q16&gt;Q17,"W",IF(Q16=Q17,"D","L")))</f>
        <v>L</v>
      </c>
      <c r="T16" s="39">
        <v>177</v>
      </c>
      <c r="U16" s="18">
        <f>+T18</f>
        <v>165</v>
      </c>
      <c r="V16" s="18" t="str">
        <f>IF((COUNTBLANK(T16:T16)=1),"-",IF(T16&gt;T18,"W",IF(T16=T18,"D","L")))</f>
        <v>W</v>
      </c>
      <c r="W16" s="39">
        <v>155</v>
      </c>
      <c r="X16" s="18">
        <f>+W19</f>
        <v>163</v>
      </c>
      <c r="Y16" s="18" t="str">
        <f>IF((COUNTBLANK(W16:W16)=1),"-",IF(W16&gt;W19,"W",IF(W16=W19,"D","L")))</f>
        <v>L</v>
      </c>
      <c r="Z16" s="39">
        <v>165</v>
      </c>
      <c r="AA16" s="18">
        <f>+Z20</f>
        <v>169</v>
      </c>
      <c r="AB16" s="18" t="str">
        <f>IF((COUNTBLANK(Z16:Z16)=1),"-",IF(Z16&gt;Z20,"W",IF(Z16=Z20,"D","L")))</f>
        <v>L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9</v>
      </c>
      <c r="AI16" s="18">
        <f aca="true" t="shared" si="8" ref="AI16:AI21">COUNTIF(A16:AE16,"W")</f>
        <v>1</v>
      </c>
      <c r="AJ16" s="18">
        <f aca="true" t="shared" si="9" ref="AJ16:AJ21">COUNTIF(B16:AE16,"D")</f>
        <v>0</v>
      </c>
      <c r="AK16" s="18">
        <f aca="true" t="shared" si="10" ref="AK16:AK21">COUNTIF(A16:AE16,"L")</f>
        <v>8</v>
      </c>
      <c r="AL16" s="18">
        <f aca="true" t="shared" si="11" ref="AL16:AL21">AI16*2+AJ16</f>
        <v>2</v>
      </c>
      <c r="AM16" s="18">
        <f aca="true" t="shared" si="12" ref="AM16:AM21">SUM(B16,E16,H16,K16,N16,Q16,T16,W16,Z16,AC16)</f>
        <v>1487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>
        <v>182</v>
      </c>
      <c r="R17" s="22">
        <f>Q16</f>
        <v>172</v>
      </c>
      <c r="S17" s="22" t="str">
        <f>IF((COUNTBLANK(Q17:Q17)=1),"-",IF(Q17&gt;Q16,"W",IF(Q17=Q16,"D","L")))</f>
        <v>W</v>
      </c>
      <c r="T17" s="27">
        <v>180</v>
      </c>
      <c r="U17" s="22">
        <f>+T20</f>
        <v>175</v>
      </c>
      <c r="V17" s="22" t="str">
        <f>IF((COUNTBLANK(T17:T17)=1),"-",IF(T17&gt;T20,"W",IF(T17=T20,"D","L")))</f>
        <v>W</v>
      </c>
      <c r="W17" s="27">
        <v>187</v>
      </c>
      <c r="X17" s="22">
        <f>+W18</f>
        <v>167</v>
      </c>
      <c r="Y17" s="22" t="str">
        <f>IF((COUNTBLANK(W17:W17)=1),"-",IF(W17&gt;W18,"W",IF(W17=W18,"D","L")))</f>
        <v>W</v>
      </c>
      <c r="Z17" s="27">
        <v>183</v>
      </c>
      <c r="AA17" s="22">
        <f>+Z21</f>
        <v>177</v>
      </c>
      <c r="AB17" s="22" t="str">
        <f>IF((COUNTBLANK(Z17:Z17)=1),"-",IF(Z17&gt;Z21,"W",IF(Z17=Z21,"D","L")))</f>
        <v>W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9</v>
      </c>
      <c r="AI17" s="22">
        <f t="shared" si="8"/>
        <v>7</v>
      </c>
      <c r="AJ17" s="22">
        <f t="shared" si="9"/>
        <v>0</v>
      </c>
      <c r="AK17" s="22">
        <f t="shared" si="10"/>
        <v>2</v>
      </c>
      <c r="AL17" s="22">
        <f t="shared" si="11"/>
        <v>14</v>
      </c>
      <c r="AM17" s="22">
        <f t="shared" si="12"/>
        <v>1615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>
        <v>173</v>
      </c>
      <c r="R18" s="22">
        <f>Q21</f>
        <v>173</v>
      </c>
      <c r="S18" s="22" t="str">
        <f>IF((COUNTBLANK(Q18:Q18)=1),"-",IF(Q18&gt;Q21,"W",IF(Q18=Q21,"D","L")))</f>
        <v>D</v>
      </c>
      <c r="T18" s="27">
        <v>165</v>
      </c>
      <c r="U18" s="22">
        <f>+T16</f>
        <v>177</v>
      </c>
      <c r="V18" s="22" t="str">
        <f>IF((COUNTBLANK(T18:T18)=1),"-",IF(T18&gt;T16,"W",IF(T18=T16,"D","L")))</f>
        <v>L</v>
      </c>
      <c r="W18" s="27">
        <v>167</v>
      </c>
      <c r="X18" s="22">
        <f>+W17</f>
        <v>187</v>
      </c>
      <c r="Y18" s="22" t="str">
        <f>IF((COUNTBLANK(W18:W18)=1),"-",IF(W18&gt;W17,"W",IF(W18=W17,"D","L")))</f>
        <v>L</v>
      </c>
      <c r="Z18" s="27">
        <v>173</v>
      </c>
      <c r="AA18" s="22">
        <f>+Z19</f>
        <v>160</v>
      </c>
      <c r="AB18" s="22" t="str">
        <f>IF((COUNTBLANK(Z18:Z18)=1),"-",IF(Z18&gt;Z19,"W",IF(Z18=Z19,"D","L")))</f>
        <v>W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9</v>
      </c>
      <c r="AI18" s="22">
        <f t="shared" si="8"/>
        <v>3</v>
      </c>
      <c r="AJ18" s="22">
        <f t="shared" si="9"/>
        <v>1</v>
      </c>
      <c r="AK18" s="22">
        <f t="shared" si="10"/>
        <v>5</v>
      </c>
      <c r="AL18" s="22">
        <f t="shared" si="11"/>
        <v>7</v>
      </c>
      <c r="AM18" s="22">
        <f t="shared" si="12"/>
        <v>1546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>
        <v>177</v>
      </c>
      <c r="R19" s="22">
        <f>Q20</f>
        <v>187</v>
      </c>
      <c r="S19" s="22" t="str">
        <f>IF((COUNTBLANK(Q19:Q19)=1),"-",IF(Q19&gt;Q20,"W",IF(Q19=Q20,"D","L")))</f>
        <v>L</v>
      </c>
      <c r="T19" s="27">
        <v>177</v>
      </c>
      <c r="U19" s="22">
        <f>+T21</f>
        <v>165</v>
      </c>
      <c r="V19" s="22" t="str">
        <f>IF((COUNTBLANK(T19:T19)=1),"-",IF(T19&gt;T21,"W",IF(T19=T21,"D","L")))</f>
        <v>W</v>
      </c>
      <c r="W19" s="27">
        <v>163</v>
      </c>
      <c r="X19" s="22">
        <f>+W16</f>
        <v>155</v>
      </c>
      <c r="Y19" s="22" t="str">
        <f>IF((COUNTBLANK(W19:W19)=1),"-",IF(W19&gt;W16,"W",IF(W19=W16,"D","L")))</f>
        <v>W</v>
      </c>
      <c r="Z19" s="27">
        <v>160</v>
      </c>
      <c r="AA19" s="22">
        <f>+Z18</f>
        <v>173</v>
      </c>
      <c r="AB19" s="22" t="str">
        <f>IF((COUNTBLANK(Z19:Z19)=1),"-",IF(Z19&gt;Z18,"W",IF(Z19=Z18,"D","L")))</f>
        <v>L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9</v>
      </c>
      <c r="AI19" s="22">
        <f t="shared" si="8"/>
        <v>6</v>
      </c>
      <c r="AJ19" s="22">
        <f t="shared" si="9"/>
        <v>0</v>
      </c>
      <c r="AK19" s="22">
        <f t="shared" si="10"/>
        <v>3</v>
      </c>
      <c r="AL19" s="22">
        <f t="shared" si="11"/>
        <v>12</v>
      </c>
      <c r="AM19" s="22">
        <f t="shared" si="12"/>
        <v>1561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>
        <v>187</v>
      </c>
      <c r="R20" s="22">
        <f>Q19</f>
        <v>177</v>
      </c>
      <c r="S20" s="22" t="str">
        <f>IF((COUNTBLANK(Q20:Q20)=1),"-",IF(Q20&gt;Q19,"W",IF(Q20=Q19,"D","L")))</f>
        <v>W</v>
      </c>
      <c r="T20" s="27">
        <v>175</v>
      </c>
      <c r="U20" s="22">
        <f>+T17</f>
        <v>180</v>
      </c>
      <c r="V20" s="22" t="str">
        <f>IF((COUNTBLANK(T20:T20)=1),"-",IF(T20&gt;T17,"W",IF(T20=T17,"D","L")))</f>
        <v>L</v>
      </c>
      <c r="W20" s="27">
        <v>182</v>
      </c>
      <c r="X20" s="22">
        <f>+W21</f>
        <v>171</v>
      </c>
      <c r="Y20" s="22" t="str">
        <f>IF((COUNTBLANK(W20:W20)=1),"-",IF(W20&gt;W21,"W",IF(W20=W21,"D","L")))</f>
        <v>W</v>
      </c>
      <c r="Z20" s="27">
        <v>169</v>
      </c>
      <c r="AA20" s="22">
        <f>+Z16</f>
        <v>165</v>
      </c>
      <c r="AB20" s="22" t="str">
        <f>IF((COUNTBLANK(Z20:Z20)=1),"-",IF(Z20&gt;Z16,"W",IF(Z20=Z16,"D","L")))</f>
        <v>W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9</v>
      </c>
      <c r="AI20" s="22">
        <f t="shared" si="8"/>
        <v>5</v>
      </c>
      <c r="AJ20" s="22">
        <f t="shared" si="9"/>
        <v>0</v>
      </c>
      <c r="AK20" s="22">
        <f t="shared" si="10"/>
        <v>4</v>
      </c>
      <c r="AL20" s="22">
        <f t="shared" si="11"/>
        <v>10</v>
      </c>
      <c r="AM20" s="22">
        <f t="shared" si="12"/>
        <v>1544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>
        <v>173</v>
      </c>
      <c r="R21" s="22">
        <f>Q18</f>
        <v>173</v>
      </c>
      <c r="S21" s="22" t="str">
        <f>IF((COUNTBLANK(Q21:Q21)=1),"-",IF(Q21&gt;Q18,"W",IF(Q21=Q18,"D","L")))</f>
        <v>D</v>
      </c>
      <c r="T21" s="27">
        <v>165</v>
      </c>
      <c r="U21" s="22">
        <f>+T19</f>
        <v>177</v>
      </c>
      <c r="V21" s="22" t="str">
        <f>IF((COUNTBLANK(T21:T21)=1),"-",IF(T21&gt;T19,"W",IF(T21=T19,"D","L")))</f>
        <v>L</v>
      </c>
      <c r="W21" s="27">
        <v>171</v>
      </c>
      <c r="X21" s="22">
        <f>+W20</f>
        <v>182</v>
      </c>
      <c r="Y21" s="22" t="str">
        <f>IF((COUNTBLANK(W21:W21)=1),"-",IF(W21&gt;W20,"W",IF(W21=W20,"D","L")))</f>
        <v>L</v>
      </c>
      <c r="Z21" s="27">
        <v>177</v>
      </c>
      <c r="AA21" s="22">
        <f>+Z17</f>
        <v>183</v>
      </c>
      <c r="AB21" s="22" t="str">
        <f>IF((COUNTBLANK(Z21:Z21)=1),"-",IF(Z21&gt;Z17,"W",IF(Z21=Z17,"D","L")))</f>
        <v>L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9</v>
      </c>
      <c r="AI21" s="22">
        <f t="shared" si="8"/>
        <v>4</v>
      </c>
      <c r="AJ21" s="22">
        <f t="shared" si="9"/>
        <v>1</v>
      </c>
      <c r="AK21" s="22">
        <f t="shared" si="10"/>
        <v>4</v>
      </c>
      <c r="AL21" s="22">
        <f t="shared" si="11"/>
        <v>9</v>
      </c>
      <c r="AM21" s="22">
        <f t="shared" si="12"/>
        <v>1551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54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5"/>
      <c r="D25" s="66"/>
      <c r="E25" s="5" t="s">
        <v>6</v>
      </c>
      <c r="F25" s="65"/>
      <c r="G25" s="66"/>
      <c r="H25" s="5" t="s">
        <v>7</v>
      </c>
      <c r="I25" s="65"/>
      <c r="J25" s="66"/>
      <c r="K25" s="5" t="s">
        <v>15</v>
      </c>
      <c r="L25" s="65"/>
      <c r="M25" s="66"/>
      <c r="N25" s="5" t="s">
        <v>8</v>
      </c>
      <c r="O25" s="65"/>
      <c r="P25" s="66"/>
      <c r="Q25" s="5" t="s">
        <v>9</v>
      </c>
      <c r="R25" s="65"/>
      <c r="S25" s="66"/>
      <c r="T25" s="5" t="s">
        <v>10</v>
      </c>
      <c r="U25" s="65"/>
      <c r="V25" s="66"/>
      <c r="W25" s="5" t="s">
        <v>11</v>
      </c>
      <c r="X25" s="65"/>
      <c r="Y25" s="66"/>
      <c r="Z25" s="5" t="s">
        <v>12</v>
      </c>
      <c r="AA25" s="65"/>
      <c r="AB25" s="66"/>
      <c r="AC25" s="6" t="s">
        <v>13</v>
      </c>
      <c r="AD25" s="65"/>
      <c r="AE25" s="66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>
        <v>169</v>
      </c>
      <c r="R27" s="18">
        <f>Q28</f>
        <v>172</v>
      </c>
      <c r="S27" s="18" t="str">
        <f>IF((COUNTBLANK(Q27:Q27)=1),"-",IF(Q27&gt;Q28,"W",IF(Q27=Q28,"D","L")))</f>
        <v>L</v>
      </c>
      <c r="T27" s="39">
        <v>160</v>
      </c>
      <c r="U27" s="18">
        <f>+T29</f>
        <v>169</v>
      </c>
      <c r="V27" s="18" t="str">
        <f>IF((COUNTBLANK(T27:T27)=1),"-",IF(T27&gt;T29,"W",IF(T27=T29,"D","L")))</f>
        <v>L</v>
      </c>
      <c r="W27" s="39">
        <v>167</v>
      </c>
      <c r="X27" s="18">
        <f>+W30</f>
        <v>148</v>
      </c>
      <c r="Y27" s="18" t="str">
        <f>IF((COUNTBLANK(W27:W27)=1),"-",IF(W27&gt;W30,"W",IF(W27=W30,"D","L")))</f>
        <v>W</v>
      </c>
      <c r="Z27" s="39">
        <v>161</v>
      </c>
      <c r="AA27" s="18">
        <f>+Z31</f>
        <v>152</v>
      </c>
      <c r="AB27" s="18" t="str">
        <f>IF((COUNTBLANK(Z27:Z27)=1),"-",IF(Z27&gt;Z31,"W",IF(Z27=Z31,"D","L")))</f>
        <v>W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9</v>
      </c>
      <c r="AI27" s="18">
        <f aca="true" t="shared" si="15" ref="AI27:AI32">COUNTIF(A27:AE27,"W")</f>
        <v>6</v>
      </c>
      <c r="AJ27" s="18">
        <f aca="true" t="shared" si="16" ref="AJ27:AJ32">COUNTIF(B27:AE27,"D")</f>
        <v>0</v>
      </c>
      <c r="AK27" s="18">
        <f aca="true" t="shared" si="17" ref="AK27:AK32">COUNTIF(A27:AE27,"L")</f>
        <v>3</v>
      </c>
      <c r="AL27" s="18">
        <f aca="true" t="shared" si="18" ref="AL27:AL32">AI27*2+AJ27</f>
        <v>12</v>
      </c>
      <c r="AM27" s="18">
        <f aca="true" t="shared" si="19" ref="AM27:AM32">SUM(B27,E27,H27,K27,N27,Q27,T27,W27,Z27,AC27)</f>
        <v>1494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>
        <v>172</v>
      </c>
      <c r="R28" s="22">
        <f>Q27</f>
        <v>169</v>
      </c>
      <c r="S28" s="22" t="str">
        <f>IF((COUNTBLANK(Q28:Q28)=1),"-",IF(Q28&gt;Q27,"W",IF(Q28=Q27,"D","L")))</f>
        <v>W</v>
      </c>
      <c r="T28" s="27">
        <v>164</v>
      </c>
      <c r="U28" s="22">
        <f>+T31</f>
        <v>166</v>
      </c>
      <c r="V28" s="22" t="str">
        <f>IF((COUNTBLANK(T28:T28)=1),"-",IF(T28&gt;T31,"W",IF(T28=T31,"D","L")))</f>
        <v>L</v>
      </c>
      <c r="W28" s="27">
        <v>170</v>
      </c>
      <c r="X28" s="22">
        <f>+W29</f>
        <v>161</v>
      </c>
      <c r="Y28" s="22" t="str">
        <f>IF((COUNTBLANK(W28:W28)=1),"-",IF(W28&gt;W29,"W",IF(W28=W29,"D","L")))</f>
        <v>W</v>
      </c>
      <c r="Z28" s="27">
        <v>171</v>
      </c>
      <c r="AA28" s="22">
        <f>+Z32</f>
        <v>0</v>
      </c>
      <c r="AB28" s="22" t="str">
        <f>IF((COUNTBLANK(Z28:Z28)=1),"-",IF(Z28&gt;Z32,"W",IF(Z28=Z32,"D","L")))</f>
        <v>W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9</v>
      </c>
      <c r="AI28" s="22">
        <f t="shared" si="15"/>
        <v>8</v>
      </c>
      <c r="AJ28" s="22">
        <f t="shared" si="16"/>
        <v>0</v>
      </c>
      <c r="AK28" s="22">
        <f t="shared" si="17"/>
        <v>1</v>
      </c>
      <c r="AL28" s="22">
        <f t="shared" si="18"/>
        <v>16</v>
      </c>
      <c r="AM28" s="22">
        <f t="shared" si="19"/>
        <v>1508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>
        <v>169</v>
      </c>
      <c r="U29" s="22">
        <f>+T27</f>
        <v>160</v>
      </c>
      <c r="V29" s="22" t="str">
        <f>IF((COUNTBLANK(T29:T29)=1),"-",IF(T29&gt;T27,"W",IF(T29=T27,"D","L")))</f>
        <v>W</v>
      </c>
      <c r="W29" s="27">
        <v>161</v>
      </c>
      <c r="X29" s="22">
        <f>+W28</f>
        <v>170</v>
      </c>
      <c r="Y29" s="22" t="str">
        <f>IF((COUNTBLANK(W29:W29)=1),"-",IF(W29&gt;W28,"W",IF(W29=W28,"D","L")))</f>
        <v>L</v>
      </c>
      <c r="Z29" s="27">
        <v>174</v>
      </c>
      <c r="AA29" s="22">
        <f>+Z30</f>
        <v>157</v>
      </c>
      <c r="AB29" s="22" t="str">
        <f>IF((COUNTBLANK(Z29:Z29)=1),"-",IF(Z29&gt;Z30,"W",IF(Z29=Z30,"D","L")))</f>
        <v>W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7</v>
      </c>
      <c r="AI29" s="22">
        <f t="shared" si="15"/>
        <v>4</v>
      </c>
      <c r="AJ29" s="22">
        <f t="shared" si="16"/>
        <v>0</v>
      </c>
      <c r="AK29" s="22">
        <f t="shared" si="17"/>
        <v>3</v>
      </c>
      <c r="AL29" s="22">
        <f t="shared" si="18"/>
        <v>8</v>
      </c>
      <c r="AM29" s="22">
        <f t="shared" si="19"/>
        <v>1158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>
        <v>159</v>
      </c>
      <c r="R30" s="22">
        <f>Q31</f>
        <v>153</v>
      </c>
      <c r="S30" s="22" t="str">
        <f>IF((COUNTBLANK(Q30:Q30)=1),"-",IF(Q30&gt;Q31,"W",IF(Q30=Q31,"D","L")))</f>
        <v>W</v>
      </c>
      <c r="T30" s="27">
        <v>148</v>
      </c>
      <c r="U30" s="22">
        <f>+T32</f>
        <v>0</v>
      </c>
      <c r="V30" s="22" t="str">
        <f>IF((COUNTBLANK(T30:T30)=1),"-",IF(T30&gt;T32,"W",IF(T30=T32,"D","L")))</f>
        <v>W</v>
      </c>
      <c r="W30" s="27">
        <v>148</v>
      </c>
      <c r="X30" s="22">
        <f>+W27</f>
        <v>167</v>
      </c>
      <c r="Y30" s="22" t="str">
        <f>IF((COUNTBLANK(W30:W30)=1),"-",IF(W30&gt;W27,"W",IF(W30=W27,"D","L")))</f>
        <v>L</v>
      </c>
      <c r="Z30" s="27">
        <v>157</v>
      </c>
      <c r="AA30" s="22">
        <f>+Z29</f>
        <v>174</v>
      </c>
      <c r="AB30" s="22" t="str">
        <f>IF((COUNTBLANK(Z30:Z30)=1),"-",IF(Z30&gt;Z29,"W",IF(Z30=Z29,"D","L")))</f>
        <v>L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9</v>
      </c>
      <c r="AI30" s="22">
        <f t="shared" si="15"/>
        <v>3</v>
      </c>
      <c r="AJ30" s="22">
        <f t="shared" si="16"/>
        <v>0</v>
      </c>
      <c r="AK30" s="22">
        <f t="shared" si="17"/>
        <v>6</v>
      </c>
      <c r="AL30" s="22">
        <f t="shared" si="18"/>
        <v>6</v>
      </c>
      <c r="AM30" s="22">
        <f t="shared" si="19"/>
        <v>1306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>
        <v>153</v>
      </c>
      <c r="R31" s="22">
        <f>Q30</f>
        <v>159</v>
      </c>
      <c r="S31" s="22" t="str">
        <f>IF((COUNTBLANK(Q31:Q31)=1),"-",IF(Q31&gt;Q30,"W",IF(Q31=Q30,"D","L")))</f>
        <v>L</v>
      </c>
      <c r="T31" s="27">
        <v>166</v>
      </c>
      <c r="U31" s="22">
        <f>+T28</f>
        <v>164</v>
      </c>
      <c r="V31" s="22" t="str">
        <f>IF((COUNTBLANK(T31:T31)=1),"-",IF(T31&gt;T28,"W",IF(T31=T28,"D","L")))</f>
        <v>W</v>
      </c>
      <c r="W31" s="27">
        <v>169</v>
      </c>
      <c r="X31" s="22">
        <f>+W32</f>
        <v>0</v>
      </c>
      <c r="Y31" s="22" t="str">
        <f>IF((COUNTBLANK(W31:W31)=1),"-",IF(W31&gt;W32,"W",IF(W31=W32,"D","L")))</f>
        <v>W</v>
      </c>
      <c r="Z31" s="27">
        <v>152</v>
      </c>
      <c r="AA31" s="22">
        <f>+Z27</f>
        <v>161</v>
      </c>
      <c r="AB31" s="22" t="str">
        <f>IF((COUNTBLANK(Z31:Z31)=1),"-",IF(Z31&gt;Z27,"W",IF(Z31=Z27,"D","L")))</f>
        <v>L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9</v>
      </c>
      <c r="AI31" s="22">
        <f t="shared" si="15"/>
        <v>4</v>
      </c>
      <c r="AJ31" s="22">
        <f t="shared" si="16"/>
        <v>0</v>
      </c>
      <c r="AK31" s="22">
        <f t="shared" si="17"/>
        <v>5</v>
      </c>
      <c r="AL31" s="22">
        <f t="shared" si="18"/>
        <v>8</v>
      </c>
      <c r="AM31" s="22">
        <f t="shared" si="19"/>
        <v>1389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148</v>
      </c>
      <c r="V32" s="22" t="str">
        <f>IF((COUNTBLANK(T32:T32)=1),"-",IF(T32&gt;T30,"W",IF(T32=T30,"D","L")))</f>
        <v>-</v>
      </c>
      <c r="W32" s="27"/>
      <c r="X32" s="22">
        <f>+W31</f>
        <v>169</v>
      </c>
      <c r="Y32" s="22" t="str">
        <f>IF((COUNTBLANK(W32:W32)=1),"-",IF(W32&gt;W31,"W",IF(W32=W31,"D","L")))</f>
        <v>-</v>
      </c>
      <c r="Z32" s="27"/>
      <c r="AA32" s="22">
        <f>+Z28</f>
        <v>171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50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5"/>
      <c r="D36" s="66"/>
      <c r="E36" s="5" t="s">
        <v>6</v>
      </c>
      <c r="F36" s="65"/>
      <c r="G36" s="66"/>
      <c r="H36" s="5" t="s">
        <v>7</v>
      </c>
      <c r="I36" s="65"/>
      <c r="J36" s="66"/>
      <c r="K36" s="5" t="s">
        <v>15</v>
      </c>
      <c r="L36" s="65"/>
      <c r="M36" s="66"/>
      <c r="N36" s="5" t="s">
        <v>8</v>
      </c>
      <c r="O36" s="65"/>
      <c r="P36" s="66"/>
      <c r="Q36" s="5" t="s">
        <v>9</v>
      </c>
      <c r="R36" s="65"/>
      <c r="S36" s="66"/>
      <c r="T36" s="5" t="s">
        <v>10</v>
      </c>
      <c r="U36" s="65"/>
      <c r="V36" s="66"/>
      <c r="W36" s="5" t="s">
        <v>11</v>
      </c>
      <c r="X36" s="65"/>
      <c r="Y36" s="66"/>
      <c r="Z36" s="5" t="s">
        <v>12</v>
      </c>
      <c r="AA36" s="65"/>
      <c r="AB36" s="66"/>
      <c r="AC36" s="6" t="s">
        <v>13</v>
      </c>
      <c r="AD36" s="65"/>
      <c r="AE36" s="66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>
        <v>154</v>
      </c>
      <c r="R38" s="18">
        <f>Q39</f>
        <v>162</v>
      </c>
      <c r="S38" s="18" t="str">
        <f>IF((COUNTBLANK(Q38:Q38)=1),"-",IF(Q38&gt;Q39,"W",IF(Q38=Q39,"D","L")))</f>
        <v>L</v>
      </c>
      <c r="T38" s="39">
        <v>144</v>
      </c>
      <c r="U38" s="18">
        <f>+T40</f>
        <v>0</v>
      </c>
      <c r="V38" s="18" t="str">
        <f>IF((COUNTBLANK(T38:T38)=1),"-",IF(T38&gt;T40,"W",IF(T38=T40,"D","L")))</f>
        <v>W</v>
      </c>
      <c r="W38" s="39">
        <v>145</v>
      </c>
      <c r="X38" s="18">
        <f>+W41</f>
        <v>144</v>
      </c>
      <c r="Y38" s="18" t="str">
        <f>IF((COUNTBLANK(W38:W38)=1),"-",IF(W38&gt;W41,"W",IF(W38=W41,"D","L")))</f>
        <v>W</v>
      </c>
      <c r="Z38" s="39">
        <v>143</v>
      </c>
      <c r="AA38" s="18">
        <f>+Z42</f>
        <v>171</v>
      </c>
      <c r="AB38" s="18" t="str">
        <f>IF((COUNTBLANK(Z38:Z38)=1),"-",IF(Z38&gt;Z42,"W",IF(Z38=Z42,"D","L")))</f>
        <v>L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9</v>
      </c>
      <c r="AI38" s="18">
        <f aca="true" t="shared" si="22" ref="AI38:AI43">COUNTIF(A38:AE38,"W")</f>
        <v>5</v>
      </c>
      <c r="AJ38" s="18">
        <f aca="true" t="shared" si="23" ref="AJ38:AJ43">COUNTIF(B38:AE38,"D")</f>
        <v>0</v>
      </c>
      <c r="AK38" s="18">
        <f aca="true" t="shared" si="24" ref="AK38:AK43">COUNTIF(A38:AE38,"L")</f>
        <v>4</v>
      </c>
      <c r="AL38" s="18">
        <f aca="true" t="shared" si="25" ref="AL38:AL43">AI38*2+AJ38</f>
        <v>10</v>
      </c>
      <c r="AM38" s="18">
        <f aca="true" t="shared" si="26" ref="AM38:AM43">SUM(B38,E38,H38,K38,N38,Q38,T38,W38,Z38,AC38)</f>
        <v>1343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>
        <v>162</v>
      </c>
      <c r="R39" s="22">
        <f>Q38</f>
        <v>154</v>
      </c>
      <c r="S39" s="22" t="str">
        <f>IF((COUNTBLANK(Q39:Q39)=1),"-",IF(Q39&gt;Q38,"W",IF(Q39=Q38,"D","L")))</f>
        <v>W</v>
      </c>
      <c r="T39" s="27">
        <v>143</v>
      </c>
      <c r="U39" s="22">
        <f>+T42</f>
        <v>164</v>
      </c>
      <c r="V39" s="22" t="str">
        <f>IF((COUNTBLANK(T39:T39)=1),"-",IF(T39&gt;T42,"W",IF(T39=T42,"D","L")))</f>
        <v>L</v>
      </c>
      <c r="W39" s="27">
        <v>168</v>
      </c>
      <c r="X39" s="22">
        <f>+W40</f>
        <v>0</v>
      </c>
      <c r="Y39" s="22" t="str">
        <f>IF((COUNTBLANK(W39:W39)=1),"-",IF(W39&gt;W40,"W",IF(W39=W40,"D","L")))</f>
        <v>W</v>
      </c>
      <c r="Z39" s="27">
        <v>146</v>
      </c>
      <c r="AA39" s="22">
        <f>+Z43</f>
        <v>0</v>
      </c>
      <c r="AB39" s="22" t="str">
        <f>IF((COUNTBLANK(Z39:Z39)=1),"-",IF(Z39&gt;Z43,"W",IF(Z39=Z43,"D","L")))</f>
        <v>W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9</v>
      </c>
      <c r="AI39" s="22">
        <f t="shared" si="22"/>
        <v>6</v>
      </c>
      <c r="AJ39" s="22">
        <f t="shared" si="23"/>
        <v>0</v>
      </c>
      <c r="AK39" s="22">
        <f t="shared" si="24"/>
        <v>3</v>
      </c>
      <c r="AL39" s="22">
        <f t="shared" si="25"/>
        <v>12</v>
      </c>
      <c r="AM39" s="22">
        <f t="shared" si="26"/>
        <v>1383</v>
      </c>
      <c r="AN39" s="46"/>
      <c r="AO39" s="23"/>
    </row>
    <row r="40" spans="1:41" ht="12.75" customHeight="1">
      <c r="A40" s="63" t="s">
        <v>50</v>
      </c>
      <c r="B40" s="27"/>
      <c r="C40" s="22">
        <f>B43</f>
        <v>0</v>
      </c>
      <c r="D40" s="22" t="str">
        <f>IF((COUNTBLANK(B40:B40)=1),"-",IF(B40&gt;B43,"W",IF(B40=B43,"D","L")))</f>
        <v>-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/>
      <c r="I40" s="22">
        <f>+H39</f>
        <v>154</v>
      </c>
      <c r="J40" s="22" t="str">
        <f>IF((COUNTBLANK(H40:H40)=1),"-",IF(H40&gt;H39,"W",IF(H40=H39,"D","L")))</f>
        <v>-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144</v>
      </c>
      <c r="V40" s="22" t="str">
        <f>IF((COUNTBLANK(T40:T40)=1),"-",IF(T40&gt;T38,"W",IF(T40=T38,"D","L")))</f>
        <v>-</v>
      </c>
      <c r="W40" s="27"/>
      <c r="X40" s="22">
        <f>+W39</f>
        <v>168</v>
      </c>
      <c r="Y40" s="22" t="str">
        <f>IF((COUNTBLANK(W40:W40)=1),"-",IF(W40&gt;W39,"W",IF(W40=W39,"D","L")))</f>
        <v>-</v>
      </c>
      <c r="Z40" s="27"/>
      <c r="AA40" s="22">
        <f>+Z41</f>
        <v>153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64" t="str">
        <f t="shared" si="20"/>
        <v>R Prive</v>
      </c>
      <c r="AH40" s="21">
        <f t="shared" si="21"/>
        <v>0</v>
      </c>
      <c r="AI40" s="22">
        <f t="shared" si="22"/>
        <v>0</v>
      </c>
      <c r="AJ40" s="22">
        <f t="shared" si="23"/>
        <v>0</v>
      </c>
      <c r="AK40" s="22">
        <f t="shared" si="24"/>
        <v>0</v>
      </c>
      <c r="AL40" s="22">
        <f t="shared" si="25"/>
        <v>0</v>
      </c>
      <c r="AM40" s="22">
        <f t="shared" si="26"/>
        <v>0</v>
      </c>
      <c r="AN40" s="51" t="s">
        <v>66</v>
      </c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>
        <v>149</v>
      </c>
      <c r="R41" s="22">
        <f>Q42</f>
        <v>142</v>
      </c>
      <c r="S41" s="22" t="str">
        <f>IF((COUNTBLANK(Q41:Q41)=1),"-",IF(Q41&gt;Q42,"W",IF(Q41=Q42,"D","L")))</f>
        <v>W</v>
      </c>
      <c r="T41" s="27">
        <v>137</v>
      </c>
      <c r="U41" s="22">
        <f>+T43</f>
        <v>0</v>
      </c>
      <c r="V41" s="22" t="str">
        <f>IF((COUNTBLANK(T41:T41)=1),"-",IF(T41&gt;T43,"W",IF(T41=T43,"D","L")))</f>
        <v>W</v>
      </c>
      <c r="W41" s="27">
        <v>144</v>
      </c>
      <c r="X41" s="22">
        <f>+W38</f>
        <v>145</v>
      </c>
      <c r="Y41" s="22" t="str">
        <f>IF((COUNTBLANK(W41:W41)=1),"-",IF(W41&gt;W38,"W",IF(W41=W38,"D","L")))</f>
        <v>L</v>
      </c>
      <c r="Z41" s="27">
        <v>153</v>
      </c>
      <c r="AA41" s="22">
        <f>+Z40</f>
        <v>0</v>
      </c>
      <c r="AB41" s="22" t="str">
        <f>IF((COUNTBLANK(Z41:Z41)=1),"-",IF(Z41&gt;Z40,"W",IF(Z41=Z40,"D","L")))</f>
        <v>W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9</v>
      </c>
      <c r="AI41" s="22">
        <f t="shared" si="22"/>
        <v>8</v>
      </c>
      <c r="AJ41" s="22">
        <f t="shared" si="23"/>
        <v>0</v>
      </c>
      <c r="AK41" s="22">
        <f t="shared" si="24"/>
        <v>1</v>
      </c>
      <c r="AL41" s="22">
        <f t="shared" si="25"/>
        <v>16</v>
      </c>
      <c r="AM41" s="22">
        <f t="shared" si="26"/>
        <v>1346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>
        <v>142</v>
      </c>
      <c r="R42" s="22">
        <f>Q41</f>
        <v>149</v>
      </c>
      <c r="S42" s="22" t="str">
        <f>IF((COUNTBLANK(Q42:Q42)=1),"-",IF(Q42&gt;Q41,"W",IF(Q42=Q41,"D","L")))</f>
        <v>L</v>
      </c>
      <c r="T42" s="27">
        <v>164</v>
      </c>
      <c r="U42" s="22">
        <f>+T39</f>
        <v>143</v>
      </c>
      <c r="V42" s="22" t="str">
        <f>IF((COUNTBLANK(T42:T42)=1),"-",IF(T42&gt;T39,"W",IF(T42=T39,"D","L")))</f>
        <v>W</v>
      </c>
      <c r="W42" s="27">
        <v>156</v>
      </c>
      <c r="X42" s="22">
        <f>+W43</f>
        <v>0</v>
      </c>
      <c r="Y42" s="22" t="str">
        <f>IF((COUNTBLANK(W42:W42)=1),"-",IF(W42&gt;W43,"W",IF(W42=W43,"D","L")))</f>
        <v>W</v>
      </c>
      <c r="Z42" s="27">
        <v>171</v>
      </c>
      <c r="AA42" s="22">
        <f>+Z38</f>
        <v>143</v>
      </c>
      <c r="AB42" s="22" t="str">
        <f>IF((COUNTBLANK(Z42:Z42)=1),"-",IF(Z42&gt;Z38,"W",IF(Z42=Z38,"D","L")))</f>
        <v>W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9</v>
      </c>
      <c r="AI42" s="22">
        <f t="shared" si="22"/>
        <v>6</v>
      </c>
      <c r="AJ42" s="22">
        <f t="shared" si="23"/>
        <v>0</v>
      </c>
      <c r="AK42" s="22">
        <f t="shared" si="24"/>
        <v>3</v>
      </c>
      <c r="AL42" s="22">
        <f t="shared" si="25"/>
        <v>12</v>
      </c>
      <c r="AM42" s="22">
        <f t="shared" si="26"/>
        <v>1282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0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137</v>
      </c>
      <c r="V43" s="22" t="str">
        <f>IF((COUNTBLANK(T43:T43)=1),"-",IF(T43&gt;T41,"W",IF(T43=T41,"D","L")))</f>
        <v>-</v>
      </c>
      <c r="W43" s="27"/>
      <c r="X43" s="22">
        <f>+W42</f>
        <v>156</v>
      </c>
      <c r="Y43" s="22" t="str">
        <f>IF((COUNTBLANK(W43:W43)=1),"-",IF(W43&gt;W42,"W",IF(W43=W42,"D","L")))</f>
        <v>-</v>
      </c>
      <c r="Z43" s="27"/>
      <c r="AA43" s="22">
        <f>+Z39</f>
        <v>146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50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5"/>
      <c r="D47" s="66"/>
      <c r="E47" s="5" t="s">
        <v>6</v>
      </c>
      <c r="F47" s="65"/>
      <c r="G47" s="66"/>
      <c r="H47" s="5" t="s">
        <v>7</v>
      </c>
      <c r="I47" s="65"/>
      <c r="J47" s="66"/>
      <c r="K47" s="5" t="s">
        <v>15</v>
      </c>
      <c r="L47" s="65"/>
      <c r="M47" s="66"/>
      <c r="N47" s="5" t="s">
        <v>8</v>
      </c>
      <c r="O47" s="65"/>
      <c r="P47" s="66"/>
      <c r="Q47" s="5" t="s">
        <v>9</v>
      </c>
      <c r="R47" s="65"/>
      <c r="S47" s="66"/>
      <c r="T47" s="5" t="s">
        <v>10</v>
      </c>
      <c r="U47" s="65"/>
      <c r="V47" s="66"/>
      <c r="W47" s="5" t="s">
        <v>11</v>
      </c>
      <c r="X47" s="65"/>
      <c r="Y47" s="66"/>
      <c r="Z47" s="5" t="s">
        <v>12</v>
      </c>
      <c r="AA47" s="65"/>
      <c r="AB47" s="66"/>
      <c r="AC47" s="6" t="s">
        <v>13</v>
      </c>
      <c r="AD47" s="65"/>
      <c r="AE47" s="66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>
        <v>76</v>
      </c>
      <c r="R49" s="18">
        <f>Q50</f>
        <v>129</v>
      </c>
      <c r="S49" s="18" t="str">
        <f>IF((COUNTBLANK(Q49:Q49)=1),"-",IF(Q49&gt;Q50,"W",IF(Q49=Q50,"D","L")))</f>
        <v>L</v>
      </c>
      <c r="T49" s="39">
        <v>116</v>
      </c>
      <c r="U49" s="18">
        <f>+T51</f>
        <v>135</v>
      </c>
      <c r="V49" s="18" t="str">
        <f>IF((COUNTBLANK(T49:T49)=1),"-",IF(T49&gt;T51,"W",IF(T49=T51,"D","L")))</f>
        <v>L</v>
      </c>
      <c r="W49" s="39">
        <v>132</v>
      </c>
      <c r="X49" s="18">
        <f>+W52</f>
        <v>149</v>
      </c>
      <c r="Y49" s="18" t="str">
        <f>IF((COUNTBLANK(W49:W49)=1),"-",IF(W49&gt;W52,"W",IF(W49=W52,"D","L")))</f>
        <v>L</v>
      </c>
      <c r="Z49" s="39">
        <v>132</v>
      </c>
      <c r="AA49" s="18">
        <f>+Z53</f>
        <v>128</v>
      </c>
      <c r="AB49" s="18" t="str">
        <f>IF((COUNTBLANK(Z49:Z49)=1),"-",IF(Z49&gt;Z53,"W",IF(Z49=Z53,"D","L")))</f>
        <v>W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9</v>
      </c>
      <c r="AI49" s="18">
        <f aca="true" t="shared" si="29" ref="AI49:AI54">COUNTIF(A49:AE49,"W")</f>
        <v>3</v>
      </c>
      <c r="AJ49" s="18">
        <f aca="true" t="shared" si="30" ref="AJ49:AJ54">COUNTIF(B49:AE49,"D")</f>
        <v>0</v>
      </c>
      <c r="AK49" s="18">
        <f aca="true" t="shared" si="31" ref="AK49:AK54">COUNTIF(A49:AE49,"L")</f>
        <v>6</v>
      </c>
      <c r="AL49" s="18">
        <f aca="true" t="shared" si="32" ref="AL49:AL54">AI49*2+AJ49</f>
        <v>6</v>
      </c>
      <c r="AM49" s="18">
        <f aca="true" t="shared" si="33" ref="AM49:AM54">SUM(B49,E49,H49,K49,N49,Q49,T49,W49,Z49,AC49)</f>
        <v>1019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>
        <v>129</v>
      </c>
      <c r="R50" s="22">
        <f>Q49</f>
        <v>76</v>
      </c>
      <c r="S50" s="22" t="str">
        <f>IF((COUNTBLANK(Q50:Q50)=1),"-",IF(Q50&gt;Q49,"W",IF(Q50=Q49,"D","L")))</f>
        <v>W</v>
      </c>
      <c r="T50" s="27">
        <v>148</v>
      </c>
      <c r="U50" s="22">
        <f>+T53</f>
        <v>129</v>
      </c>
      <c r="V50" s="22" t="str">
        <f>IF((COUNTBLANK(T50:T50)=1),"-",IF(T50&gt;T53,"W",IF(T50=T53,"D","L")))</f>
        <v>W</v>
      </c>
      <c r="W50" s="27">
        <v>131</v>
      </c>
      <c r="X50" s="22">
        <f>+W51</f>
        <v>134</v>
      </c>
      <c r="Y50" s="22" t="str">
        <f>IF((COUNTBLANK(W50:W50)=1),"-",IF(W50&gt;W51,"W",IF(W50=W51,"D","L")))</f>
        <v>L</v>
      </c>
      <c r="Z50" s="27">
        <v>142</v>
      </c>
      <c r="AA50" s="22">
        <f>+Z54</f>
        <v>0</v>
      </c>
      <c r="AB50" s="22" t="str">
        <f>IF((COUNTBLANK(Z50:Z50)=1),"-",IF(Z50&gt;Z54,"W",IF(Z50=Z54,"D","L")))</f>
        <v>W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9</v>
      </c>
      <c r="AI50" s="22">
        <f t="shared" si="29"/>
        <v>4</v>
      </c>
      <c r="AJ50" s="22">
        <f t="shared" si="30"/>
        <v>0</v>
      </c>
      <c r="AK50" s="22">
        <f t="shared" si="31"/>
        <v>5</v>
      </c>
      <c r="AL50" s="22">
        <f t="shared" si="32"/>
        <v>8</v>
      </c>
      <c r="AM50" s="22">
        <f t="shared" si="33"/>
        <v>1168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>
        <v>103</v>
      </c>
      <c r="R51" s="22">
        <f>Q54</f>
        <v>0</v>
      </c>
      <c r="S51" s="22" t="str">
        <f>IF((COUNTBLANK(Q51:Q51)=1),"-",IF(Q51&gt;Q54,"W",IF(Q51=Q54,"D","L")))</f>
        <v>W</v>
      </c>
      <c r="T51" s="27">
        <v>135</v>
      </c>
      <c r="U51" s="22">
        <f>+T49</f>
        <v>116</v>
      </c>
      <c r="V51" s="22" t="str">
        <f>IF((COUNTBLANK(T51:T51)=1),"-",IF(T51&gt;T49,"W",IF(T51=T49,"D","L")))</f>
        <v>W</v>
      </c>
      <c r="W51" s="27">
        <v>134</v>
      </c>
      <c r="X51" s="22">
        <f>+W50</f>
        <v>131</v>
      </c>
      <c r="Y51" s="22" t="str">
        <f>IF((COUNTBLANK(W51:W51)=1),"-",IF(W51&gt;W50,"W",IF(W51=W50,"D","L")))</f>
        <v>W</v>
      </c>
      <c r="Z51" s="27">
        <v>131</v>
      </c>
      <c r="AA51" s="22">
        <f>+Z52</f>
        <v>153</v>
      </c>
      <c r="AB51" s="22" t="str">
        <f>IF((COUNTBLANK(Z51:Z51)=1),"-",IF(Z51&gt;Z52,"W",IF(Z51=Z52,"D","L")))</f>
        <v>L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9</v>
      </c>
      <c r="AI51" s="22">
        <f t="shared" si="29"/>
        <v>7</v>
      </c>
      <c r="AJ51" s="22">
        <f t="shared" si="30"/>
        <v>0</v>
      </c>
      <c r="AK51" s="22">
        <f t="shared" si="31"/>
        <v>2</v>
      </c>
      <c r="AL51" s="22">
        <f t="shared" si="32"/>
        <v>14</v>
      </c>
      <c r="AM51" s="22">
        <f t="shared" si="33"/>
        <v>1195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>
        <v>143</v>
      </c>
      <c r="R52" s="22">
        <f>Q53</f>
        <v>41</v>
      </c>
      <c r="S52" s="22" t="str">
        <f>IF((COUNTBLANK(Q52:Q52)=1),"-",IF(Q52&gt;Q53,"W",IF(Q52=Q53,"D","L")))</f>
        <v>W</v>
      </c>
      <c r="T52" s="27">
        <v>144</v>
      </c>
      <c r="U52" s="22">
        <f>+T54</f>
        <v>0</v>
      </c>
      <c r="V52" s="22" t="str">
        <f>IF((COUNTBLANK(T52:T52)=1),"-",IF(T52&gt;T54,"W",IF(T52=T54,"D","L")))</f>
        <v>W</v>
      </c>
      <c r="W52" s="27">
        <v>149</v>
      </c>
      <c r="X52" s="22">
        <f>+W49</f>
        <v>132</v>
      </c>
      <c r="Y52" s="22" t="str">
        <f>IF((COUNTBLANK(W52:W52)=1),"-",IF(W52&gt;W49,"W",IF(W52=W49,"D","L")))</f>
        <v>W</v>
      </c>
      <c r="Z52" s="27">
        <v>153</v>
      </c>
      <c r="AA52" s="22">
        <f>+Z51</f>
        <v>131</v>
      </c>
      <c r="AB52" s="22" t="str">
        <f>IF((COUNTBLANK(Z52:Z52)=1),"-",IF(Z52&gt;Z51,"W",IF(Z52=Z51,"D","L")))</f>
        <v>W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9</v>
      </c>
      <c r="AI52" s="22">
        <f t="shared" si="29"/>
        <v>9</v>
      </c>
      <c r="AJ52" s="22">
        <f t="shared" si="30"/>
        <v>0</v>
      </c>
      <c r="AK52" s="22">
        <f t="shared" si="31"/>
        <v>0</v>
      </c>
      <c r="AL52" s="22">
        <f t="shared" si="32"/>
        <v>18</v>
      </c>
      <c r="AM52" s="22">
        <f t="shared" si="33"/>
        <v>1342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>
        <v>41</v>
      </c>
      <c r="R53" s="22">
        <f>Q52</f>
        <v>143</v>
      </c>
      <c r="S53" s="22" t="str">
        <f>IF((COUNTBLANK(Q53:Q53)=1),"-",IF(Q53&gt;Q52,"W",IF(Q53=Q52,"D","L")))</f>
        <v>L</v>
      </c>
      <c r="T53" s="27">
        <v>129</v>
      </c>
      <c r="U53" s="22">
        <f>+T50</f>
        <v>148</v>
      </c>
      <c r="V53" s="22" t="str">
        <f>IF((COUNTBLANK(T53:T53)=1),"-",IF(T53&gt;T50,"W",IF(T53=T50,"D","L")))</f>
        <v>L</v>
      </c>
      <c r="W53" s="27">
        <v>145</v>
      </c>
      <c r="X53" s="22">
        <f>+W54</f>
        <v>0</v>
      </c>
      <c r="Y53" s="22" t="str">
        <f>IF((COUNTBLANK(W53:W53)=1),"-",IF(W53&gt;W54,"W",IF(W53=W54,"D","L")))</f>
        <v>W</v>
      </c>
      <c r="Z53" s="27">
        <v>128</v>
      </c>
      <c r="AA53" s="22">
        <f>+Z49</f>
        <v>132</v>
      </c>
      <c r="AB53" s="22" t="str">
        <f>IF((COUNTBLANK(Z53:Z53)=1),"-",IF(Z53&gt;Z49,"W",IF(Z53=Z49,"D","L")))</f>
        <v>L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9</v>
      </c>
      <c r="AI53" s="22">
        <f t="shared" si="29"/>
        <v>4</v>
      </c>
      <c r="AJ53" s="22">
        <f t="shared" si="30"/>
        <v>0</v>
      </c>
      <c r="AK53" s="22">
        <f t="shared" si="31"/>
        <v>5</v>
      </c>
      <c r="AL53" s="22">
        <f t="shared" si="32"/>
        <v>8</v>
      </c>
      <c r="AM53" s="22">
        <f t="shared" si="33"/>
        <v>1091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103</v>
      </c>
      <c r="S54" s="22" t="str">
        <f>IF((COUNTBLANK(Q54:Q54)=1),"-",IF(Q54&gt;Q51,"W",IF(Q54=Q51,"D","L")))</f>
        <v>-</v>
      </c>
      <c r="T54" s="27"/>
      <c r="U54" s="22">
        <f>+T52</f>
        <v>144</v>
      </c>
      <c r="V54" s="22" t="str">
        <f>IF((COUNTBLANK(T54:T54)=1),"-",IF(T54&gt;T52,"W",IF(T54=T52,"D","L")))</f>
        <v>-</v>
      </c>
      <c r="W54" s="27"/>
      <c r="X54" s="22">
        <f>+W53</f>
        <v>145</v>
      </c>
      <c r="Y54" s="22" t="str">
        <f>IF((COUNTBLANK(W54:W54)=1),"-",IF(W54&gt;W53,"W",IF(W54=W53,"D","L")))</f>
        <v>-</v>
      </c>
      <c r="Z54" s="27"/>
      <c r="AA54" s="22">
        <f>+Z50</f>
        <v>142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54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5"/>
      <c r="D58" s="66"/>
      <c r="E58" s="5" t="s">
        <v>6</v>
      </c>
      <c r="F58" s="65"/>
      <c r="G58" s="66"/>
      <c r="H58" s="5" t="s">
        <v>7</v>
      </c>
      <c r="I58" s="65"/>
      <c r="J58" s="66"/>
      <c r="K58" s="5" t="s">
        <v>15</v>
      </c>
      <c r="L58" s="65"/>
      <c r="M58" s="66"/>
      <c r="N58" s="5" t="s">
        <v>8</v>
      </c>
      <c r="O58" s="65"/>
      <c r="P58" s="66"/>
      <c r="Q58" s="5" t="s">
        <v>9</v>
      </c>
      <c r="R58" s="65"/>
      <c r="S58" s="66"/>
      <c r="T58" s="5" t="s">
        <v>10</v>
      </c>
      <c r="U58" s="65"/>
      <c r="V58" s="66"/>
      <c r="W58" s="5" t="s">
        <v>11</v>
      </c>
      <c r="X58" s="65"/>
      <c r="Y58" s="66"/>
      <c r="Z58" s="5" t="s">
        <v>12</v>
      </c>
      <c r="AA58" s="65"/>
      <c r="AB58" s="66"/>
      <c r="AC58" s="6" t="s">
        <v>13</v>
      </c>
      <c r="AD58" s="65"/>
      <c r="AE58" s="66"/>
      <c r="AF58" s="10"/>
      <c r="AG58" s="11" t="s">
        <v>53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>
        <v>149</v>
      </c>
      <c r="R60" s="18">
        <f>Q61</f>
        <v>129</v>
      </c>
      <c r="S60" s="18" t="str">
        <f>IF((COUNTBLANK(Q60:Q60)=1),"-",IF(Q60&gt;Q61,"W",IF(Q60=Q61,"D","L")))</f>
        <v>W</v>
      </c>
      <c r="T60" s="39">
        <v>132</v>
      </c>
      <c r="U60" s="18">
        <f>+T62</f>
        <v>129</v>
      </c>
      <c r="V60" s="18" t="str">
        <f>IF((COUNTBLANK(T60:T60)=1),"-",IF(T60&gt;T62,"W",IF(T60=T62,"D","L")))</f>
        <v>W</v>
      </c>
      <c r="W60" s="39">
        <v>159</v>
      </c>
      <c r="X60" s="18">
        <f>+W63</f>
        <v>100</v>
      </c>
      <c r="Y60" s="18" t="str">
        <f>IF((COUNTBLANK(W60:W60)=1),"-",IF(W60&gt;W63,"W",IF(W60=W63,"D","L")))</f>
        <v>W</v>
      </c>
      <c r="Z60" s="39">
        <v>153</v>
      </c>
      <c r="AA60" s="18">
        <f>+Z64</f>
        <v>163</v>
      </c>
      <c r="AB60" s="18" t="str">
        <f>IF((COUNTBLANK(Z60:Z60)=1),"-",IF(Z60&gt;Z64,"W",IF(Z60=Z64,"D","L")))</f>
        <v>L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9</v>
      </c>
      <c r="AI60" s="18">
        <f aca="true" t="shared" si="36" ref="AI60:AI65">COUNTIF(A60:AE60,"W")</f>
        <v>6</v>
      </c>
      <c r="AJ60" s="18">
        <f aca="true" t="shared" si="37" ref="AJ60:AJ65">COUNTIF(B60:AE60,"D")</f>
        <v>0</v>
      </c>
      <c r="AK60" s="18">
        <f aca="true" t="shared" si="38" ref="AK60:AK65">COUNTIF(A60:AE60,"L")</f>
        <v>3</v>
      </c>
      <c r="AL60" s="18">
        <f aca="true" t="shared" si="39" ref="AL60:AL65">AI60*2+AJ60</f>
        <v>12</v>
      </c>
      <c r="AM60" s="18">
        <f aca="true" t="shared" si="40" ref="AM60:AM65">SUM(B60,E60,H60,K60,N60,Q60,T60,W60,Z60,AC60)</f>
        <v>1291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>
        <v>129</v>
      </c>
      <c r="R61" s="22">
        <f>Q60</f>
        <v>149</v>
      </c>
      <c r="S61" s="22" t="str">
        <f>IF((COUNTBLANK(Q61:Q61)=1),"-",IF(Q61&gt;Q60,"W",IF(Q61=Q60,"D","L")))</f>
        <v>L</v>
      </c>
      <c r="T61" s="27">
        <v>123</v>
      </c>
      <c r="U61" s="22">
        <f>+T64</f>
        <v>147</v>
      </c>
      <c r="V61" s="22" t="str">
        <f>IF((COUNTBLANK(T61:T61)=1),"-",IF(T61&gt;T64,"W",IF(T61=T64,"D","L")))</f>
        <v>L</v>
      </c>
      <c r="W61" s="27">
        <v>123</v>
      </c>
      <c r="X61" s="22">
        <f>+W62</f>
        <v>102</v>
      </c>
      <c r="Y61" s="22" t="str">
        <f>IF((COUNTBLANK(W61:W61)=1),"-",IF(W61&gt;W62,"W",IF(W61=W62,"D","L")))</f>
        <v>W</v>
      </c>
      <c r="Z61" s="27">
        <v>133</v>
      </c>
      <c r="AA61" s="22">
        <f>+Z65</f>
        <v>0</v>
      </c>
      <c r="AB61" s="22" t="str">
        <f>IF((COUNTBLANK(Z61:Z61)=1),"-",IF(Z61&gt;Z65,"W",IF(Z61=Z65,"D","L")))</f>
        <v>W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9</v>
      </c>
      <c r="AI61" s="22">
        <f t="shared" si="36"/>
        <v>5</v>
      </c>
      <c r="AJ61" s="22">
        <f t="shared" si="37"/>
        <v>0</v>
      </c>
      <c r="AK61" s="22">
        <f t="shared" si="38"/>
        <v>4</v>
      </c>
      <c r="AL61" s="22">
        <f t="shared" si="39"/>
        <v>10</v>
      </c>
      <c r="AM61" s="22">
        <f t="shared" si="40"/>
        <v>1184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>
        <v>98</v>
      </c>
      <c r="R62" s="22">
        <f>Q65</f>
        <v>0</v>
      </c>
      <c r="S62" s="22" t="str">
        <f>IF((COUNTBLANK(Q62:Q62)=1),"-",IF(Q62&gt;Q65,"W",IF(Q62=Q65,"D","L")))</f>
        <v>W</v>
      </c>
      <c r="T62" s="27">
        <v>129</v>
      </c>
      <c r="U62" s="22">
        <f>+T60</f>
        <v>132</v>
      </c>
      <c r="V62" s="22" t="str">
        <f>IF((COUNTBLANK(T62:T62)=1),"-",IF(T62&gt;T60,"W",IF(T62=T60,"D","L")))</f>
        <v>L</v>
      </c>
      <c r="W62" s="27">
        <v>102</v>
      </c>
      <c r="X62" s="22">
        <f>+W61</f>
        <v>123</v>
      </c>
      <c r="Y62" s="22" t="str">
        <f>IF((COUNTBLANK(W62:W62)=1),"-",IF(W62&gt;W61,"W",IF(W62=W61,"D","L")))</f>
        <v>L</v>
      </c>
      <c r="Z62" s="27">
        <v>139</v>
      </c>
      <c r="AA62" s="22">
        <f>+Z63</f>
        <v>87</v>
      </c>
      <c r="AB62" s="22" t="str">
        <f>IF((COUNTBLANK(Z62:Z62)=1),"-",IF(Z62&gt;Z63,"W",IF(Z62=Z63,"D","L")))</f>
        <v>W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9</v>
      </c>
      <c r="AI62" s="22">
        <f t="shared" si="36"/>
        <v>4</v>
      </c>
      <c r="AJ62" s="22">
        <f t="shared" si="37"/>
        <v>0</v>
      </c>
      <c r="AK62" s="22">
        <f t="shared" si="38"/>
        <v>5</v>
      </c>
      <c r="AL62" s="22">
        <f t="shared" si="39"/>
        <v>8</v>
      </c>
      <c r="AM62" s="22">
        <f t="shared" si="40"/>
        <v>1071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>
        <v>126</v>
      </c>
      <c r="R63" s="22">
        <f>Q64</f>
        <v>157</v>
      </c>
      <c r="S63" s="22" t="str">
        <f>IF((COUNTBLANK(Q63:Q63)=1),"-",IF(Q63&gt;Q64,"W",IF(Q63=Q64,"D","L")))</f>
        <v>L</v>
      </c>
      <c r="T63" s="27">
        <v>140</v>
      </c>
      <c r="U63" s="22">
        <f>+T65</f>
        <v>0</v>
      </c>
      <c r="V63" s="22" t="str">
        <f>IF((COUNTBLANK(T63:T63)=1),"-",IF(T63&gt;T65,"W",IF(T63=T65,"D","L")))</f>
        <v>W</v>
      </c>
      <c r="W63" s="27">
        <v>100</v>
      </c>
      <c r="X63" s="22">
        <f>+W60</f>
        <v>159</v>
      </c>
      <c r="Y63" s="22" t="str">
        <f>IF((COUNTBLANK(W63:W63)=1),"-",IF(W63&gt;W60,"W",IF(W63=W60,"D","L")))</f>
        <v>L</v>
      </c>
      <c r="Z63" s="27">
        <v>87</v>
      </c>
      <c r="AA63" s="22">
        <f>+Z62</f>
        <v>139</v>
      </c>
      <c r="AB63" s="22" t="str">
        <f>IF((COUNTBLANK(Z63:Z63)=1),"-",IF(Z63&gt;Z62,"W",IF(Z63=Z62,"D","L")))</f>
        <v>L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9</v>
      </c>
      <c r="AI63" s="22">
        <f t="shared" si="36"/>
        <v>4</v>
      </c>
      <c r="AJ63" s="22">
        <f t="shared" si="37"/>
        <v>0</v>
      </c>
      <c r="AK63" s="22">
        <f t="shared" si="38"/>
        <v>5</v>
      </c>
      <c r="AL63" s="22">
        <f t="shared" si="39"/>
        <v>8</v>
      </c>
      <c r="AM63" s="22">
        <f t="shared" si="40"/>
        <v>1085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>
        <v>157</v>
      </c>
      <c r="R64" s="22">
        <f>Q63</f>
        <v>126</v>
      </c>
      <c r="S64" s="22" t="str">
        <f>IF((COUNTBLANK(Q64:Q64)=1),"-",IF(Q64&gt;Q63,"W",IF(Q64=Q63,"D","L")))</f>
        <v>W</v>
      </c>
      <c r="T64" s="27">
        <v>147</v>
      </c>
      <c r="U64" s="22">
        <f>+T61</f>
        <v>123</v>
      </c>
      <c r="V64" s="22" t="str">
        <f>IF((COUNTBLANK(T64:T64)=1),"-",IF(T64&gt;T61,"W",IF(T64=T61,"D","L")))</f>
        <v>W</v>
      </c>
      <c r="W64" s="27">
        <v>153</v>
      </c>
      <c r="X64" s="22">
        <f>+W65</f>
        <v>0</v>
      </c>
      <c r="Y64" s="22" t="str">
        <f>IF((COUNTBLANK(W64:W64)=1),"-",IF(W64&gt;W65,"W",IF(W64=W65,"D","L")))</f>
        <v>W</v>
      </c>
      <c r="Z64" s="27">
        <v>163</v>
      </c>
      <c r="AA64" s="22">
        <f>+Z60</f>
        <v>153</v>
      </c>
      <c r="AB64" s="22" t="str">
        <f>IF((COUNTBLANK(Z64:Z64)=1),"-",IF(Z64&gt;Z60,"W",IF(Z64=Z60,"D","L")))</f>
        <v>W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9</v>
      </c>
      <c r="AI64" s="22">
        <f t="shared" si="36"/>
        <v>8</v>
      </c>
      <c r="AJ64" s="22">
        <f t="shared" si="37"/>
        <v>0</v>
      </c>
      <c r="AK64" s="22">
        <f t="shared" si="38"/>
        <v>1</v>
      </c>
      <c r="AL64" s="22">
        <f t="shared" si="39"/>
        <v>16</v>
      </c>
      <c r="AM64" s="22">
        <f t="shared" si="40"/>
        <v>1387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98</v>
      </c>
      <c r="S65" s="22" t="str">
        <f>IF((COUNTBLANK(Q65:Q65)=1),"-",IF(Q65&gt;Q62,"W",IF(Q65=Q62,"D","L")))</f>
        <v>-</v>
      </c>
      <c r="T65" s="27"/>
      <c r="U65" s="22">
        <f>+T63</f>
        <v>140</v>
      </c>
      <c r="V65" s="22" t="str">
        <f>IF((COUNTBLANK(T65:T65)=1),"-",IF(T65&gt;T63,"W",IF(T65=T63,"D","L")))</f>
        <v>-</v>
      </c>
      <c r="W65" s="27"/>
      <c r="X65" s="22">
        <f>+W64</f>
        <v>153</v>
      </c>
      <c r="Y65" s="22" t="str">
        <f>IF((COUNTBLANK(W65:W65)=1),"-",IF(W65&gt;W64,"W",IF(W65=W64,"D","L")))</f>
        <v>-</v>
      </c>
      <c r="Z65" s="27"/>
      <c r="AA65" s="22">
        <f>+Z61</f>
        <v>133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54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2024-02-11T16:16:13Z</cp:lastPrinted>
  <dcterms:created xsi:type="dcterms:W3CDTF">2011-03-16T19:27:34Z</dcterms:created>
  <dcterms:modified xsi:type="dcterms:W3CDTF">2024-02-29T20:28:10Z</dcterms:modified>
  <cp:category/>
  <cp:version/>
  <cp:contentType/>
  <cp:contentStatus/>
</cp:coreProperties>
</file>