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hooting\shooting\YSRA Admin Folder\Summer 2024\"/>
    </mc:Choice>
  </mc:AlternateContent>
  <xr:revisionPtr revIDLastSave="0" documentId="13_ncr:1_{421C0B02-3B7A-4BB3-AD4F-443A633352B6}" xr6:coauthVersionLast="47" xr6:coauthVersionMax="47" xr10:uidLastSave="{00000000-0000-0000-0000-000000000000}"/>
  <bookViews>
    <workbookView xWindow="645" yWindow="1950" windowWidth="14715" windowHeight="7785" firstSheet="6" activeTab="9" xr2:uid="{6DD93682-2DE2-4B35-88BA-8807316006A8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0" l="1"/>
  <c r="K43" i="10"/>
  <c r="K44" i="10"/>
  <c r="K45" i="10"/>
  <c r="K46" i="10"/>
  <c r="K47" i="10"/>
  <c r="V19" i="1" l="1"/>
  <c r="AF42" i="10"/>
  <c r="AF43" i="10"/>
  <c r="AF44" i="10"/>
  <c r="AF47" i="10"/>
  <c r="AF52" i="10"/>
  <c r="AF51" i="10"/>
  <c r="AF18" i="10"/>
  <c r="AF19" i="10"/>
  <c r="AF20" i="10"/>
  <c r="AF13" i="10"/>
  <c r="AF14" i="10"/>
  <c r="AF15" i="10"/>
  <c r="AF8" i="10"/>
  <c r="AF10" i="10"/>
  <c r="AF9" i="10"/>
  <c r="AA46" i="10"/>
  <c r="AF49" i="9"/>
  <c r="AF50" i="9"/>
  <c r="AF51" i="9"/>
  <c r="AF52" i="9" s="1"/>
  <c r="AF44" i="9"/>
  <c r="AF47" i="9" s="1"/>
  <c r="AF45" i="9"/>
  <c r="AF39" i="9"/>
  <c r="AF40" i="9"/>
  <c r="AF41" i="9"/>
  <c r="AF33" i="9"/>
  <c r="AF35" i="9"/>
  <c r="AF36" i="9"/>
  <c r="AA32" i="9"/>
  <c r="AF28" i="9"/>
  <c r="AF29" i="9"/>
  <c r="AF31" i="9" s="1"/>
  <c r="AF30" i="9"/>
  <c r="AF23" i="9"/>
  <c r="AF24" i="9"/>
  <c r="AF25" i="9"/>
  <c r="AF18" i="9"/>
  <c r="AF19" i="9"/>
  <c r="AF20" i="9"/>
  <c r="AF13" i="9"/>
  <c r="AF14" i="9"/>
  <c r="AF15" i="9"/>
  <c r="AF16" i="9" s="1"/>
  <c r="AF45" i="8"/>
  <c r="AF47" i="8" s="1"/>
  <c r="AF44" i="8"/>
  <c r="AF30" i="7"/>
  <c r="AF28" i="7"/>
  <c r="AF31" i="7" s="1"/>
  <c r="AF29" i="7"/>
  <c r="AF51" i="7"/>
  <c r="AF50" i="7"/>
  <c r="AF52" i="7" s="1"/>
  <c r="AF49" i="7"/>
  <c r="AF36" i="7"/>
  <c r="AF35" i="7"/>
  <c r="AF37" i="7" s="1"/>
  <c r="AF33" i="7"/>
  <c r="AF45" i="7"/>
  <c r="AF44" i="7"/>
  <c r="AF47" i="7" s="1"/>
  <c r="AF46" i="6"/>
  <c r="AF45" i="6"/>
  <c r="AF44" i="6"/>
  <c r="AF47" i="6" s="1"/>
  <c r="AF46" i="5"/>
  <c r="AF28" i="5"/>
  <c r="AF31" i="5" s="1"/>
  <c r="AF29" i="5"/>
  <c r="AF30" i="5"/>
  <c r="AF50" i="5"/>
  <c r="AF49" i="5"/>
  <c r="AF52" i="5" s="1"/>
  <c r="AF51" i="5"/>
  <c r="AF33" i="5"/>
  <c r="AF37" i="5" s="1"/>
  <c r="AF35" i="5"/>
  <c r="AF36" i="5"/>
  <c r="AF45" i="5"/>
  <c r="AF44" i="5"/>
  <c r="AF47" i="5" s="1"/>
  <c r="AF39" i="5"/>
  <c r="AF42" i="5" s="1"/>
  <c r="AF40" i="5"/>
  <c r="AF41" i="5"/>
  <c r="AF24" i="5"/>
  <c r="AF25" i="5"/>
  <c r="AF23" i="5"/>
  <c r="AF26" i="5" s="1"/>
  <c r="AF18" i="5"/>
  <c r="AF21" i="5" s="1"/>
  <c r="AF20" i="5"/>
  <c r="AF19" i="5"/>
  <c r="AF13" i="5"/>
  <c r="AF16" i="5" s="1"/>
  <c r="AF15" i="5"/>
  <c r="AF14" i="5"/>
  <c r="AF49" i="4"/>
  <c r="AF52" i="4" s="1"/>
  <c r="AF50" i="4"/>
  <c r="AF51" i="4"/>
  <c r="AF45" i="4"/>
  <c r="AF44" i="4"/>
  <c r="AF47" i="4" s="1"/>
  <c r="AF46" i="3"/>
  <c r="AF45" i="3"/>
  <c r="AF44" i="3"/>
  <c r="AF47" i="3" s="1"/>
  <c r="AF46" i="2"/>
  <c r="AF50" i="2"/>
  <c r="AF49" i="2"/>
  <c r="AF52" i="2" s="1"/>
  <c r="AF51" i="2"/>
  <c r="AF45" i="2"/>
  <c r="AF44" i="2"/>
  <c r="AF47" i="2" s="1"/>
  <c r="AF39" i="2"/>
  <c r="AF40" i="2"/>
  <c r="AF41" i="2"/>
  <c r="AF42" i="2" s="1"/>
  <c r="AF33" i="2"/>
  <c r="AF35" i="2"/>
  <c r="AF36" i="2"/>
  <c r="AF37" i="2" s="1"/>
  <c r="AF28" i="2"/>
  <c r="AF29" i="2"/>
  <c r="AF30" i="2"/>
  <c r="AF31" i="2" s="1"/>
  <c r="AF50" i="1"/>
  <c r="AF49" i="1"/>
  <c r="AF51" i="1"/>
  <c r="AF52" i="1" s="1"/>
  <c r="O84" i="1" s="1"/>
  <c r="AF33" i="1"/>
  <c r="AF37" i="1" s="1"/>
  <c r="O83" i="1" s="1"/>
  <c r="AF35" i="1"/>
  <c r="AF36" i="1"/>
  <c r="AF45" i="1"/>
  <c r="AF44" i="1"/>
  <c r="AF47" i="1" s="1"/>
  <c r="O82" i="1" s="1"/>
  <c r="AF46" i="1"/>
  <c r="AF49" i="8"/>
  <c r="AF50" i="8"/>
  <c r="AF51" i="8"/>
  <c r="AF52" i="8"/>
  <c r="AF39" i="8"/>
  <c r="AF40" i="8"/>
  <c r="AF41" i="8"/>
  <c r="AF42" i="8"/>
  <c r="AF33" i="8"/>
  <c r="AF35" i="8"/>
  <c r="AF36" i="8"/>
  <c r="AF37" i="8"/>
  <c r="AA32" i="8"/>
  <c r="AF28" i="8"/>
  <c r="AF29" i="8"/>
  <c r="AF30" i="8"/>
  <c r="AF31" i="8"/>
  <c r="AF23" i="8"/>
  <c r="AF24" i="8"/>
  <c r="AF25" i="8"/>
  <c r="AF26" i="8"/>
  <c r="AF18" i="8"/>
  <c r="AF19" i="8"/>
  <c r="AF20" i="8"/>
  <c r="AF21" i="8"/>
  <c r="AF13" i="8"/>
  <c r="AF14" i="8"/>
  <c r="AF15" i="8"/>
  <c r="AF16" i="8"/>
  <c r="AF39" i="7"/>
  <c r="AF40" i="7"/>
  <c r="AF41" i="7"/>
  <c r="AF42" i="7"/>
  <c r="AA32" i="7"/>
  <c r="AF23" i="7"/>
  <c r="AF24" i="7"/>
  <c r="AF25" i="7"/>
  <c r="AF26" i="7"/>
  <c r="AF18" i="7"/>
  <c r="AF19" i="7"/>
  <c r="AF20" i="7"/>
  <c r="AF21" i="7"/>
  <c r="AF13" i="7"/>
  <c r="AF14" i="7"/>
  <c r="AF15" i="7"/>
  <c r="AF16" i="7"/>
  <c r="AF49" i="6"/>
  <c r="AF50" i="6"/>
  <c r="AF51" i="6"/>
  <c r="AF52" i="6"/>
  <c r="AF39" i="6"/>
  <c r="AF40" i="6"/>
  <c r="AF41" i="6"/>
  <c r="AF42" i="6"/>
  <c r="AF33" i="6"/>
  <c r="AF35" i="6"/>
  <c r="AF36" i="6"/>
  <c r="AF37" i="6"/>
  <c r="AA32" i="6"/>
  <c r="AF28" i="6"/>
  <c r="AF29" i="6"/>
  <c r="AF30" i="6"/>
  <c r="AF31" i="6" s="1"/>
  <c r="AF23" i="6"/>
  <c r="AF24" i="6"/>
  <c r="AF25" i="6"/>
  <c r="AF26" i="6" s="1"/>
  <c r="AF18" i="6"/>
  <c r="AF19" i="6"/>
  <c r="AF20" i="6"/>
  <c r="AF21" i="6" s="1"/>
  <c r="AF13" i="6"/>
  <c r="AF14" i="6"/>
  <c r="AF15" i="6"/>
  <c r="AF16" i="6" s="1"/>
  <c r="AA32" i="5"/>
  <c r="AF39" i="4"/>
  <c r="AF42" i="4" s="1"/>
  <c r="AF40" i="4"/>
  <c r="AF41" i="4"/>
  <c r="AF33" i="4"/>
  <c r="AF37" i="4" s="1"/>
  <c r="AF35" i="4"/>
  <c r="AF36" i="4"/>
  <c r="AA32" i="4"/>
  <c r="AF28" i="4"/>
  <c r="AF31" i="4" s="1"/>
  <c r="AF29" i="4"/>
  <c r="AF30" i="4"/>
  <c r="AF23" i="4"/>
  <c r="AF26" i="4" s="1"/>
  <c r="AF24" i="4"/>
  <c r="AF25" i="4"/>
  <c r="AF18" i="4"/>
  <c r="AF21" i="4" s="1"/>
  <c r="AF19" i="4"/>
  <c r="AF20" i="4"/>
  <c r="AF13" i="4"/>
  <c r="AF16" i="4" s="1"/>
  <c r="AF14" i="4"/>
  <c r="AF15" i="4"/>
  <c r="AF49" i="3"/>
  <c r="AF52" i="3" s="1"/>
  <c r="AF50" i="3"/>
  <c r="AF51" i="3"/>
  <c r="AF39" i="3"/>
  <c r="AF42" i="3" s="1"/>
  <c r="AF40" i="3"/>
  <c r="AF41" i="3"/>
  <c r="AF33" i="3"/>
  <c r="AF37" i="3" s="1"/>
  <c r="AF35" i="3"/>
  <c r="AF36" i="3"/>
  <c r="AA32" i="3"/>
  <c r="AF28" i="3"/>
  <c r="AF31" i="3" s="1"/>
  <c r="AF29" i="3"/>
  <c r="AF23" i="3"/>
  <c r="AF26" i="3" s="1"/>
  <c r="AF24" i="3"/>
  <c r="AF25" i="3"/>
  <c r="AF18" i="3"/>
  <c r="AF21" i="3" s="1"/>
  <c r="AF19" i="3"/>
  <c r="AF20" i="3"/>
  <c r="AF13" i="3"/>
  <c r="AF16" i="3" s="1"/>
  <c r="AF14" i="3"/>
  <c r="AF15" i="3"/>
  <c r="AA32" i="2"/>
  <c r="AF23" i="2"/>
  <c r="AF24" i="2"/>
  <c r="AF25" i="2"/>
  <c r="AF26" i="2"/>
  <c r="AF18" i="2"/>
  <c r="AF19" i="2"/>
  <c r="AF20" i="2"/>
  <c r="AF21" i="2"/>
  <c r="AF13" i="2"/>
  <c r="AF14" i="2"/>
  <c r="AF15" i="2"/>
  <c r="AF16" i="2"/>
  <c r="AF39" i="1"/>
  <c r="AF40" i="1"/>
  <c r="AF41" i="1"/>
  <c r="AF42" i="1"/>
  <c r="D85" i="1" s="1"/>
  <c r="AF28" i="1"/>
  <c r="AF29" i="1"/>
  <c r="AF30" i="1"/>
  <c r="AF31" i="1" s="1"/>
  <c r="O85" i="1" s="1"/>
  <c r="AF23" i="1"/>
  <c r="AF26" i="1" s="1"/>
  <c r="D84" i="1" s="1"/>
  <c r="AF24" i="1"/>
  <c r="AF25" i="1"/>
  <c r="AF18" i="1"/>
  <c r="AF21" i="1" s="1"/>
  <c r="D83" i="1" s="1"/>
  <c r="AF19" i="1"/>
  <c r="AF20" i="1"/>
  <c r="AF13" i="1"/>
  <c r="AF15" i="1"/>
  <c r="AF14" i="1"/>
  <c r="AF16" i="1"/>
  <c r="D82" i="1" s="1"/>
  <c r="D95" i="1"/>
  <c r="K95" i="1"/>
  <c r="D94" i="1"/>
  <c r="K94" i="1" s="1"/>
  <c r="D93" i="1"/>
  <c r="K93" i="1"/>
  <c r="D92" i="1"/>
  <c r="K92" i="1" s="1"/>
  <c r="K91" i="1"/>
  <c r="K90" i="1"/>
  <c r="K89" i="1"/>
  <c r="AA32" i="1"/>
  <c r="V87" i="1"/>
  <c r="V86" i="1"/>
  <c r="K87" i="1"/>
  <c r="K86" i="1"/>
  <c r="V73" i="1"/>
  <c r="Q73" i="1"/>
  <c r="U73" i="1" s="1"/>
  <c r="R73" i="1"/>
  <c r="K73" i="1"/>
  <c r="F73" i="1"/>
  <c r="H73" i="1" s="1"/>
  <c r="I73" i="1"/>
  <c r="G73" i="1"/>
  <c r="V72" i="1"/>
  <c r="Q72" i="1"/>
  <c r="U72" i="1" s="1"/>
  <c r="R72" i="1"/>
  <c r="K72" i="1"/>
  <c r="F72" i="1"/>
  <c r="H72" i="1" s="1"/>
  <c r="I72" i="1"/>
  <c r="G72" i="1"/>
  <c r="V71" i="1"/>
  <c r="Q71" i="1"/>
  <c r="U71" i="1" s="1"/>
  <c r="R71" i="1"/>
  <c r="K71" i="1"/>
  <c r="F71" i="1"/>
  <c r="H71" i="1" s="1"/>
  <c r="I71" i="1"/>
  <c r="G71" i="1"/>
  <c r="V70" i="1"/>
  <c r="Q70" i="1"/>
  <c r="U70" i="1" s="1"/>
  <c r="R70" i="1"/>
  <c r="K70" i="1"/>
  <c r="F70" i="1"/>
  <c r="H70" i="1" s="1"/>
  <c r="I70" i="1"/>
  <c r="G70" i="1"/>
  <c r="V69" i="1"/>
  <c r="Q69" i="1"/>
  <c r="U69" i="1" s="1"/>
  <c r="R69" i="1"/>
  <c r="K69" i="1"/>
  <c r="F69" i="1"/>
  <c r="H69" i="1" s="1"/>
  <c r="I69" i="1"/>
  <c r="G69" i="1"/>
  <c r="V68" i="1"/>
  <c r="Q68" i="1"/>
  <c r="U68" i="1" s="1"/>
  <c r="R68" i="1"/>
  <c r="K68" i="1"/>
  <c r="F68" i="1"/>
  <c r="H68" i="1" s="1"/>
  <c r="I68" i="1"/>
  <c r="G68" i="1"/>
  <c r="V66" i="1"/>
  <c r="Q66" i="1"/>
  <c r="U66" i="1" s="1"/>
  <c r="R66" i="1"/>
  <c r="K66" i="1"/>
  <c r="F66" i="1"/>
  <c r="H66" i="1" s="1"/>
  <c r="I66" i="1"/>
  <c r="G66" i="1"/>
  <c r="V65" i="1"/>
  <c r="Q65" i="1"/>
  <c r="U65" i="1" s="1"/>
  <c r="R65" i="1"/>
  <c r="K65" i="1"/>
  <c r="F65" i="1"/>
  <c r="H65" i="1" s="1"/>
  <c r="I65" i="1"/>
  <c r="G65" i="1"/>
  <c r="V64" i="1"/>
  <c r="Q64" i="1"/>
  <c r="U64" i="1" s="1"/>
  <c r="R64" i="1"/>
  <c r="K64" i="1"/>
  <c r="F64" i="1"/>
  <c r="H64" i="1" s="1"/>
  <c r="I64" i="1"/>
  <c r="G64" i="1"/>
  <c r="V63" i="1"/>
  <c r="Q63" i="1"/>
  <c r="U63" i="1" s="1"/>
  <c r="R63" i="1"/>
  <c r="K63" i="1"/>
  <c r="F63" i="1"/>
  <c r="H63" i="1" s="1"/>
  <c r="I63" i="1"/>
  <c r="G63" i="1"/>
  <c r="V62" i="1"/>
  <c r="Q62" i="1"/>
  <c r="U62" i="1" s="1"/>
  <c r="R62" i="1"/>
  <c r="K62" i="1"/>
  <c r="F62" i="1"/>
  <c r="H62" i="1" s="1"/>
  <c r="I62" i="1"/>
  <c r="G62" i="1"/>
  <c r="V61" i="1"/>
  <c r="Q61" i="1"/>
  <c r="U61" i="1" s="1"/>
  <c r="R61" i="1"/>
  <c r="K61" i="1"/>
  <c r="F61" i="1"/>
  <c r="H61" i="1" s="1"/>
  <c r="I61" i="1"/>
  <c r="G61" i="1"/>
  <c r="V59" i="1"/>
  <c r="Q59" i="1"/>
  <c r="U59" i="1" s="1"/>
  <c r="R59" i="1"/>
  <c r="K59" i="1"/>
  <c r="F59" i="1"/>
  <c r="H59" i="1" s="1"/>
  <c r="I59" i="1"/>
  <c r="G59" i="1"/>
  <c r="V58" i="1"/>
  <c r="Q58" i="1"/>
  <c r="U58" i="1" s="1"/>
  <c r="R58" i="1"/>
  <c r="K58" i="1"/>
  <c r="F58" i="1"/>
  <c r="H58" i="1" s="1"/>
  <c r="I58" i="1"/>
  <c r="G58" i="1"/>
  <c r="V57" i="1"/>
  <c r="Q57" i="1"/>
  <c r="U57" i="1" s="1"/>
  <c r="R57" i="1"/>
  <c r="K57" i="1"/>
  <c r="F57" i="1"/>
  <c r="H57" i="1" s="1"/>
  <c r="I57" i="1"/>
  <c r="G57" i="1"/>
  <c r="V56" i="1"/>
  <c r="Q56" i="1"/>
  <c r="U56" i="1" s="1"/>
  <c r="K56" i="1"/>
  <c r="F56" i="1"/>
  <c r="J56" i="1" s="1"/>
  <c r="G56" i="1"/>
  <c r="V55" i="1"/>
  <c r="Q55" i="1"/>
  <c r="S55" i="1" s="1"/>
  <c r="T55" i="1"/>
  <c r="R55" i="1"/>
  <c r="K55" i="1"/>
  <c r="F55" i="1"/>
  <c r="J55" i="1" s="1"/>
  <c r="G55" i="1"/>
  <c r="V54" i="1"/>
  <c r="Q54" i="1"/>
  <c r="S54" i="1" s="1"/>
  <c r="T54" i="1"/>
  <c r="R54" i="1"/>
  <c r="K54" i="1"/>
  <c r="F54" i="1"/>
  <c r="J54" i="1" s="1"/>
  <c r="G54" i="1"/>
  <c r="K52" i="1"/>
  <c r="F52" i="1"/>
  <c r="H52" i="1" s="1"/>
  <c r="I52" i="1"/>
  <c r="G52" i="1"/>
  <c r="K51" i="1"/>
  <c r="F51" i="1"/>
  <c r="J51" i="1" s="1"/>
  <c r="G51" i="1"/>
  <c r="K50" i="1"/>
  <c r="F50" i="1"/>
  <c r="H50" i="1" s="1"/>
  <c r="I50" i="1"/>
  <c r="G50" i="1"/>
  <c r="K49" i="1"/>
  <c r="F49" i="1"/>
  <c r="G49" i="1"/>
  <c r="K48" i="1"/>
  <c r="F48" i="1"/>
  <c r="H48" i="1" s="1"/>
  <c r="I48" i="1"/>
  <c r="G48" i="1"/>
  <c r="K47" i="1"/>
  <c r="F47" i="1"/>
  <c r="V41" i="1"/>
  <c r="Q41" i="1"/>
  <c r="S41" i="1" s="1"/>
  <c r="T41" i="1"/>
  <c r="R41" i="1"/>
  <c r="K41" i="1"/>
  <c r="F41" i="1"/>
  <c r="G41" i="1"/>
  <c r="V40" i="1"/>
  <c r="Q40" i="1"/>
  <c r="S40" i="1" s="1"/>
  <c r="T40" i="1"/>
  <c r="R40" i="1"/>
  <c r="K40" i="1"/>
  <c r="F40" i="1"/>
  <c r="G40" i="1"/>
  <c r="V39" i="1"/>
  <c r="Q39" i="1"/>
  <c r="S39" i="1" s="1"/>
  <c r="T39" i="1"/>
  <c r="R39" i="1"/>
  <c r="K39" i="1"/>
  <c r="F39" i="1"/>
  <c r="G39" i="1"/>
  <c r="V38" i="1"/>
  <c r="Q38" i="1"/>
  <c r="S38" i="1" s="1"/>
  <c r="T38" i="1"/>
  <c r="R38" i="1"/>
  <c r="K38" i="1"/>
  <c r="F38" i="1"/>
  <c r="V37" i="1"/>
  <c r="Q37" i="1"/>
  <c r="S37" i="1" s="1"/>
  <c r="T37" i="1"/>
  <c r="R37" i="1"/>
  <c r="K37" i="1"/>
  <c r="F37" i="1"/>
  <c r="G37" i="1"/>
  <c r="V36" i="1"/>
  <c r="Q36" i="1"/>
  <c r="S36" i="1" s="1"/>
  <c r="T36" i="1"/>
  <c r="R36" i="1"/>
  <c r="K36" i="1"/>
  <c r="F36" i="1"/>
  <c r="G36" i="1"/>
  <c r="V33" i="1"/>
  <c r="V31" i="1"/>
  <c r="V30" i="1"/>
  <c r="V29" i="1"/>
  <c r="V28" i="1"/>
  <c r="V26" i="1"/>
  <c r="Q26" i="1"/>
  <c r="T26" i="1" s="1"/>
  <c r="U26" i="1"/>
  <c r="R26" i="1"/>
  <c r="F26" i="1"/>
  <c r="H26" i="1"/>
  <c r="G26" i="1"/>
  <c r="V25" i="1"/>
  <c r="Q25" i="1"/>
  <c r="S25" i="1" s="1"/>
  <c r="U25" i="1"/>
  <c r="T25" i="1"/>
  <c r="R25" i="1"/>
  <c r="F25" i="1"/>
  <c r="I25" i="1" s="1"/>
  <c r="J25" i="1"/>
  <c r="H25" i="1"/>
  <c r="G25" i="1"/>
  <c r="V24" i="1"/>
  <c r="Q24" i="1"/>
  <c r="U24" i="1"/>
  <c r="T24" i="1"/>
  <c r="S24" i="1"/>
  <c r="R24" i="1"/>
  <c r="F24" i="1"/>
  <c r="I24" i="1" s="1"/>
  <c r="J24" i="1"/>
  <c r="G24" i="1"/>
  <c r="V23" i="1"/>
  <c r="Q23" i="1"/>
  <c r="U23" i="1"/>
  <c r="T23" i="1"/>
  <c r="S23" i="1"/>
  <c r="R23" i="1"/>
  <c r="F23" i="1"/>
  <c r="H23" i="1" s="1"/>
  <c r="J23" i="1"/>
  <c r="I23" i="1"/>
  <c r="G23" i="1"/>
  <c r="V22" i="1"/>
  <c r="Q22" i="1"/>
  <c r="U22" i="1" s="1"/>
  <c r="R22" i="1"/>
  <c r="F22" i="1"/>
  <c r="J22" i="1"/>
  <c r="I22" i="1"/>
  <c r="H22" i="1"/>
  <c r="G22" i="1"/>
  <c r="V21" i="1"/>
  <c r="Q21" i="1"/>
  <c r="T21" i="1" s="1"/>
  <c r="U21" i="1"/>
  <c r="R21" i="1"/>
  <c r="F21" i="1"/>
  <c r="J21" i="1" s="1"/>
  <c r="G21" i="1"/>
  <c r="Q19" i="1"/>
  <c r="U19" i="1"/>
  <c r="T19" i="1"/>
  <c r="S19" i="1"/>
  <c r="R19" i="1"/>
  <c r="F19" i="1"/>
  <c r="H19" i="1" s="1"/>
  <c r="J19" i="1"/>
  <c r="I19" i="1"/>
  <c r="G19" i="1"/>
  <c r="V18" i="1"/>
  <c r="Q18" i="1"/>
  <c r="U18" i="1" s="1"/>
  <c r="R18" i="1"/>
  <c r="F18" i="1"/>
  <c r="J18" i="1"/>
  <c r="I18" i="1"/>
  <c r="H18" i="1"/>
  <c r="G18" i="1"/>
  <c r="V17" i="1"/>
  <c r="Q17" i="1"/>
  <c r="T17" i="1" s="1"/>
  <c r="U17" i="1"/>
  <c r="R17" i="1"/>
  <c r="F17" i="1"/>
  <c r="J17" i="1" s="1"/>
  <c r="G17" i="1"/>
  <c r="V16" i="1"/>
  <c r="Q16" i="1"/>
  <c r="S16" i="1" s="1"/>
  <c r="S16" i="2" s="1"/>
  <c r="S16" i="3" s="1"/>
  <c r="S16" i="4" s="1"/>
  <c r="U16" i="1"/>
  <c r="T16" i="1"/>
  <c r="R16" i="1"/>
  <c r="F16" i="1"/>
  <c r="I16" i="1" s="1"/>
  <c r="I16" i="2" s="1"/>
  <c r="J16" i="1"/>
  <c r="G16" i="1"/>
  <c r="V15" i="1"/>
  <c r="Q15" i="1"/>
  <c r="U15" i="1"/>
  <c r="T15" i="1"/>
  <c r="S15" i="1"/>
  <c r="R15" i="1"/>
  <c r="F15" i="1"/>
  <c r="H15" i="1" s="1"/>
  <c r="J15" i="1"/>
  <c r="I15" i="1"/>
  <c r="G15" i="1"/>
  <c r="V14" i="1"/>
  <c r="Q14" i="1"/>
  <c r="U14" i="1" s="1"/>
  <c r="R14" i="1"/>
  <c r="F14" i="1"/>
  <c r="J14" i="1"/>
  <c r="I14" i="1"/>
  <c r="H14" i="1"/>
  <c r="G14" i="1"/>
  <c r="AF58" i="10"/>
  <c r="AF59" i="10"/>
  <c r="AF60" i="10"/>
  <c r="AF53" i="10"/>
  <c r="AF54" i="10"/>
  <c r="AF55" i="10"/>
  <c r="AA57" i="10"/>
  <c r="V73" i="2"/>
  <c r="V73" i="3"/>
  <c r="V73" i="4" s="1"/>
  <c r="V73" i="5" s="1"/>
  <c r="V73" i="6" s="1"/>
  <c r="V73" i="7" s="1"/>
  <c r="V73" i="8" s="1"/>
  <c r="V73" i="9" s="1"/>
  <c r="V64" i="2"/>
  <c r="V64" i="3" s="1"/>
  <c r="V64" i="4" s="1"/>
  <c r="V64" i="5" s="1"/>
  <c r="V64" i="6" s="1"/>
  <c r="V64" i="7" s="1"/>
  <c r="V64" i="8" s="1"/>
  <c r="V64" i="9" s="1"/>
  <c r="V61" i="2"/>
  <c r="V61" i="3"/>
  <c r="V61" i="4"/>
  <c r="V61" i="5"/>
  <c r="V61" i="6" s="1"/>
  <c r="V61" i="7" s="1"/>
  <c r="V61" i="8" s="1"/>
  <c r="V61" i="9" s="1"/>
  <c r="V57" i="2"/>
  <c r="V57" i="3"/>
  <c r="V57" i="4"/>
  <c r="V57" i="5" s="1"/>
  <c r="V57" i="6" s="1"/>
  <c r="V57" i="7" s="1"/>
  <c r="V57" i="8" s="1"/>
  <c r="V57" i="9" s="1"/>
  <c r="V55" i="2"/>
  <c r="V55" i="3"/>
  <c r="V55" i="4" s="1"/>
  <c r="V55" i="5" s="1"/>
  <c r="V55" i="6" s="1"/>
  <c r="V55" i="7" s="1"/>
  <c r="V55" i="8" s="1"/>
  <c r="V55" i="9" s="1"/>
  <c r="V52" i="2"/>
  <c r="V52" i="3" s="1"/>
  <c r="V52" i="4" s="1"/>
  <c r="V52" i="5" s="1"/>
  <c r="V52" i="6" s="1"/>
  <c r="V52" i="7" s="1"/>
  <c r="V52" i="8" s="1"/>
  <c r="V52" i="9" s="1"/>
  <c r="K73" i="2"/>
  <c r="K73" i="3"/>
  <c r="K73" i="4"/>
  <c r="K73" i="5"/>
  <c r="K73" i="6" s="1"/>
  <c r="K73" i="7" s="1"/>
  <c r="K73" i="8" s="1"/>
  <c r="K73" i="9" s="1"/>
  <c r="K72" i="2"/>
  <c r="K72" i="3"/>
  <c r="K72" i="4"/>
  <c r="K72" i="5" s="1"/>
  <c r="K72" i="6" s="1"/>
  <c r="K72" i="7" s="1"/>
  <c r="K72" i="8" s="1"/>
  <c r="K72" i="9" s="1"/>
  <c r="K68" i="2"/>
  <c r="K68" i="3"/>
  <c r="K68" i="4" s="1"/>
  <c r="K68" i="5" s="1"/>
  <c r="K68" i="6" s="1"/>
  <c r="K68" i="7" s="1"/>
  <c r="K68" i="8" s="1"/>
  <c r="K68" i="9" s="1"/>
  <c r="K66" i="2"/>
  <c r="K66" i="3" s="1"/>
  <c r="K66" i="4" s="1"/>
  <c r="K66" i="5" s="1"/>
  <c r="K66" i="6" s="1"/>
  <c r="K66" i="7" s="1"/>
  <c r="K66" i="8" s="1"/>
  <c r="K66" i="9" s="1"/>
  <c r="K64" i="2"/>
  <c r="K64" i="3"/>
  <c r="K64" i="4"/>
  <c r="K64" i="5"/>
  <c r="K64" i="6" s="1"/>
  <c r="K64" i="7" s="1"/>
  <c r="K64" i="8" s="1"/>
  <c r="K64" i="9" s="1"/>
  <c r="K62" i="2"/>
  <c r="K62" i="3"/>
  <c r="K62" i="4"/>
  <c r="K62" i="5" s="1"/>
  <c r="K62" i="6" s="1"/>
  <c r="K62" i="7" s="1"/>
  <c r="K62" i="8" s="1"/>
  <c r="K62" i="9" s="1"/>
  <c r="F62" i="9"/>
  <c r="F62" i="8"/>
  <c r="F62" i="7"/>
  <c r="F62" i="6"/>
  <c r="F62" i="5"/>
  <c r="F62" i="4"/>
  <c r="F62" i="3"/>
  <c r="F62" i="2"/>
  <c r="I62" i="2" s="1"/>
  <c r="I62" i="3" s="1"/>
  <c r="I62" i="4" s="1"/>
  <c r="I62" i="5" s="1"/>
  <c r="H62" i="2"/>
  <c r="H62" i="3" s="1"/>
  <c r="H62" i="4" s="1"/>
  <c r="G62" i="2"/>
  <c r="G62" i="3" s="1"/>
  <c r="G62" i="4" s="1"/>
  <c r="G62" i="5"/>
  <c r="G62" i="6"/>
  <c r="G62" i="7" s="1"/>
  <c r="G62" i="8" s="1"/>
  <c r="G62" i="9" s="1"/>
  <c r="K61" i="2"/>
  <c r="K61" i="3"/>
  <c r="K61" i="4" s="1"/>
  <c r="K61" i="5" s="1"/>
  <c r="K61" i="6" s="1"/>
  <c r="K61" i="7"/>
  <c r="K61" i="8" s="1"/>
  <c r="K61" i="9" s="1"/>
  <c r="F61" i="9"/>
  <c r="F61" i="8"/>
  <c r="F61" i="7"/>
  <c r="F61" i="6"/>
  <c r="F61" i="5"/>
  <c r="F61" i="4"/>
  <c r="F61" i="3"/>
  <c r="F61" i="2"/>
  <c r="H61" i="2" s="1"/>
  <c r="H61" i="3" s="1"/>
  <c r="H61" i="4" s="1"/>
  <c r="I61" i="2"/>
  <c r="I61" i="3" s="1"/>
  <c r="G61" i="2"/>
  <c r="G61" i="3" s="1"/>
  <c r="K59" i="2"/>
  <c r="K59" i="3" s="1"/>
  <c r="K59" i="4" s="1"/>
  <c r="K59" i="5" s="1"/>
  <c r="K59" i="6" s="1"/>
  <c r="K59" i="7" s="1"/>
  <c r="K59" i="8" s="1"/>
  <c r="K59" i="9" s="1"/>
  <c r="F59" i="9"/>
  <c r="F59" i="8"/>
  <c r="F59" i="7"/>
  <c r="F59" i="6"/>
  <c r="F59" i="5"/>
  <c r="F59" i="4"/>
  <c r="F59" i="3"/>
  <c r="F59" i="2"/>
  <c r="I59" i="2"/>
  <c r="H59" i="2"/>
  <c r="G59" i="2"/>
  <c r="K56" i="2"/>
  <c r="K56" i="3"/>
  <c r="K56" i="4" s="1"/>
  <c r="K56" i="5" s="1"/>
  <c r="K56" i="6" s="1"/>
  <c r="K56" i="7" s="1"/>
  <c r="K56" i="8" s="1"/>
  <c r="K56" i="9" s="1"/>
  <c r="F56" i="9"/>
  <c r="F56" i="8"/>
  <c r="F56" i="7"/>
  <c r="F56" i="6"/>
  <c r="F56" i="5"/>
  <c r="F56" i="4"/>
  <c r="F56" i="3"/>
  <c r="F56" i="2"/>
  <c r="K55" i="2"/>
  <c r="K55" i="3" s="1"/>
  <c r="K55" i="4" s="1"/>
  <c r="K55" i="5"/>
  <c r="K55" i="6" s="1"/>
  <c r="K55" i="7" s="1"/>
  <c r="K55" i="8" s="1"/>
  <c r="K55" i="9" s="1"/>
  <c r="K52" i="2"/>
  <c r="K52" i="3" s="1"/>
  <c r="K52" i="4"/>
  <c r="K52" i="5" s="1"/>
  <c r="K52" i="6" s="1"/>
  <c r="K52" i="7" s="1"/>
  <c r="K52" i="8" s="1"/>
  <c r="K52" i="9" s="1"/>
  <c r="F52" i="9"/>
  <c r="F52" i="8"/>
  <c r="F52" i="7"/>
  <c r="F52" i="6"/>
  <c r="F52" i="5"/>
  <c r="F52" i="4"/>
  <c r="F52" i="3"/>
  <c r="F52" i="2"/>
  <c r="I52" i="2"/>
  <c r="I52" i="3" s="1"/>
  <c r="H52" i="2"/>
  <c r="G52" i="2"/>
  <c r="G52" i="3"/>
  <c r="G52" i="4"/>
  <c r="G52" i="5" s="1"/>
  <c r="G52" i="6" s="1"/>
  <c r="G52" i="7"/>
  <c r="K51" i="2"/>
  <c r="K51" i="3" s="1"/>
  <c r="K51" i="4" s="1"/>
  <c r="K51" i="5" s="1"/>
  <c r="K51" i="6"/>
  <c r="K51" i="7"/>
  <c r="K51" i="8"/>
  <c r="K51" i="9" s="1"/>
  <c r="K49" i="2"/>
  <c r="K49" i="3"/>
  <c r="K49" i="4" s="1"/>
  <c r="K49" i="5"/>
  <c r="K49" i="6" s="1"/>
  <c r="K49" i="7"/>
  <c r="K49" i="8" s="1"/>
  <c r="K49" i="9" s="1"/>
  <c r="F49" i="9"/>
  <c r="F49" i="8"/>
  <c r="F49" i="7"/>
  <c r="F49" i="6"/>
  <c r="F49" i="5"/>
  <c r="F49" i="4"/>
  <c r="F49" i="3"/>
  <c r="F49" i="2"/>
  <c r="G49" i="2"/>
  <c r="K48" i="2"/>
  <c r="K48" i="3"/>
  <c r="K48" i="4" s="1"/>
  <c r="K48" i="5"/>
  <c r="K48" i="6" s="1"/>
  <c r="K48" i="7" s="1"/>
  <c r="K48" i="8" s="1"/>
  <c r="K48" i="9"/>
  <c r="F48" i="9"/>
  <c r="F48" i="8"/>
  <c r="F48" i="7"/>
  <c r="F48" i="6"/>
  <c r="F48" i="5"/>
  <c r="F48" i="4"/>
  <c r="F48" i="3"/>
  <c r="F48" i="2"/>
  <c r="G48" i="2"/>
  <c r="K47" i="2"/>
  <c r="K47" i="3"/>
  <c r="K47" i="4" s="1"/>
  <c r="K47" i="5"/>
  <c r="K47" i="6" s="1"/>
  <c r="K47" i="7" s="1"/>
  <c r="K47" i="8" s="1"/>
  <c r="K47" i="9" s="1"/>
  <c r="F47" i="9"/>
  <c r="F47" i="8"/>
  <c r="F47" i="7"/>
  <c r="F47" i="6"/>
  <c r="F47" i="5"/>
  <c r="F47" i="4"/>
  <c r="F47" i="3"/>
  <c r="F47" i="2"/>
  <c r="Q14" i="10"/>
  <c r="Q10" i="10"/>
  <c r="Q9" i="10"/>
  <c r="Q21" i="10"/>
  <c r="F21" i="10"/>
  <c r="Q20" i="10"/>
  <c r="F20" i="10"/>
  <c r="Q19" i="10"/>
  <c r="F19" i="10"/>
  <c r="Q18" i="10"/>
  <c r="F18" i="10"/>
  <c r="Q17" i="10"/>
  <c r="F17" i="10"/>
  <c r="Q16" i="10"/>
  <c r="F16" i="10"/>
  <c r="F14" i="10"/>
  <c r="Q13" i="10"/>
  <c r="F13" i="10"/>
  <c r="Q12" i="10"/>
  <c r="F12" i="10"/>
  <c r="Q11" i="10"/>
  <c r="F11" i="10"/>
  <c r="F10" i="10"/>
  <c r="F9" i="10"/>
  <c r="V16" i="2"/>
  <c r="V16" i="3"/>
  <c r="V16" i="4"/>
  <c r="V16" i="5"/>
  <c r="V16" i="6" s="1"/>
  <c r="V16" i="7" s="1"/>
  <c r="V16" i="8" s="1"/>
  <c r="V16" i="9" s="1"/>
  <c r="V11" i="10" s="1"/>
  <c r="V26" i="2"/>
  <c r="V26" i="3" s="1"/>
  <c r="V26" i="4" s="1"/>
  <c r="V26" i="5" s="1"/>
  <c r="V26" i="6" s="1"/>
  <c r="V26" i="7" s="1"/>
  <c r="V26" i="8" s="1"/>
  <c r="V26" i="9" s="1"/>
  <c r="V21" i="10" s="1"/>
  <c r="V22" i="2"/>
  <c r="V22" i="3" s="1"/>
  <c r="V22" i="4" s="1"/>
  <c r="V22" i="5" s="1"/>
  <c r="V22" i="6" s="1"/>
  <c r="V22" i="7"/>
  <c r="V22" i="8" s="1"/>
  <c r="V22" i="9"/>
  <c r="V17" i="10" s="1"/>
  <c r="V41" i="2"/>
  <c r="V41" i="3" s="1"/>
  <c r="V41" i="4"/>
  <c r="V41" i="5"/>
  <c r="V41" i="6" s="1"/>
  <c r="V41" i="7" s="1"/>
  <c r="V41" i="8" s="1"/>
  <c r="V41" i="9"/>
  <c r="V38" i="2"/>
  <c r="V38" i="3"/>
  <c r="V38" i="4"/>
  <c r="V38" i="5" s="1"/>
  <c r="V38" i="6" s="1"/>
  <c r="V38" i="7" s="1"/>
  <c r="V38" i="8" s="1"/>
  <c r="V38" i="9" s="1"/>
  <c r="K41" i="2"/>
  <c r="K41" i="3" s="1"/>
  <c r="K41" i="4" s="1"/>
  <c r="K41" i="5" s="1"/>
  <c r="K41" i="6" s="1"/>
  <c r="K41" i="7" s="1"/>
  <c r="K41" i="8" s="1"/>
  <c r="K41" i="9" s="1"/>
  <c r="K39" i="2"/>
  <c r="K39" i="3"/>
  <c r="K39" i="4"/>
  <c r="K39" i="5" s="1"/>
  <c r="K39" i="6" s="1"/>
  <c r="K39" i="7" s="1"/>
  <c r="K39" i="8" s="1"/>
  <c r="K39" i="9" s="1"/>
  <c r="K38" i="2"/>
  <c r="K38" i="3"/>
  <c r="K38" i="4" s="1"/>
  <c r="K38" i="5" s="1"/>
  <c r="K38" i="6" s="1"/>
  <c r="K38" i="7" s="1"/>
  <c r="K38" i="8" s="1"/>
  <c r="K38" i="9" s="1"/>
  <c r="K37" i="2"/>
  <c r="K37" i="3" s="1"/>
  <c r="K37" i="4" s="1"/>
  <c r="K37" i="5" s="1"/>
  <c r="K37" i="6" s="1"/>
  <c r="K37" i="7"/>
  <c r="K37" i="8" s="1"/>
  <c r="K37" i="9" s="1"/>
  <c r="K31" i="3"/>
  <c r="K31" i="4" s="1"/>
  <c r="K31" i="5"/>
  <c r="K31" i="6" s="1"/>
  <c r="K31" i="7"/>
  <c r="K31" i="8" s="1"/>
  <c r="K31" i="9"/>
  <c r="K30" i="3"/>
  <c r="K30" i="4" s="1"/>
  <c r="K30" i="5"/>
  <c r="K30" i="6"/>
  <c r="K30" i="7" s="1"/>
  <c r="K30" i="8" s="1"/>
  <c r="K30" i="9" s="1"/>
  <c r="K29" i="3"/>
  <c r="K29" i="4" s="1"/>
  <c r="K29" i="5" s="1"/>
  <c r="K29" i="6" s="1"/>
  <c r="K29" i="7" s="1"/>
  <c r="K29" i="8" s="1"/>
  <c r="K29" i="9" s="1"/>
  <c r="K28" i="3"/>
  <c r="K28" i="4" s="1"/>
  <c r="K28" i="5"/>
  <c r="K28" i="6"/>
  <c r="K28" i="7"/>
  <c r="K28" i="8" s="1"/>
  <c r="K28" i="9" s="1"/>
  <c r="K24" i="2"/>
  <c r="K24" i="3" s="1"/>
  <c r="K24" i="4"/>
  <c r="K24" i="5" s="1"/>
  <c r="K24" i="6" s="1"/>
  <c r="K24" i="7" s="1"/>
  <c r="K24" i="8" s="1"/>
  <c r="K24" i="9" s="1"/>
  <c r="K19" i="10" s="1"/>
  <c r="K19" i="2"/>
  <c r="K19" i="3"/>
  <c r="K19" i="4"/>
  <c r="K19" i="5" s="1"/>
  <c r="K19" i="6" s="1"/>
  <c r="K19" i="7" s="1"/>
  <c r="K19" i="8" s="1"/>
  <c r="K19" i="9" s="1"/>
  <c r="K14" i="10" s="1"/>
  <c r="K18" i="2"/>
  <c r="K18" i="3"/>
  <c r="K18" i="4" s="1"/>
  <c r="K18" i="5" s="1"/>
  <c r="K18" i="6"/>
  <c r="K18" i="7" s="1"/>
  <c r="K18" i="8" s="1"/>
  <c r="K18" i="9" s="1"/>
  <c r="K13" i="10" s="1"/>
  <c r="Q41" i="9"/>
  <c r="Q41" i="8"/>
  <c r="Q41" i="7"/>
  <c r="Q41" i="6"/>
  <c r="Q41" i="5"/>
  <c r="Q41" i="4"/>
  <c r="Q41" i="3"/>
  <c r="Q41" i="2"/>
  <c r="R41" i="2"/>
  <c r="Q38" i="9"/>
  <c r="Q38" i="8"/>
  <c r="Q38" i="7"/>
  <c r="Q38" i="6"/>
  <c r="Q38" i="5"/>
  <c r="Q38" i="4"/>
  <c r="Q38" i="3"/>
  <c r="Q38" i="2"/>
  <c r="T38" i="2" s="1"/>
  <c r="T38" i="3"/>
  <c r="T38" i="4"/>
  <c r="T38" i="5" s="1"/>
  <c r="S38" i="2"/>
  <c r="S38" i="3" s="1"/>
  <c r="S38" i="4" s="1"/>
  <c r="R38" i="2"/>
  <c r="R38" i="3" s="1"/>
  <c r="R38" i="4" s="1"/>
  <c r="F41" i="9"/>
  <c r="F41" i="8"/>
  <c r="F41" i="7"/>
  <c r="F41" i="6"/>
  <c r="F41" i="5"/>
  <c r="F41" i="4"/>
  <c r="F41" i="3"/>
  <c r="F41" i="2"/>
  <c r="G41" i="2"/>
  <c r="F29" i="8"/>
  <c r="F29" i="7"/>
  <c r="J29" i="7" s="1"/>
  <c r="J29" i="8" s="1"/>
  <c r="I29" i="4"/>
  <c r="I29" i="7"/>
  <c r="I29" i="8" s="1"/>
  <c r="H29" i="4"/>
  <c r="F28" i="8"/>
  <c r="F28" i="7"/>
  <c r="I28" i="4"/>
  <c r="H28" i="4"/>
  <c r="G28" i="4"/>
  <c r="F38" i="9"/>
  <c r="F38" i="8"/>
  <c r="F38" i="7"/>
  <c r="F38" i="6"/>
  <c r="F38" i="5"/>
  <c r="F38" i="4"/>
  <c r="F38" i="3"/>
  <c r="F38" i="2"/>
  <c r="K23" i="2"/>
  <c r="K23" i="3"/>
  <c r="K23" i="4" s="1"/>
  <c r="K23" i="5" s="1"/>
  <c r="K23" i="6"/>
  <c r="K23" i="7"/>
  <c r="K23" i="8" s="1"/>
  <c r="K23" i="9" s="1"/>
  <c r="K18" i="10" s="1"/>
  <c r="K17" i="2"/>
  <c r="K17" i="3" s="1"/>
  <c r="K17" i="4" s="1"/>
  <c r="K17" i="5" s="1"/>
  <c r="K17" i="6" s="1"/>
  <c r="K17" i="7" s="1"/>
  <c r="K17" i="8" s="1"/>
  <c r="K17" i="9" s="1"/>
  <c r="K12" i="10"/>
  <c r="F18" i="9"/>
  <c r="F18" i="8"/>
  <c r="F18" i="7"/>
  <c r="F18" i="6"/>
  <c r="F18" i="5"/>
  <c r="F18" i="4"/>
  <c r="F18" i="3"/>
  <c r="F18" i="2"/>
  <c r="F17" i="9"/>
  <c r="F17" i="8"/>
  <c r="F17" i="7"/>
  <c r="F17" i="6"/>
  <c r="F17" i="5"/>
  <c r="F17" i="4"/>
  <c r="F17" i="3"/>
  <c r="F17" i="2"/>
  <c r="J17" i="2"/>
  <c r="K22" i="2"/>
  <c r="K22" i="3"/>
  <c r="K22" i="4" s="1"/>
  <c r="K22" i="5"/>
  <c r="K22" i="6" s="1"/>
  <c r="K22" i="7"/>
  <c r="K22" i="8"/>
  <c r="K22" i="9" s="1"/>
  <c r="K17" i="10" s="1"/>
  <c r="V39" i="2"/>
  <c r="V39" i="3"/>
  <c r="V39" i="4"/>
  <c r="V39" i="5" s="1"/>
  <c r="V39" i="6" s="1"/>
  <c r="V39" i="7"/>
  <c r="V39" i="8" s="1"/>
  <c r="V39" i="9" s="1"/>
  <c r="V48" i="2"/>
  <c r="V48" i="3"/>
  <c r="V48" i="4" s="1"/>
  <c r="V48" i="5" s="1"/>
  <c r="V48" i="6"/>
  <c r="V48" i="7" s="1"/>
  <c r="V48" i="8" s="1"/>
  <c r="V48" i="9"/>
  <c r="F54" i="9"/>
  <c r="F54" i="8"/>
  <c r="F54" i="7"/>
  <c r="F54" i="6"/>
  <c r="F54" i="5"/>
  <c r="F54" i="4"/>
  <c r="F54" i="3"/>
  <c r="F54" i="2"/>
  <c r="J54" i="2"/>
  <c r="K54" i="2"/>
  <c r="K54" i="3"/>
  <c r="K54" i="4"/>
  <c r="K54" i="5" s="1"/>
  <c r="K54" i="6" s="1"/>
  <c r="K54" i="7" s="1"/>
  <c r="K54" i="8"/>
  <c r="K54" i="9" s="1"/>
  <c r="F55" i="9"/>
  <c r="F55" i="8"/>
  <c r="F55" i="7"/>
  <c r="F55" i="6"/>
  <c r="F55" i="5"/>
  <c r="F55" i="4"/>
  <c r="F55" i="3"/>
  <c r="F55" i="2"/>
  <c r="G55" i="2"/>
  <c r="J55" i="2"/>
  <c r="F70" i="9"/>
  <c r="F70" i="8"/>
  <c r="F70" i="7"/>
  <c r="F70" i="6"/>
  <c r="F70" i="5"/>
  <c r="F70" i="4"/>
  <c r="F70" i="3"/>
  <c r="F70" i="2"/>
  <c r="G70" i="2"/>
  <c r="H70" i="2"/>
  <c r="I70" i="2"/>
  <c r="K70" i="2"/>
  <c r="K70" i="3" s="1"/>
  <c r="K70" i="4"/>
  <c r="K70" i="5" s="1"/>
  <c r="K70" i="6" s="1"/>
  <c r="K70" i="7" s="1"/>
  <c r="K70" i="8" s="1"/>
  <c r="K70" i="9" s="1"/>
  <c r="F73" i="9"/>
  <c r="F73" i="8"/>
  <c r="F73" i="7"/>
  <c r="F73" i="6"/>
  <c r="F73" i="5"/>
  <c r="F73" i="4"/>
  <c r="F73" i="3"/>
  <c r="F73" i="2"/>
  <c r="G73" i="2"/>
  <c r="G73" i="3" s="1"/>
  <c r="V63" i="2"/>
  <c r="V63" i="3" s="1"/>
  <c r="V63" i="4"/>
  <c r="V63" i="5"/>
  <c r="V63" i="6" s="1"/>
  <c r="V63" i="7" s="1"/>
  <c r="V63" i="8" s="1"/>
  <c r="V63" i="9" s="1"/>
  <c r="K58" i="2"/>
  <c r="K58" i="3"/>
  <c r="K58" i="4"/>
  <c r="K58" i="5"/>
  <c r="K58" i="6" s="1"/>
  <c r="K58" i="7"/>
  <c r="K58" i="8" s="1"/>
  <c r="K58" i="9" s="1"/>
  <c r="V56" i="2"/>
  <c r="V56" i="3" s="1"/>
  <c r="V56" i="4" s="1"/>
  <c r="V56" i="5" s="1"/>
  <c r="V56" i="6" s="1"/>
  <c r="V56" i="7" s="1"/>
  <c r="V56" i="8"/>
  <c r="V56" i="9" s="1"/>
  <c r="V18" i="2"/>
  <c r="V18" i="3" s="1"/>
  <c r="V18" i="4" s="1"/>
  <c r="V18" i="5" s="1"/>
  <c r="V18" i="6" s="1"/>
  <c r="V18" i="7" s="1"/>
  <c r="V18" i="8" s="1"/>
  <c r="V18" i="9" s="1"/>
  <c r="V13" i="10" s="1"/>
  <c r="Q48" i="9"/>
  <c r="Q48" i="8"/>
  <c r="Q48" i="7"/>
  <c r="Q48" i="6"/>
  <c r="Q48" i="5"/>
  <c r="Q48" i="4"/>
  <c r="Q48" i="3"/>
  <c r="Q48" i="2"/>
  <c r="Q47" i="9"/>
  <c r="Q47" i="8"/>
  <c r="Q47" i="7"/>
  <c r="Q47" i="6"/>
  <c r="Q47" i="5"/>
  <c r="Q47" i="4"/>
  <c r="Q47" i="3"/>
  <c r="Q47" i="2"/>
  <c r="R47" i="2"/>
  <c r="V47" i="2"/>
  <c r="V47" i="3" s="1"/>
  <c r="V47" i="4"/>
  <c r="V47" i="5" s="1"/>
  <c r="V47" i="6" s="1"/>
  <c r="V47" i="7" s="1"/>
  <c r="V47" i="8" s="1"/>
  <c r="V47" i="9" s="1"/>
  <c r="Q57" i="9"/>
  <c r="Q57" i="8"/>
  <c r="Q57" i="7"/>
  <c r="Q57" i="6"/>
  <c r="Q57" i="5"/>
  <c r="Q57" i="4"/>
  <c r="Q57" i="3"/>
  <c r="Q57" i="2"/>
  <c r="R57" i="2" s="1"/>
  <c r="R57" i="3"/>
  <c r="R57" i="4"/>
  <c r="R57" i="5" s="1"/>
  <c r="U57" i="2"/>
  <c r="Q58" i="9"/>
  <c r="Q58" i="8"/>
  <c r="Q58" i="7"/>
  <c r="Q58" i="6"/>
  <c r="Q58" i="5"/>
  <c r="Q58" i="4"/>
  <c r="Q58" i="3"/>
  <c r="Q58" i="2"/>
  <c r="V58" i="2"/>
  <c r="V58" i="3"/>
  <c r="V58" i="4"/>
  <c r="V58" i="5"/>
  <c r="V58" i="6" s="1"/>
  <c r="V58" i="7"/>
  <c r="V58" i="8" s="1"/>
  <c r="V58" i="9"/>
  <c r="Q66" i="9"/>
  <c r="Q66" i="8"/>
  <c r="Q66" i="7"/>
  <c r="Q66" i="6"/>
  <c r="Q66" i="5"/>
  <c r="Q66" i="4"/>
  <c r="Q66" i="3"/>
  <c r="Q66" i="2"/>
  <c r="U66" i="2"/>
  <c r="U66" i="3"/>
  <c r="R66" i="2"/>
  <c r="R66" i="3"/>
  <c r="R66" i="4"/>
  <c r="R66" i="5" s="1"/>
  <c r="R66" i="6" s="1"/>
  <c r="R66" i="7" s="1"/>
  <c r="Q63" i="9"/>
  <c r="Q63" i="8"/>
  <c r="Q63" i="7"/>
  <c r="Q63" i="6"/>
  <c r="Q63" i="5"/>
  <c r="Q63" i="4"/>
  <c r="Q63" i="3"/>
  <c r="Q63" i="2"/>
  <c r="U63" i="2"/>
  <c r="U63" i="3" s="1"/>
  <c r="R63" i="2"/>
  <c r="R63" i="3"/>
  <c r="V66" i="2"/>
  <c r="V66" i="3"/>
  <c r="V66" i="4" s="1"/>
  <c r="V66" i="5" s="1"/>
  <c r="V66" i="6"/>
  <c r="V66" i="7"/>
  <c r="V66" i="8" s="1"/>
  <c r="V66" i="9" s="1"/>
  <c r="Q16" i="9"/>
  <c r="Q16" i="8"/>
  <c r="Q16" i="7"/>
  <c r="Q16" i="6"/>
  <c r="Q16" i="5"/>
  <c r="Q16" i="4"/>
  <c r="Q16" i="3"/>
  <c r="Q16" i="2"/>
  <c r="T16" i="2" s="1"/>
  <c r="R16" i="2"/>
  <c r="R16" i="3" s="1"/>
  <c r="T16" i="3"/>
  <c r="U16" i="2"/>
  <c r="U16" i="3"/>
  <c r="U16" i="4"/>
  <c r="Q19" i="9"/>
  <c r="Q19" i="8"/>
  <c r="Q19" i="7"/>
  <c r="Q19" i="6"/>
  <c r="Q19" i="5"/>
  <c r="Q19" i="4"/>
  <c r="Q19" i="3"/>
  <c r="Q19" i="2"/>
  <c r="S19" i="2" s="1"/>
  <c r="S19" i="3" s="1"/>
  <c r="V19" i="2"/>
  <c r="V19" i="3" s="1"/>
  <c r="V19" i="4" s="1"/>
  <c r="V19" i="5" s="1"/>
  <c r="V19" i="6" s="1"/>
  <c r="V19" i="7"/>
  <c r="V19" i="8" s="1"/>
  <c r="V19" i="9" s="1"/>
  <c r="V14" i="10" s="1"/>
  <c r="K14" i="2"/>
  <c r="K14" i="3" s="1"/>
  <c r="K14" i="4" s="1"/>
  <c r="K14" i="5" s="1"/>
  <c r="K14" i="6" s="1"/>
  <c r="K14" i="7" s="1"/>
  <c r="K14" i="8" s="1"/>
  <c r="K14" i="9" s="1"/>
  <c r="K9" i="10" s="1"/>
  <c r="V28" i="2"/>
  <c r="V28" i="3"/>
  <c r="V28" i="4"/>
  <c r="V28" i="5" s="1"/>
  <c r="V28" i="6" s="1"/>
  <c r="V28" i="7"/>
  <c r="V28" i="8" s="1"/>
  <c r="V28" i="9" s="1"/>
  <c r="V42" i="10" s="1"/>
  <c r="V51" i="2"/>
  <c r="V51" i="3"/>
  <c r="V51" i="4" s="1"/>
  <c r="V51" i="5" s="1"/>
  <c r="V51" i="6" s="1"/>
  <c r="V51" i="7" s="1"/>
  <c r="V51" i="8" s="1"/>
  <c r="V51" i="9" s="1"/>
  <c r="Q51" i="9"/>
  <c r="Q51" i="8"/>
  <c r="Q51" i="7"/>
  <c r="Q51" i="6"/>
  <c r="Q51" i="5"/>
  <c r="Q51" i="4"/>
  <c r="Q51" i="3"/>
  <c r="Q51" i="2"/>
  <c r="R51" i="2"/>
  <c r="R51" i="3" s="1"/>
  <c r="R51" i="4" s="1"/>
  <c r="Q50" i="9"/>
  <c r="Q50" i="8"/>
  <c r="Q50" i="7"/>
  <c r="Q50" i="6"/>
  <c r="Q50" i="5"/>
  <c r="Q50" i="4"/>
  <c r="Q50" i="3"/>
  <c r="Q50" i="2"/>
  <c r="R50" i="2"/>
  <c r="R50" i="3" s="1"/>
  <c r="V50" i="2"/>
  <c r="V50" i="3" s="1"/>
  <c r="V50" i="4" s="1"/>
  <c r="V50" i="5"/>
  <c r="V50" i="6" s="1"/>
  <c r="V50" i="7" s="1"/>
  <c r="V50" i="8" s="1"/>
  <c r="V50" i="9" s="1"/>
  <c r="F63" i="9"/>
  <c r="F63" i="8"/>
  <c r="F63" i="7"/>
  <c r="F63" i="6"/>
  <c r="F63" i="5"/>
  <c r="F63" i="4"/>
  <c r="F63" i="3"/>
  <c r="F63" i="2"/>
  <c r="I63" i="2"/>
  <c r="I63" i="3" s="1"/>
  <c r="I63" i="4" s="1"/>
  <c r="K63" i="2"/>
  <c r="K63" i="3" s="1"/>
  <c r="K63" i="4" s="1"/>
  <c r="K63" i="5" s="1"/>
  <c r="K63" i="6" s="1"/>
  <c r="K63" i="7" s="1"/>
  <c r="K63" i="8" s="1"/>
  <c r="K63" i="9" s="1"/>
  <c r="F66" i="9"/>
  <c r="F66" i="8"/>
  <c r="F66" i="7"/>
  <c r="F66" i="6"/>
  <c r="F66" i="5"/>
  <c r="F66" i="4"/>
  <c r="F66" i="3"/>
  <c r="F66" i="2"/>
  <c r="F15" i="9"/>
  <c r="F15" i="8"/>
  <c r="F15" i="7"/>
  <c r="F15" i="6"/>
  <c r="F15" i="5"/>
  <c r="F15" i="4"/>
  <c r="F15" i="3"/>
  <c r="F15" i="2"/>
  <c r="J15" i="2" s="1"/>
  <c r="J15" i="3"/>
  <c r="J15" i="4" s="1"/>
  <c r="J15" i="5" s="1"/>
  <c r="I15" i="2"/>
  <c r="H15" i="2"/>
  <c r="H15" i="3"/>
  <c r="G15" i="2"/>
  <c r="F14" i="9"/>
  <c r="F14" i="8"/>
  <c r="F14" i="7"/>
  <c r="F14" i="6"/>
  <c r="F14" i="5"/>
  <c r="F14" i="4"/>
  <c r="F14" i="3"/>
  <c r="F14" i="2"/>
  <c r="K15" i="2"/>
  <c r="K15" i="3"/>
  <c r="K15" i="4"/>
  <c r="K15" i="5"/>
  <c r="K15" i="6" s="1"/>
  <c r="K15" i="7" s="1"/>
  <c r="K15" i="8" s="1"/>
  <c r="K15" i="9" s="1"/>
  <c r="K10" i="10" s="1"/>
  <c r="Q23" i="9"/>
  <c r="Q23" i="8"/>
  <c r="Q23" i="7"/>
  <c r="Q23" i="6"/>
  <c r="Q23" i="5"/>
  <c r="Q23" i="4"/>
  <c r="Q23" i="3"/>
  <c r="Q23" i="2"/>
  <c r="R23" i="2"/>
  <c r="R23" i="3" s="1"/>
  <c r="S23" i="2"/>
  <c r="S23" i="3" s="1"/>
  <c r="T23" i="2"/>
  <c r="U23" i="2"/>
  <c r="U23" i="3"/>
  <c r="Q26" i="9"/>
  <c r="Q26" i="8"/>
  <c r="Q26" i="7"/>
  <c r="Q26" i="6"/>
  <c r="Q26" i="5"/>
  <c r="Q26" i="4"/>
  <c r="Q26" i="3"/>
  <c r="Q26" i="2"/>
  <c r="R26" i="2"/>
  <c r="R26" i="3"/>
  <c r="T26" i="2"/>
  <c r="U26" i="2"/>
  <c r="U26" i="3"/>
  <c r="V23" i="2"/>
  <c r="V23" i="3" s="1"/>
  <c r="V23" i="4" s="1"/>
  <c r="V23" i="5" s="1"/>
  <c r="V23" i="6" s="1"/>
  <c r="V23" i="7" s="1"/>
  <c r="V23" i="8" s="1"/>
  <c r="V23" i="9" s="1"/>
  <c r="V18" i="10" s="1"/>
  <c r="V24" i="2"/>
  <c r="V24" i="3"/>
  <c r="V24" i="4" s="1"/>
  <c r="V24" i="5" s="1"/>
  <c r="V24" i="6" s="1"/>
  <c r="V24" i="7" s="1"/>
  <c r="V24" i="8" s="1"/>
  <c r="V24" i="9" s="1"/>
  <c r="V19" i="10" s="1"/>
  <c r="F31" i="8"/>
  <c r="F31" i="7"/>
  <c r="G31" i="4"/>
  <c r="H31" i="4"/>
  <c r="I31" i="4"/>
  <c r="J31" i="7"/>
  <c r="J31" i="8" s="1"/>
  <c r="F32" i="8"/>
  <c r="F32" i="7"/>
  <c r="G32" i="4"/>
  <c r="G32" i="7"/>
  <c r="G32" i="8"/>
  <c r="H32" i="4"/>
  <c r="H32" i="7"/>
  <c r="I32" i="4"/>
  <c r="I32" i="7"/>
  <c r="J32" i="7"/>
  <c r="K32" i="3"/>
  <c r="K32" i="4" s="1"/>
  <c r="K32" i="5"/>
  <c r="K32" i="6"/>
  <c r="K32" i="7"/>
  <c r="K32" i="8" s="1"/>
  <c r="K32" i="9" s="1"/>
  <c r="F30" i="8"/>
  <c r="F30" i="7"/>
  <c r="H30" i="7" s="1"/>
  <c r="G30" i="4"/>
  <c r="G30" i="7"/>
  <c r="G30" i="8" s="1"/>
  <c r="H30" i="4"/>
  <c r="H30" i="8"/>
  <c r="I30" i="4"/>
  <c r="I30" i="7"/>
  <c r="I30" i="8" s="1"/>
  <c r="J30" i="7"/>
  <c r="J30" i="8"/>
  <c r="F33" i="8"/>
  <c r="F33" i="7"/>
  <c r="G33" i="4"/>
  <c r="H33" i="4"/>
  <c r="I33" i="4"/>
  <c r="K33" i="3"/>
  <c r="K33" i="4" s="1"/>
  <c r="K33" i="5"/>
  <c r="K33" i="6" s="1"/>
  <c r="K33" i="7" s="1"/>
  <c r="K33" i="8" s="1"/>
  <c r="K33" i="9" s="1"/>
  <c r="Q82" i="9"/>
  <c r="Q82" i="8"/>
  <c r="Q82" i="7"/>
  <c r="Q82" i="6"/>
  <c r="Q82" i="5"/>
  <c r="Q82" i="4"/>
  <c r="Q82" i="3"/>
  <c r="Q82" i="2"/>
  <c r="Q83" i="9"/>
  <c r="Q83" i="8"/>
  <c r="Q83" i="7"/>
  <c r="Q83" i="6"/>
  <c r="Q83" i="5"/>
  <c r="Q83" i="4"/>
  <c r="Q83" i="3"/>
  <c r="Q83" i="2"/>
  <c r="V31" i="2"/>
  <c r="V31" i="3"/>
  <c r="V31" i="4" s="1"/>
  <c r="V31" i="5"/>
  <c r="V31" i="6" s="1"/>
  <c r="V31" i="7" s="1"/>
  <c r="V31" i="8" s="1"/>
  <c r="V31" i="9"/>
  <c r="V45" i="10" s="1"/>
  <c r="F39" i="9"/>
  <c r="F39" i="8"/>
  <c r="F39" i="7"/>
  <c r="F39" i="6"/>
  <c r="F39" i="5"/>
  <c r="F39" i="4"/>
  <c r="F39" i="3"/>
  <c r="F39" i="2"/>
  <c r="F40" i="9"/>
  <c r="F40" i="8"/>
  <c r="F40" i="7"/>
  <c r="F40" i="6"/>
  <c r="F40" i="5"/>
  <c r="F40" i="4"/>
  <c r="F40" i="3"/>
  <c r="F40" i="2"/>
  <c r="G40" i="2"/>
  <c r="K40" i="2"/>
  <c r="K40" i="3" s="1"/>
  <c r="K40" i="4" s="1"/>
  <c r="K40" i="5" s="1"/>
  <c r="K40" i="6" s="1"/>
  <c r="K40" i="7" s="1"/>
  <c r="K40" i="8" s="1"/>
  <c r="K40" i="9" s="1"/>
  <c r="V30" i="2"/>
  <c r="V30" i="3"/>
  <c r="V30" i="4"/>
  <c r="V30" i="5" s="1"/>
  <c r="V30" i="6" s="1"/>
  <c r="V30" i="7" s="1"/>
  <c r="V30" i="8"/>
  <c r="V30" i="9"/>
  <c r="V44" i="10" s="1"/>
  <c r="Q49" i="9"/>
  <c r="Q49" i="8"/>
  <c r="Q49" i="7"/>
  <c r="Q49" i="6"/>
  <c r="Q49" i="5"/>
  <c r="Q49" i="4"/>
  <c r="Q49" i="3"/>
  <c r="Q49" i="2"/>
  <c r="T49" i="2" s="1"/>
  <c r="T49" i="3" s="1"/>
  <c r="R49" i="2"/>
  <c r="R49" i="3" s="1"/>
  <c r="S49" i="2"/>
  <c r="S49" i="3" s="1"/>
  <c r="S49" i="4"/>
  <c r="T49" i="4"/>
  <c r="T49" i="5"/>
  <c r="V49" i="2"/>
  <c r="V49" i="3"/>
  <c r="V49" i="4" s="1"/>
  <c r="V49" i="5" s="1"/>
  <c r="V49" i="6" s="1"/>
  <c r="V49" i="7"/>
  <c r="V49" i="8" s="1"/>
  <c r="V49" i="9"/>
  <c r="Q52" i="9"/>
  <c r="Q52" i="8"/>
  <c r="Q52" i="7"/>
  <c r="Q52" i="6"/>
  <c r="Q52" i="5"/>
  <c r="Q52" i="4"/>
  <c r="Q52" i="3"/>
  <c r="Q52" i="2"/>
  <c r="S52" i="2" s="1"/>
  <c r="T52" i="2"/>
  <c r="T52" i="3"/>
  <c r="T52" i="4" s="1"/>
  <c r="F21" i="9"/>
  <c r="F21" i="8"/>
  <c r="F21" i="7"/>
  <c r="F21" i="6"/>
  <c r="F21" i="5"/>
  <c r="F21" i="4"/>
  <c r="F21" i="3"/>
  <c r="F21" i="2"/>
  <c r="F22" i="9"/>
  <c r="F22" i="8"/>
  <c r="F22" i="7"/>
  <c r="F22" i="6"/>
  <c r="F22" i="5"/>
  <c r="F22" i="4"/>
  <c r="F22" i="3"/>
  <c r="F22" i="2"/>
  <c r="J22" i="2"/>
  <c r="K21" i="2"/>
  <c r="K21" i="3" s="1"/>
  <c r="K21" i="4"/>
  <c r="K21" i="5" s="1"/>
  <c r="K21" i="6" s="1"/>
  <c r="K21" i="7" s="1"/>
  <c r="K21" i="8"/>
  <c r="K21" i="9"/>
  <c r="K16" i="10" s="1"/>
  <c r="Q54" i="9"/>
  <c r="Q54" i="8"/>
  <c r="Q54" i="7"/>
  <c r="Q54" i="6"/>
  <c r="Q54" i="5"/>
  <c r="Q54" i="4"/>
  <c r="Q54" i="3"/>
  <c r="Q54" i="2"/>
  <c r="R54" i="2" s="1"/>
  <c r="S54" i="2"/>
  <c r="T54" i="2"/>
  <c r="T54" i="3"/>
  <c r="V54" i="2"/>
  <c r="V54" i="3"/>
  <c r="V54" i="4"/>
  <c r="V54" i="5"/>
  <c r="V54" i="6" s="1"/>
  <c r="V54" i="7" s="1"/>
  <c r="V54" i="8" s="1"/>
  <c r="V54" i="9"/>
  <c r="Q55" i="9"/>
  <c r="Q55" i="8"/>
  <c r="Q55" i="7"/>
  <c r="Q55" i="6"/>
  <c r="Q55" i="5"/>
  <c r="Q55" i="4"/>
  <c r="Q55" i="3"/>
  <c r="Q55" i="2"/>
  <c r="R55" i="2"/>
  <c r="R55" i="3" s="1"/>
  <c r="S55" i="2"/>
  <c r="S55" i="3"/>
  <c r="T55" i="2"/>
  <c r="V87" i="2"/>
  <c r="V87" i="3"/>
  <c r="V87" i="4" s="1"/>
  <c r="V87" i="5" s="1"/>
  <c r="V87" i="6" s="1"/>
  <c r="V87" i="7"/>
  <c r="V87" i="8" s="1"/>
  <c r="V87" i="9" s="1"/>
  <c r="F71" i="9"/>
  <c r="F71" i="8"/>
  <c r="F71" i="7"/>
  <c r="F71" i="6"/>
  <c r="F71" i="5"/>
  <c r="F71" i="4"/>
  <c r="F71" i="3"/>
  <c r="F71" i="2"/>
  <c r="I71" i="2" s="1"/>
  <c r="H71" i="2"/>
  <c r="H71" i="3" s="1"/>
  <c r="I71" i="3"/>
  <c r="K71" i="2"/>
  <c r="K71" i="3" s="1"/>
  <c r="K71" i="4" s="1"/>
  <c r="K71" i="5"/>
  <c r="K71" i="6"/>
  <c r="K71" i="7" s="1"/>
  <c r="K71" i="8" s="1"/>
  <c r="K71" i="9" s="1"/>
  <c r="F72" i="9"/>
  <c r="F72" i="8"/>
  <c r="F72" i="7"/>
  <c r="F72" i="6"/>
  <c r="F72" i="5"/>
  <c r="F72" i="4"/>
  <c r="F72" i="3"/>
  <c r="F72" i="2"/>
  <c r="Q25" i="9"/>
  <c r="Q25" i="8"/>
  <c r="Q25" i="7"/>
  <c r="Q25" i="6"/>
  <c r="Q25" i="5"/>
  <c r="Q25" i="4"/>
  <c r="Q25" i="3"/>
  <c r="T25" i="3" s="1"/>
  <c r="T25" i="4" s="1"/>
  <c r="T25" i="5" s="1"/>
  <c r="Q25" i="2"/>
  <c r="T25" i="2" s="1"/>
  <c r="U25" i="2"/>
  <c r="S25" i="2"/>
  <c r="S25" i="3" s="1"/>
  <c r="S25" i="4" s="1"/>
  <c r="R25" i="2"/>
  <c r="R25" i="3" s="1"/>
  <c r="R25" i="4" s="1"/>
  <c r="Q24" i="9"/>
  <c r="Q24" i="8"/>
  <c r="Q24" i="7"/>
  <c r="Q24" i="6"/>
  <c r="Q24" i="5"/>
  <c r="Q24" i="4"/>
  <c r="Q24" i="3"/>
  <c r="Q24" i="2"/>
  <c r="T24" i="2" s="1"/>
  <c r="S24" i="2"/>
  <c r="S24" i="3"/>
  <c r="S24" i="4" s="1"/>
  <c r="V25" i="2"/>
  <c r="V25" i="3" s="1"/>
  <c r="V25" i="4" s="1"/>
  <c r="V25" i="5"/>
  <c r="V25" i="6"/>
  <c r="V25" i="7" s="1"/>
  <c r="V25" i="8" s="1"/>
  <c r="V25" i="9" s="1"/>
  <c r="V20" i="10" s="1"/>
  <c r="Q32" i="8"/>
  <c r="Q32" i="7"/>
  <c r="U32" i="5"/>
  <c r="Q31" i="8"/>
  <c r="Q31" i="7"/>
  <c r="U31" i="7"/>
  <c r="T31" i="7"/>
  <c r="S31" i="7"/>
  <c r="R31" i="7"/>
  <c r="V32" i="2"/>
  <c r="V32" i="3" s="1"/>
  <c r="V32" i="4"/>
  <c r="V32" i="5" s="1"/>
  <c r="V32" i="7"/>
  <c r="V32" i="8" s="1"/>
  <c r="V32" i="9"/>
  <c r="V46" i="10"/>
  <c r="Q33" i="8"/>
  <c r="Q33" i="7"/>
  <c r="U33" i="5"/>
  <c r="S33" i="7"/>
  <c r="S33" i="8" s="1"/>
  <c r="Q30" i="8"/>
  <c r="Q30" i="7"/>
  <c r="V33" i="2"/>
  <c r="V33" i="3" s="1"/>
  <c r="V33" i="4" s="1"/>
  <c r="V33" i="5" s="1"/>
  <c r="V33" i="6"/>
  <c r="V33" i="7" s="1"/>
  <c r="V33" i="8" s="1"/>
  <c r="V33" i="9" s="1"/>
  <c r="V47" i="10" s="1"/>
  <c r="K16" i="2"/>
  <c r="K16" i="3" s="1"/>
  <c r="K16" i="4"/>
  <c r="K16" i="5" s="1"/>
  <c r="K16" i="6" s="1"/>
  <c r="K16" i="7" s="1"/>
  <c r="K16" i="8"/>
  <c r="K16" i="9" s="1"/>
  <c r="K11" i="10" s="1"/>
  <c r="F16" i="9"/>
  <c r="F16" i="8"/>
  <c r="F16" i="7"/>
  <c r="F16" i="6"/>
  <c r="F16" i="5"/>
  <c r="F16" i="4"/>
  <c r="F16" i="3"/>
  <c r="F16" i="2"/>
  <c r="J16" i="2" s="1"/>
  <c r="F19" i="9"/>
  <c r="F19" i="8"/>
  <c r="F19" i="7"/>
  <c r="F19" i="6"/>
  <c r="F19" i="5"/>
  <c r="F19" i="4"/>
  <c r="F19" i="3"/>
  <c r="F19" i="2"/>
  <c r="V14" i="2"/>
  <c r="V14" i="3"/>
  <c r="V14" i="4" s="1"/>
  <c r="V14" i="6"/>
  <c r="V14" i="7" s="1"/>
  <c r="V14" i="8"/>
  <c r="V14" i="9" s="1"/>
  <c r="V9" i="10" s="1"/>
  <c r="Q15" i="9"/>
  <c r="Q15" i="8"/>
  <c r="Q15" i="7"/>
  <c r="Q15" i="6"/>
  <c r="Q15" i="5"/>
  <c r="Q15" i="4"/>
  <c r="S15" i="4" s="1"/>
  <c r="S15" i="5" s="1"/>
  <c r="Q15" i="3"/>
  <c r="T15" i="3" s="1"/>
  <c r="T15" i="4" s="1"/>
  <c r="T15" i="5" s="1"/>
  <c r="T15" i="6" s="1"/>
  <c r="T15" i="7" s="1"/>
  <c r="Q15" i="2"/>
  <c r="U15" i="2" s="1"/>
  <c r="U15" i="3"/>
  <c r="U15" i="4"/>
  <c r="U15" i="5" s="1"/>
  <c r="T15" i="2"/>
  <c r="S15" i="2"/>
  <c r="S15" i="3" s="1"/>
  <c r="S15" i="6"/>
  <c r="S15" i="7"/>
  <c r="R15" i="2"/>
  <c r="Q14" i="9"/>
  <c r="Q14" i="8"/>
  <c r="Q14" i="7"/>
  <c r="Q14" i="6"/>
  <c r="Q14" i="5"/>
  <c r="Q14" i="4"/>
  <c r="Q14" i="3"/>
  <c r="Q14" i="2"/>
  <c r="U14" i="2" s="1"/>
  <c r="V15" i="2"/>
  <c r="V15" i="3"/>
  <c r="V15" i="4"/>
  <c r="V15" i="5" s="1"/>
  <c r="V15" i="6" s="1"/>
  <c r="V15" i="7" s="1"/>
  <c r="V15" i="8" s="1"/>
  <c r="V15" i="9" s="1"/>
  <c r="V10" i="10" s="1"/>
  <c r="Q18" i="9"/>
  <c r="Q18" i="8"/>
  <c r="Q18" i="7"/>
  <c r="Q18" i="6"/>
  <c r="Q18" i="5"/>
  <c r="Q18" i="4"/>
  <c r="U18" i="4" s="1"/>
  <c r="Q18" i="3"/>
  <c r="Q18" i="2"/>
  <c r="U18" i="2"/>
  <c r="U18" i="3" s="1"/>
  <c r="R18" i="2"/>
  <c r="R18" i="3"/>
  <c r="R18" i="4"/>
  <c r="Q17" i="9"/>
  <c r="Q17" i="8"/>
  <c r="Q17" i="7"/>
  <c r="Q17" i="6"/>
  <c r="Q17" i="5"/>
  <c r="Q17" i="4"/>
  <c r="U17" i="4" s="1"/>
  <c r="Q17" i="3"/>
  <c r="Q17" i="2"/>
  <c r="U17" i="2"/>
  <c r="U17" i="3" s="1"/>
  <c r="T17" i="2"/>
  <c r="T17" i="3"/>
  <c r="R17" i="2"/>
  <c r="R17" i="3"/>
  <c r="R17" i="4"/>
  <c r="V17" i="2"/>
  <c r="V17" i="3" s="1"/>
  <c r="V17" i="4" s="1"/>
  <c r="V17" i="5" s="1"/>
  <c r="V17" i="6"/>
  <c r="V17" i="7" s="1"/>
  <c r="V17" i="8" s="1"/>
  <c r="V17" i="9" s="1"/>
  <c r="V12" i="10" s="1"/>
  <c r="F24" i="9"/>
  <c r="F24" i="8"/>
  <c r="F24" i="7"/>
  <c r="F24" i="6"/>
  <c r="F24" i="5"/>
  <c r="F24" i="4"/>
  <c r="F24" i="3"/>
  <c r="F24" i="2"/>
  <c r="I24" i="2" s="1"/>
  <c r="G24" i="2"/>
  <c r="G24" i="3"/>
  <c r="I24" i="3"/>
  <c r="J24" i="2"/>
  <c r="J24" i="3"/>
  <c r="F25" i="9"/>
  <c r="F25" i="8"/>
  <c r="F25" i="7"/>
  <c r="F25" i="6"/>
  <c r="F25" i="5"/>
  <c r="F25" i="4"/>
  <c r="F25" i="3"/>
  <c r="F25" i="2"/>
  <c r="I25" i="2" s="1"/>
  <c r="I25" i="3" s="1"/>
  <c r="I25" i="4" s="1"/>
  <c r="I25" i="5" s="1"/>
  <c r="H25" i="2"/>
  <c r="H25" i="3" s="1"/>
  <c r="K25" i="2"/>
  <c r="K25" i="3"/>
  <c r="K25" i="4" s="1"/>
  <c r="K25" i="5"/>
  <c r="K25" i="6" s="1"/>
  <c r="K25" i="7" s="1"/>
  <c r="K25" i="8" s="1"/>
  <c r="K25" i="9" s="1"/>
  <c r="K20" i="10" s="1"/>
  <c r="F23" i="9"/>
  <c r="F23" i="8"/>
  <c r="F23" i="7"/>
  <c r="F23" i="6"/>
  <c r="F23" i="5"/>
  <c r="F23" i="4"/>
  <c r="F23" i="3"/>
  <c r="F23" i="2"/>
  <c r="H23" i="2" s="1"/>
  <c r="H23" i="3"/>
  <c r="H23" i="4" s="1"/>
  <c r="H23" i="5" s="1"/>
  <c r="F26" i="9"/>
  <c r="F26" i="8"/>
  <c r="F26" i="7"/>
  <c r="F26" i="6"/>
  <c r="F26" i="5"/>
  <c r="F26" i="4"/>
  <c r="F26" i="3"/>
  <c r="F26" i="2"/>
  <c r="H26" i="2" s="1"/>
  <c r="G26" i="2"/>
  <c r="H26" i="3"/>
  <c r="H26" i="4"/>
  <c r="K26" i="2"/>
  <c r="K26" i="3" s="1"/>
  <c r="K26" i="4"/>
  <c r="K26" i="5" s="1"/>
  <c r="K26" i="6" s="1"/>
  <c r="K26" i="7" s="1"/>
  <c r="K26" i="8" s="1"/>
  <c r="K26" i="9" s="1"/>
  <c r="K21" i="10" s="1"/>
  <c r="Q21" i="9"/>
  <c r="Q21" i="8"/>
  <c r="Q21" i="7"/>
  <c r="Q21" i="6"/>
  <c r="Q21" i="5"/>
  <c r="Q21" i="4"/>
  <c r="Q21" i="3"/>
  <c r="U21" i="3" s="1"/>
  <c r="U21" i="4" s="1"/>
  <c r="U21" i="5" s="1"/>
  <c r="U21" i="6" s="1"/>
  <c r="Q21" i="2"/>
  <c r="R21" i="2" s="1"/>
  <c r="T21" i="2"/>
  <c r="T21" i="3"/>
  <c r="U21" i="2"/>
  <c r="Q22" i="9"/>
  <c r="Q22" i="8"/>
  <c r="Q22" i="7"/>
  <c r="Q22" i="6"/>
  <c r="Q22" i="5"/>
  <c r="Q22" i="4"/>
  <c r="Q22" i="3"/>
  <c r="Q22" i="2"/>
  <c r="R22" i="2" s="1"/>
  <c r="V21" i="2"/>
  <c r="V21" i="3"/>
  <c r="V21" i="4"/>
  <c r="V21" i="5"/>
  <c r="V21" i="6" s="1"/>
  <c r="V21" i="7"/>
  <c r="V21" i="8" s="1"/>
  <c r="V21" i="9" s="1"/>
  <c r="V16" i="10" s="1"/>
  <c r="Q29" i="8"/>
  <c r="Q29" i="7"/>
  <c r="Q28" i="8"/>
  <c r="Q28" i="7"/>
  <c r="V29" i="2"/>
  <c r="V29" i="3" s="1"/>
  <c r="V29" i="4"/>
  <c r="V29" i="5"/>
  <c r="V29" i="6" s="1"/>
  <c r="V29" i="7" s="1"/>
  <c r="V29" i="8" s="1"/>
  <c r="V29" i="9" s="1"/>
  <c r="V43" i="10" s="1"/>
  <c r="Q87" i="9"/>
  <c r="Q87" i="8"/>
  <c r="Q87" i="7"/>
  <c r="Q87" i="6"/>
  <c r="Q87" i="5"/>
  <c r="Q87" i="4"/>
  <c r="Q87" i="3"/>
  <c r="Q87" i="2"/>
  <c r="Q84" i="9"/>
  <c r="Q84" i="8"/>
  <c r="Q84" i="7"/>
  <c r="Q84" i="6"/>
  <c r="Q84" i="5"/>
  <c r="Q84" i="4"/>
  <c r="Q84" i="3"/>
  <c r="Q84" i="2"/>
  <c r="K36" i="2"/>
  <c r="K36" i="3" s="1"/>
  <c r="K36" i="4" s="1"/>
  <c r="K36" i="5" s="1"/>
  <c r="K36" i="6"/>
  <c r="K36" i="7"/>
  <c r="K36" i="8" s="1"/>
  <c r="K36" i="9" s="1"/>
  <c r="F36" i="9"/>
  <c r="F36" i="8"/>
  <c r="F36" i="7"/>
  <c r="F36" i="6"/>
  <c r="F36" i="5"/>
  <c r="F36" i="4"/>
  <c r="F36" i="3"/>
  <c r="F36" i="2"/>
  <c r="G36" i="2"/>
  <c r="G36" i="3"/>
  <c r="F37" i="9"/>
  <c r="F37" i="8"/>
  <c r="F37" i="7"/>
  <c r="F37" i="6"/>
  <c r="F37" i="5"/>
  <c r="F37" i="4"/>
  <c r="F37" i="3"/>
  <c r="F37" i="2"/>
  <c r="G37" i="2"/>
  <c r="G37" i="3"/>
  <c r="V36" i="2"/>
  <c r="V36" i="3"/>
  <c r="V36" i="4" s="1"/>
  <c r="V36" i="5"/>
  <c r="V36" i="6"/>
  <c r="V36" i="7" s="1"/>
  <c r="V36" i="8" s="1"/>
  <c r="V36" i="9" s="1"/>
  <c r="Q37" i="9"/>
  <c r="Q37" i="8"/>
  <c r="Q37" i="7"/>
  <c r="Q37" i="6"/>
  <c r="Q37" i="5"/>
  <c r="Q37" i="4"/>
  <c r="Q37" i="3"/>
  <c r="Q37" i="2"/>
  <c r="R37" i="2"/>
  <c r="Q36" i="9"/>
  <c r="Q36" i="8"/>
  <c r="Q36" i="7"/>
  <c r="Q36" i="6"/>
  <c r="Q36" i="5"/>
  <c r="Q36" i="4"/>
  <c r="Q36" i="3"/>
  <c r="Q36" i="2"/>
  <c r="T36" i="2" s="1"/>
  <c r="T36" i="3"/>
  <c r="T36" i="4"/>
  <c r="S36" i="2"/>
  <c r="S36" i="3" s="1"/>
  <c r="S36" i="4" s="1"/>
  <c r="R36" i="2"/>
  <c r="R36" i="3"/>
  <c r="R36" i="4" s="1"/>
  <c r="V37" i="2"/>
  <c r="V37" i="3" s="1"/>
  <c r="V37" i="4"/>
  <c r="V37" i="5"/>
  <c r="V37" i="6" s="1"/>
  <c r="V37" i="7" s="1"/>
  <c r="V37" i="8" s="1"/>
  <c r="V37" i="9" s="1"/>
  <c r="Q85" i="9"/>
  <c r="Q85" i="8"/>
  <c r="Q85" i="7"/>
  <c r="Q85" i="6"/>
  <c r="Q85" i="5"/>
  <c r="Q85" i="4"/>
  <c r="Q85" i="3"/>
  <c r="Q85" i="2"/>
  <c r="Q86" i="9"/>
  <c r="Q86" i="8"/>
  <c r="Q86" i="7"/>
  <c r="Q86" i="6"/>
  <c r="Q86" i="5"/>
  <c r="Q86" i="4"/>
  <c r="Q86" i="3"/>
  <c r="Q86" i="2"/>
  <c r="V86" i="2"/>
  <c r="V86" i="3"/>
  <c r="V86" i="4"/>
  <c r="V86" i="5" s="1"/>
  <c r="V86" i="6" s="1"/>
  <c r="V86" i="7"/>
  <c r="V86" i="8" s="1"/>
  <c r="Q40" i="9"/>
  <c r="Q40" i="8"/>
  <c r="Q40" i="7"/>
  <c r="Q40" i="6"/>
  <c r="Q40" i="5"/>
  <c r="Q40" i="4"/>
  <c r="Q40" i="3"/>
  <c r="Q40" i="2"/>
  <c r="T40" i="2"/>
  <c r="T40" i="3"/>
  <c r="S40" i="2"/>
  <c r="S40" i="3" s="1"/>
  <c r="Q39" i="9"/>
  <c r="Q39" i="8"/>
  <c r="Q39" i="7"/>
  <c r="Q39" i="6"/>
  <c r="Q39" i="5"/>
  <c r="Q39" i="4"/>
  <c r="Q39" i="3"/>
  <c r="Q39" i="2"/>
  <c r="T39" i="2"/>
  <c r="T39" i="3"/>
  <c r="T39" i="4" s="1"/>
  <c r="T39" i="5" s="1"/>
  <c r="R39" i="2"/>
  <c r="V40" i="2"/>
  <c r="V40" i="3"/>
  <c r="V40" i="4" s="1"/>
  <c r="V40" i="5" s="1"/>
  <c r="V40" i="6" s="1"/>
  <c r="V40" i="7" s="1"/>
  <c r="V40" i="8" s="1"/>
  <c r="V40" i="9" s="1"/>
  <c r="F50" i="9"/>
  <c r="F50" i="8"/>
  <c r="F50" i="7"/>
  <c r="F50" i="6"/>
  <c r="F50" i="5"/>
  <c r="F50" i="4"/>
  <c r="F50" i="3"/>
  <c r="F50" i="2"/>
  <c r="G50" i="2"/>
  <c r="G50" i="3" s="1"/>
  <c r="G50" i="4" s="1"/>
  <c r="H50" i="2"/>
  <c r="H50" i="3"/>
  <c r="I50" i="2"/>
  <c r="K50" i="2"/>
  <c r="K50" i="3"/>
  <c r="K50" i="4"/>
  <c r="K50" i="5" s="1"/>
  <c r="K50" i="6" s="1"/>
  <c r="K50" i="7" s="1"/>
  <c r="K50" i="8" s="1"/>
  <c r="K50" i="9" s="1"/>
  <c r="F51" i="9"/>
  <c r="F51" i="8"/>
  <c r="F51" i="7"/>
  <c r="F51" i="6"/>
  <c r="F51" i="5"/>
  <c r="F51" i="4"/>
  <c r="F51" i="3"/>
  <c r="F51" i="2"/>
  <c r="G51" i="2"/>
  <c r="G51" i="3" s="1"/>
  <c r="J51" i="2"/>
  <c r="J51" i="3" s="1"/>
  <c r="J51" i="4"/>
  <c r="F58" i="9"/>
  <c r="F58" i="8"/>
  <c r="F58" i="7"/>
  <c r="F58" i="6"/>
  <c r="F58" i="5"/>
  <c r="F58" i="4"/>
  <c r="F58" i="3"/>
  <c r="F58" i="2"/>
  <c r="H58" i="2" s="1"/>
  <c r="H58" i="3" s="1"/>
  <c r="H58" i="4" s="1"/>
  <c r="H58" i="5" s="1"/>
  <c r="G58" i="2"/>
  <c r="G58" i="3"/>
  <c r="F57" i="9"/>
  <c r="F57" i="8"/>
  <c r="F57" i="7"/>
  <c r="F57" i="6"/>
  <c r="F57" i="5"/>
  <c r="F57" i="4"/>
  <c r="F57" i="3"/>
  <c r="F57" i="2"/>
  <c r="H57" i="2" s="1"/>
  <c r="I57" i="2"/>
  <c r="I57" i="3" s="1"/>
  <c r="I57" i="4"/>
  <c r="I57" i="5"/>
  <c r="I57" i="6" s="1"/>
  <c r="I57" i="7" s="1"/>
  <c r="H57" i="3"/>
  <c r="G57" i="2"/>
  <c r="G57" i="3" s="1"/>
  <c r="G57" i="4" s="1"/>
  <c r="K57" i="2"/>
  <c r="K57" i="3"/>
  <c r="K57" i="4" s="1"/>
  <c r="K57" i="5"/>
  <c r="K57" i="6" s="1"/>
  <c r="K57" i="7" s="1"/>
  <c r="K57" i="8" s="1"/>
  <c r="K57" i="9" s="1"/>
  <c r="Q59" i="9"/>
  <c r="Q59" i="8"/>
  <c r="Q59" i="7"/>
  <c r="Q59" i="6"/>
  <c r="Q59" i="5"/>
  <c r="Q59" i="4"/>
  <c r="Q59" i="3"/>
  <c r="Q59" i="2"/>
  <c r="U59" i="2"/>
  <c r="R59" i="2"/>
  <c r="Q56" i="9"/>
  <c r="Q56" i="8"/>
  <c r="Q56" i="7"/>
  <c r="Q56" i="6"/>
  <c r="Q56" i="5"/>
  <c r="Q56" i="4"/>
  <c r="Q56" i="3"/>
  <c r="Q56" i="2"/>
  <c r="T56" i="2" s="1"/>
  <c r="T56" i="3" s="1"/>
  <c r="T56" i="4" s="1"/>
  <c r="U56" i="2"/>
  <c r="V59" i="2"/>
  <c r="V59" i="3" s="1"/>
  <c r="V59" i="4" s="1"/>
  <c r="V59" i="5" s="1"/>
  <c r="V59" i="6" s="1"/>
  <c r="V59" i="7" s="1"/>
  <c r="V59" i="8" s="1"/>
  <c r="V59" i="9" s="1"/>
  <c r="F64" i="9"/>
  <c r="F64" i="8"/>
  <c r="F64" i="7"/>
  <c r="F64" i="6"/>
  <c r="F64" i="5"/>
  <c r="F64" i="4"/>
  <c r="F64" i="3"/>
  <c r="F64" i="2"/>
  <c r="H64" i="2" s="1"/>
  <c r="I64" i="2"/>
  <c r="I64" i="3"/>
  <c r="F65" i="9"/>
  <c r="F65" i="8"/>
  <c r="F65" i="7"/>
  <c r="F65" i="6"/>
  <c r="F65" i="5"/>
  <c r="F65" i="4"/>
  <c r="F65" i="3"/>
  <c r="F65" i="2"/>
  <c r="H65" i="2" s="1"/>
  <c r="K65" i="2"/>
  <c r="K65" i="3"/>
  <c r="K65" i="4" s="1"/>
  <c r="K65" i="5"/>
  <c r="K65" i="6" s="1"/>
  <c r="K65" i="7" s="1"/>
  <c r="K65" i="8" s="1"/>
  <c r="K65" i="9" s="1"/>
  <c r="Q61" i="9"/>
  <c r="Q61" i="8"/>
  <c r="Q61" i="7"/>
  <c r="Q61" i="6"/>
  <c r="Q61" i="5"/>
  <c r="Q61" i="4"/>
  <c r="Q61" i="3"/>
  <c r="Q61" i="2"/>
  <c r="R61" i="2"/>
  <c r="R61" i="3"/>
  <c r="U61" i="2"/>
  <c r="U61" i="3"/>
  <c r="Q62" i="9"/>
  <c r="Q62" i="8"/>
  <c r="Q62" i="7"/>
  <c r="Q62" i="6"/>
  <c r="Q62" i="5"/>
  <c r="Q62" i="4"/>
  <c r="Q62" i="3"/>
  <c r="Q62" i="2"/>
  <c r="R62" i="2"/>
  <c r="R62" i="3" s="1"/>
  <c r="U62" i="2"/>
  <c r="U62" i="3"/>
  <c r="V62" i="2"/>
  <c r="V62" i="3" s="1"/>
  <c r="V62" i="4" s="1"/>
  <c r="V62" i="5" s="1"/>
  <c r="V62" i="6" s="1"/>
  <c r="V62" i="7" s="1"/>
  <c r="V62" i="8" s="1"/>
  <c r="V62" i="9" s="1"/>
  <c r="Q64" i="9"/>
  <c r="Q64" i="8"/>
  <c r="Q64" i="7"/>
  <c r="Q64" i="6"/>
  <c r="Q64" i="5"/>
  <c r="Q64" i="4"/>
  <c r="Q64" i="3"/>
  <c r="Q64" i="2"/>
  <c r="R64" i="2"/>
  <c r="R64" i="3" s="1"/>
  <c r="U64" i="2"/>
  <c r="U64" i="3" s="1"/>
  <c r="Q65" i="9"/>
  <c r="Q65" i="8"/>
  <c r="Q65" i="7"/>
  <c r="Q65" i="6"/>
  <c r="Q65" i="5"/>
  <c r="Q65" i="4"/>
  <c r="R65" i="4" s="1"/>
  <c r="Q65" i="3"/>
  <c r="Q65" i="2"/>
  <c r="R65" i="2"/>
  <c r="R65" i="3"/>
  <c r="U65" i="2"/>
  <c r="U65" i="3"/>
  <c r="V65" i="2"/>
  <c r="V65" i="3"/>
  <c r="V65" i="4" s="1"/>
  <c r="V65" i="5"/>
  <c r="V65" i="6" s="1"/>
  <c r="V65" i="7" s="1"/>
  <c r="V65" i="8" s="1"/>
  <c r="V65" i="9" s="1"/>
  <c r="F68" i="9"/>
  <c r="F68" i="8"/>
  <c r="F68" i="7"/>
  <c r="F68" i="6"/>
  <c r="F68" i="5"/>
  <c r="F68" i="4"/>
  <c r="F68" i="3"/>
  <c r="F68" i="2"/>
  <c r="H68" i="2" s="1"/>
  <c r="H68" i="3" s="1"/>
  <c r="H68" i="4" s="1"/>
  <c r="F69" i="9"/>
  <c r="F69" i="8"/>
  <c r="F69" i="7"/>
  <c r="F69" i="6"/>
  <c r="F69" i="5"/>
  <c r="F69" i="4"/>
  <c r="F69" i="3"/>
  <c r="F69" i="2"/>
  <c r="H69" i="2" s="1"/>
  <c r="G69" i="2"/>
  <c r="H69" i="3"/>
  <c r="H69" i="4"/>
  <c r="K69" i="2"/>
  <c r="K69" i="3" s="1"/>
  <c r="K69" i="4"/>
  <c r="K69" i="5" s="1"/>
  <c r="K69" i="6" s="1"/>
  <c r="K69" i="7" s="1"/>
  <c r="K69" i="8" s="1"/>
  <c r="K69" i="9" s="1"/>
  <c r="V68" i="2"/>
  <c r="V68" i="3"/>
  <c r="V68" i="4"/>
  <c r="V68" i="5" s="1"/>
  <c r="V68" i="6" s="1"/>
  <c r="V68" i="7" s="1"/>
  <c r="V68" i="8" s="1"/>
  <c r="V68" i="9" s="1"/>
  <c r="Q69" i="9"/>
  <c r="Q69" i="8"/>
  <c r="Q69" i="7"/>
  <c r="Q69" i="6"/>
  <c r="Q69" i="5"/>
  <c r="Q69" i="4"/>
  <c r="Q69" i="3"/>
  <c r="Q69" i="2"/>
  <c r="U69" i="2"/>
  <c r="R69" i="2"/>
  <c r="R69" i="3"/>
  <c r="R69" i="4"/>
  <c r="R69" i="5" s="1"/>
  <c r="R69" i="6" s="1"/>
  <c r="Q68" i="9"/>
  <c r="Q68" i="8"/>
  <c r="Q68" i="7"/>
  <c r="Q68" i="6"/>
  <c r="Q68" i="5"/>
  <c r="Q68" i="4"/>
  <c r="Q68" i="3"/>
  <c r="Q68" i="2"/>
  <c r="U68" i="2"/>
  <c r="R68" i="2"/>
  <c r="R68" i="3"/>
  <c r="R68" i="4"/>
  <c r="R68" i="5" s="1"/>
  <c r="R68" i="6" s="1"/>
  <c r="V69" i="2"/>
  <c r="V69" i="3" s="1"/>
  <c r="V69" i="4" s="1"/>
  <c r="V69" i="5" s="1"/>
  <c r="V69" i="6" s="1"/>
  <c r="V69" i="7" s="1"/>
  <c r="V69" i="8" s="1"/>
  <c r="V69" i="9" s="1"/>
  <c r="Q70" i="9"/>
  <c r="Q70" i="8"/>
  <c r="Q70" i="7"/>
  <c r="Q70" i="6"/>
  <c r="Q70" i="5"/>
  <c r="Q70" i="4"/>
  <c r="Q70" i="3"/>
  <c r="Q70" i="2"/>
  <c r="R70" i="2"/>
  <c r="R70" i="3" s="1"/>
  <c r="U70" i="2"/>
  <c r="U70" i="3" s="1"/>
  <c r="V70" i="2"/>
  <c r="V70" i="3"/>
  <c r="V70" i="4" s="1"/>
  <c r="V70" i="5" s="1"/>
  <c r="V70" i="6" s="1"/>
  <c r="V70" i="7" s="1"/>
  <c r="V70" i="8" s="1"/>
  <c r="V70" i="9" s="1"/>
  <c r="Q73" i="9"/>
  <c r="Q73" i="8"/>
  <c r="Q73" i="7"/>
  <c r="Q73" i="6"/>
  <c r="Q73" i="5"/>
  <c r="Q73" i="4"/>
  <c r="Q73" i="3"/>
  <c r="Q73" i="2"/>
  <c r="R73" i="2" s="1"/>
  <c r="V71" i="2"/>
  <c r="V71" i="3" s="1"/>
  <c r="V71" i="4" s="1"/>
  <c r="V71" i="5" s="1"/>
  <c r="V71" i="6" s="1"/>
  <c r="V71" i="7" s="1"/>
  <c r="V71" i="8" s="1"/>
  <c r="V71" i="9" s="1"/>
  <c r="Q72" i="9"/>
  <c r="Q72" i="8"/>
  <c r="Q72" i="7"/>
  <c r="Q72" i="6"/>
  <c r="Q72" i="5"/>
  <c r="Q72" i="4"/>
  <c r="Q72" i="3"/>
  <c r="Q72" i="2"/>
  <c r="U72" i="2" s="1"/>
  <c r="U72" i="3"/>
  <c r="U72" i="4" s="1"/>
  <c r="U72" i="5" s="1"/>
  <c r="R72" i="2"/>
  <c r="Q71" i="9"/>
  <c r="Q71" i="8"/>
  <c r="Q71" i="7"/>
  <c r="Q71" i="6"/>
  <c r="Q71" i="5"/>
  <c r="Q71" i="4"/>
  <c r="Q71" i="3"/>
  <c r="Q71" i="2"/>
  <c r="U71" i="2" s="1"/>
  <c r="U71" i="3"/>
  <c r="U71" i="4"/>
  <c r="U71" i="5" s="1"/>
  <c r="R71" i="2"/>
  <c r="V72" i="2"/>
  <c r="V72" i="3"/>
  <c r="V72" i="4"/>
  <c r="V72" i="5" s="1"/>
  <c r="V72" i="6" s="1"/>
  <c r="V72" i="7" s="1"/>
  <c r="V72" i="8" s="1"/>
  <c r="V72" i="9" s="1"/>
  <c r="K86" i="2"/>
  <c r="K86" i="3" s="1"/>
  <c r="K86" i="4" s="1"/>
  <c r="K86" i="5" s="1"/>
  <c r="K86" i="6" s="1"/>
  <c r="K86" i="7" s="1"/>
  <c r="K86" i="8" s="1"/>
  <c r="K86" i="9" s="1"/>
  <c r="F83" i="9"/>
  <c r="F83" i="8"/>
  <c r="F83" i="7"/>
  <c r="F83" i="6"/>
  <c r="F83" i="5"/>
  <c r="F83" i="4"/>
  <c r="F83" i="3"/>
  <c r="F83" i="2"/>
  <c r="F82" i="9"/>
  <c r="F82" i="8"/>
  <c r="F82" i="7"/>
  <c r="F82" i="6"/>
  <c r="F82" i="5"/>
  <c r="F82" i="4"/>
  <c r="F82" i="3"/>
  <c r="F82" i="2"/>
  <c r="K87" i="2"/>
  <c r="K87" i="3"/>
  <c r="K87" i="4" s="1"/>
  <c r="K87" i="5" s="1"/>
  <c r="K87" i="6" s="1"/>
  <c r="K87" i="7" s="1"/>
  <c r="K87" i="8" s="1"/>
  <c r="K87" i="9" s="1"/>
  <c r="F87" i="9"/>
  <c r="F87" i="8"/>
  <c r="F87" i="7"/>
  <c r="F87" i="6"/>
  <c r="F87" i="5"/>
  <c r="F87" i="4"/>
  <c r="F87" i="3"/>
  <c r="F87" i="2"/>
  <c r="F84" i="9"/>
  <c r="F84" i="8"/>
  <c r="F84" i="7"/>
  <c r="F84" i="6"/>
  <c r="F84" i="5"/>
  <c r="F84" i="4"/>
  <c r="F84" i="3"/>
  <c r="F84" i="2"/>
  <c r="F86" i="9"/>
  <c r="F86" i="8"/>
  <c r="F86" i="7"/>
  <c r="F86" i="6"/>
  <c r="F86" i="5"/>
  <c r="F86" i="4"/>
  <c r="F86" i="3"/>
  <c r="F86" i="2"/>
  <c r="F85" i="9"/>
  <c r="F85" i="8"/>
  <c r="F85" i="7"/>
  <c r="F85" i="6"/>
  <c r="F85" i="5"/>
  <c r="F85" i="4"/>
  <c r="F85" i="3"/>
  <c r="F85" i="2"/>
  <c r="D93" i="9"/>
  <c r="D93" i="8"/>
  <c r="D93" i="7"/>
  <c r="D93" i="6"/>
  <c r="D93" i="5"/>
  <c r="D93" i="4"/>
  <c r="D93" i="3"/>
  <c r="D93" i="2"/>
  <c r="K93" i="2" s="1"/>
  <c r="D92" i="9"/>
  <c r="D92" i="8"/>
  <c r="D92" i="7"/>
  <c r="D92" i="6"/>
  <c r="D92" i="5"/>
  <c r="D92" i="4"/>
  <c r="D92" i="3"/>
  <c r="D92" i="2"/>
  <c r="K92" i="2" s="1"/>
  <c r="K92" i="3"/>
  <c r="K92" i="4" s="1"/>
  <c r="K92" i="5" s="1"/>
  <c r="D91" i="9"/>
  <c r="D91" i="8"/>
  <c r="D91" i="7"/>
  <c r="D91" i="6"/>
  <c r="D91" i="5"/>
  <c r="D91" i="4"/>
  <c r="D91" i="3"/>
  <c r="K91" i="3" s="1"/>
  <c r="K91" i="4" s="1"/>
  <c r="D91" i="2"/>
  <c r="K91" i="2"/>
  <c r="D90" i="9"/>
  <c r="D90" i="8"/>
  <c r="D90" i="7"/>
  <c r="D90" i="6"/>
  <c r="D90" i="5"/>
  <c r="D90" i="4"/>
  <c r="D90" i="3"/>
  <c r="D90" i="2"/>
  <c r="K90" i="2" s="1"/>
  <c r="K90" i="3" s="1"/>
  <c r="D89" i="9"/>
  <c r="D89" i="8"/>
  <c r="D89" i="7"/>
  <c r="D89" i="6"/>
  <c r="D89" i="5"/>
  <c r="D89" i="4"/>
  <c r="D89" i="3"/>
  <c r="D89" i="2"/>
  <c r="K89" i="2"/>
  <c r="AF99" i="9"/>
  <c r="AF100" i="9"/>
  <c r="AF102" i="9" s="1"/>
  <c r="D94" i="9" s="1"/>
  <c r="AF101" i="9"/>
  <c r="AF99" i="8"/>
  <c r="AF100" i="8"/>
  <c r="AF101" i="8"/>
  <c r="AF99" i="7"/>
  <c r="AF102" i="7" s="1"/>
  <c r="D94" i="7" s="1"/>
  <c r="AF100" i="7"/>
  <c r="AF101" i="7"/>
  <c r="AF99" i="6"/>
  <c r="AF102" i="6" s="1"/>
  <c r="D94" i="6" s="1"/>
  <c r="AF100" i="6"/>
  <c r="AF101" i="6"/>
  <c r="AF99" i="5"/>
  <c r="AF100" i="5"/>
  <c r="AF101" i="5"/>
  <c r="AF102" i="5"/>
  <c r="D94" i="5" s="1"/>
  <c r="AF99" i="4"/>
  <c r="AF102" i="4" s="1"/>
  <c r="D94" i="4" s="1"/>
  <c r="AF100" i="4"/>
  <c r="AF101" i="4"/>
  <c r="AF99" i="3"/>
  <c r="AF102" i="3" s="1"/>
  <c r="D94" i="3" s="1"/>
  <c r="K94" i="3" s="1"/>
  <c r="AF100" i="3"/>
  <c r="AF101" i="3"/>
  <c r="AF99" i="2"/>
  <c r="AF102" i="2" s="1"/>
  <c r="D94" i="2" s="1"/>
  <c r="K94" i="2" s="1"/>
  <c r="AF100" i="2"/>
  <c r="AF101" i="2"/>
  <c r="AF104" i="9"/>
  <c r="AF107" i="9" s="1"/>
  <c r="D95" i="9" s="1"/>
  <c r="AF105" i="9"/>
  <c r="AF106" i="9"/>
  <c r="AF104" i="8"/>
  <c r="AF107" i="8" s="1"/>
  <c r="D95" i="8" s="1"/>
  <c r="AF105" i="8"/>
  <c r="AF106" i="8"/>
  <c r="AF104" i="7"/>
  <c r="AF107" i="7" s="1"/>
  <c r="D95" i="7" s="1"/>
  <c r="AF105" i="7"/>
  <c r="AF106" i="7"/>
  <c r="AF104" i="6"/>
  <c r="AF105" i="6"/>
  <c r="AF106" i="6"/>
  <c r="AF107" i="6"/>
  <c r="D95" i="6" s="1"/>
  <c r="AF104" i="5"/>
  <c r="AF107" i="5" s="1"/>
  <c r="D95" i="5" s="1"/>
  <c r="AF105" i="5"/>
  <c r="AF106" i="5"/>
  <c r="AF104" i="4"/>
  <c r="AF107" i="4" s="1"/>
  <c r="D95" i="4" s="1"/>
  <c r="K95" i="4" s="1"/>
  <c r="AF105" i="4"/>
  <c r="AF106" i="4"/>
  <c r="AF104" i="3"/>
  <c r="AF107" i="3" s="1"/>
  <c r="D95" i="3" s="1"/>
  <c r="K95" i="3" s="1"/>
  <c r="AF105" i="3"/>
  <c r="AF106" i="3"/>
  <c r="AF104" i="2"/>
  <c r="AF105" i="2"/>
  <c r="AF106" i="2"/>
  <c r="AF107" i="2"/>
  <c r="D95" i="2" s="1"/>
  <c r="K95" i="2" s="1"/>
  <c r="AA103" i="2"/>
  <c r="AA98" i="2"/>
  <c r="S46" i="2"/>
  <c r="S13" i="2"/>
  <c r="BG11" i="2"/>
  <c r="BH11" i="2"/>
  <c r="BI11" i="2" s="1"/>
  <c r="BJ11" i="2" s="1"/>
  <c r="BK11" i="2" s="1"/>
  <c r="BF11" i="2"/>
  <c r="BG10" i="2"/>
  <c r="BH10" i="2"/>
  <c r="BF10" i="2"/>
  <c r="BI10" i="2"/>
  <c r="BJ10" i="2" s="1"/>
  <c r="BK10" i="2" s="1"/>
  <c r="BG9" i="2"/>
  <c r="BH9" i="2"/>
  <c r="BI9" i="2" s="1"/>
  <c r="BJ9" i="2" s="1"/>
  <c r="BK9" i="2" s="1"/>
  <c r="BF9" i="2"/>
  <c r="AA103" i="3"/>
  <c r="AA98" i="3"/>
  <c r="C73" i="3"/>
  <c r="S46" i="3"/>
  <c r="AA103" i="4"/>
  <c r="AA98" i="4"/>
  <c r="S46" i="4"/>
  <c r="S13" i="4"/>
  <c r="AA103" i="5"/>
  <c r="AA98" i="5"/>
  <c r="C73" i="5"/>
  <c r="S46" i="5"/>
  <c r="S13" i="5"/>
  <c r="AA103" i="6"/>
  <c r="AA98" i="6"/>
  <c r="C73" i="6"/>
  <c r="AA103" i="7"/>
  <c r="AA98" i="7"/>
  <c r="C73" i="7"/>
  <c r="S46" i="7"/>
  <c r="S13" i="7"/>
  <c r="AA103" i="8"/>
  <c r="AA98" i="8"/>
  <c r="C73" i="8"/>
  <c r="S46" i="8"/>
  <c r="S13" i="8"/>
  <c r="AA103" i="9"/>
  <c r="AA98" i="9"/>
  <c r="C73" i="9"/>
  <c r="S46" i="9"/>
  <c r="S13" i="9"/>
  <c r="AF61" i="10" l="1"/>
  <c r="AF16" i="10"/>
  <c r="AF56" i="10"/>
  <c r="AF21" i="10"/>
  <c r="AF45" i="10"/>
  <c r="AF11" i="10"/>
  <c r="AF49" i="10"/>
  <c r="AF26" i="9"/>
  <c r="AF21" i="9"/>
  <c r="AF42" i="9"/>
  <c r="AF37" i="9"/>
  <c r="R64" i="5"/>
  <c r="R64" i="6" s="1"/>
  <c r="R64" i="7" s="1"/>
  <c r="R64" i="8" s="1"/>
  <c r="R64" i="9" s="1"/>
  <c r="K95" i="5"/>
  <c r="U70" i="4"/>
  <c r="R68" i="7"/>
  <c r="R68" i="8" s="1"/>
  <c r="R68" i="9" s="1"/>
  <c r="K95" i="6"/>
  <c r="K95" i="7" s="1"/>
  <c r="K95" i="8" s="1"/>
  <c r="K95" i="9" s="1"/>
  <c r="K94" i="5"/>
  <c r="K94" i="6" s="1"/>
  <c r="K94" i="7" s="1"/>
  <c r="K94" i="4"/>
  <c r="K91" i="7"/>
  <c r="K91" i="8" s="1"/>
  <c r="K91" i="9" s="1"/>
  <c r="H68" i="5"/>
  <c r="U64" i="4"/>
  <c r="R62" i="4"/>
  <c r="T56" i="5"/>
  <c r="T56" i="6" s="1"/>
  <c r="T56" i="7" s="1"/>
  <c r="T56" i="8" s="1"/>
  <c r="T56" i="9" s="1"/>
  <c r="U61" i="4"/>
  <c r="G57" i="5"/>
  <c r="G57" i="6" s="1"/>
  <c r="G57" i="7" s="1"/>
  <c r="G57" i="8" s="1"/>
  <c r="H65" i="3"/>
  <c r="H65" i="4" s="1"/>
  <c r="H65" i="5" s="1"/>
  <c r="U28" i="7"/>
  <c r="U28" i="8" s="1"/>
  <c r="R28" i="7"/>
  <c r="R73" i="3"/>
  <c r="R73" i="4" s="1"/>
  <c r="R73" i="5" s="1"/>
  <c r="R73" i="6" s="1"/>
  <c r="R73" i="7" s="1"/>
  <c r="R73" i="8" s="1"/>
  <c r="R73" i="9" s="1"/>
  <c r="U64" i="9"/>
  <c r="R62" i="5"/>
  <c r="R62" i="6" s="1"/>
  <c r="R62" i="7" s="1"/>
  <c r="R62" i="8" s="1"/>
  <c r="R62" i="9" s="1"/>
  <c r="G50" i="5"/>
  <c r="G50" i="6" s="1"/>
  <c r="G50" i="7" s="1"/>
  <c r="G50" i="8" s="1"/>
  <c r="AF102" i="8"/>
  <c r="D94" i="8" s="1"/>
  <c r="K92" i="6"/>
  <c r="K92" i="7" s="1"/>
  <c r="K92" i="8" s="1"/>
  <c r="K92" i="9" s="1"/>
  <c r="K93" i="3"/>
  <c r="K93" i="4" s="1"/>
  <c r="K93" i="5" s="1"/>
  <c r="K93" i="6" s="1"/>
  <c r="K93" i="7" s="1"/>
  <c r="K93" i="8" s="1"/>
  <c r="K93" i="9" s="1"/>
  <c r="U72" i="6"/>
  <c r="U72" i="7" s="1"/>
  <c r="U72" i="8" s="1"/>
  <c r="U72" i="9" s="1"/>
  <c r="H64" i="3"/>
  <c r="G37" i="4"/>
  <c r="G37" i="5" s="1"/>
  <c r="G37" i="6" s="1"/>
  <c r="G37" i="7" s="1"/>
  <c r="K89" i="3"/>
  <c r="K89" i="4" s="1"/>
  <c r="K89" i="5" s="1"/>
  <c r="K89" i="6" s="1"/>
  <c r="K89" i="7" s="1"/>
  <c r="K89" i="8" s="1"/>
  <c r="K89" i="9" s="1"/>
  <c r="K90" i="4"/>
  <c r="K90" i="5" s="1"/>
  <c r="K90" i="6" s="1"/>
  <c r="K90" i="7" s="1"/>
  <c r="K90" i="8" s="1"/>
  <c r="K90" i="9" s="1"/>
  <c r="K91" i="5"/>
  <c r="K91" i="6" s="1"/>
  <c r="U71" i="6"/>
  <c r="U71" i="7" s="1"/>
  <c r="U71" i="8" s="1"/>
  <c r="U71" i="9" s="1"/>
  <c r="R72" i="3"/>
  <c r="R72" i="4" s="1"/>
  <c r="R72" i="5" s="1"/>
  <c r="R72" i="6" s="1"/>
  <c r="R72" i="7" s="1"/>
  <c r="R72" i="8" s="1"/>
  <c r="R72" i="9" s="1"/>
  <c r="U73" i="2"/>
  <c r="U73" i="3" s="1"/>
  <c r="U73" i="4" s="1"/>
  <c r="U73" i="5" s="1"/>
  <c r="U73" i="6" s="1"/>
  <c r="U73" i="7" s="1"/>
  <c r="U73" i="8" s="1"/>
  <c r="U73" i="9" s="1"/>
  <c r="U68" i="3"/>
  <c r="U68" i="4" s="1"/>
  <c r="R69" i="7"/>
  <c r="R69" i="8" s="1"/>
  <c r="R69" i="9" s="1"/>
  <c r="U69" i="3"/>
  <c r="U69" i="4" s="1"/>
  <c r="G69" i="3"/>
  <c r="G69" i="4" s="1"/>
  <c r="G69" i="5" s="1"/>
  <c r="G69" i="6" s="1"/>
  <c r="G69" i="7" s="1"/>
  <c r="G69" i="8" s="1"/>
  <c r="G69" i="9" s="1"/>
  <c r="I68" i="2"/>
  <c r="I68" i="3" s="1"/>
  <c r="I68" i="4" s="1"/>
  <c r="U62" i="5"/>
  <c r="U62" i="6" s="1"/>
  <c r="U62" i="7" s="1"/>
  <c r="U62" i="8" s="1"/>
  <c r="U62" i="9" s="1"/>
  <c r="U59" i="3"/>
  <c r="U59" i="4" s="1"/>
  <c r="R59" i="3"/>
  <c r="R59" i="4" s="1"/>
  <c r="R59" i="5" s="1"/>
  <c r="I50" i="3"/>
  <c r="S39" i="2"/>
  <c r="S39" i="3" s="1"/>
  <c r="T39" i="6"/>
  <c r="T39" i="7" s="1"/>
  <c r="T39" i="8" s="1"/>
  <c r="T39" i="9" s="1"/>
  <c r="R40" i="2"/>
  <c r="U87" i="2"/>
  <c r="U87" i="3" s="1"/>
  <c r="U87" i="4" s="1"/>
  <c r="U87" i="5" s="1"/>
  <c r="U87" i="6"/>
  <c r="U87" i="7" s="1"/>
  <c r="U87" i="8" s="1"/>
  <c r="U87" i="9" s="1"/>
  <c r="S28" i="7"/>
  <c r="S28" i="8" s="1"/>
  <c r="T28" i="8"/>
  <c r="R28" i="8"/>
  <c r="U70" i="5"/>
  <c r="U70" i="6" s="1"/>
  <c r="U70" i="7" s="1"/>
  <c r="U70" i="8" s="1"/>
  <c r="U70" i="9" s="1"/>
  <c r="H68" i="6"/>
  <c r="H68" i="7" s="1"/>
  <c r="H68" i="8" s="1"/>
  <c r="H68" i="9" s="1"/>
  <c r="U64" i="5"/>
  <c r="U64" i="6" s="1"/>
  <c r="U64" i="7" s="1"/>
  <c r="U64" i="8" s="1"/>
  <c r="G57" i="9"/>
  <c r="J51" i="5"/>
  <c r="G50" i="9"/>
  <c r="S40" i="4"/>
  <c r="S40" i="5" s="1"/>
  <c r="S40" i="6" s="1"/>
  <c r="S40" i="7" s="1"/>
  <c r="S40" i="8" s="1"/>
  <c r="S40" i="9" s="1"/>
  <c r="T40" i="4"/>
  <c r="T40" i="5" s="1"/>
  <c r="T40" i="6" s="1"/>
  <c r="T40" i="7" s="1"/>
  <c r="T40" i="8" s="1"/>
  <c r="T40" i="9" s="1"/>
  <c r="R61" i="5"/>
  <c r="R61" i="6" s="1"/>
  <c r="R61" i="7" s="1"/>
  <c r="R61" i="8" s="1"/>
  <c r="R61" i="9" s="1"/>
  <c r="I64" i="4"/>
  <c r="I64" i="5" s="1"/>
  <c r="H64" i="4"/>
  <c r="H64" i="5" s="1"/>
  <c r="H64" i="6" s="1"/>
  <c r="H58" i="6"/>
  <c r="H58" i="7" s="1"/>
  <c r="S36" i="5"/>
  <c r="S36" i="6" s="1"/>
  <c r="S36" i="7" s="1"/>
  <c r="S36" i="8" s="1"/>
  <c r="S36" i="9" s="1"/>
  <c r="R36" i="5"/>
  <c r="R36" i="6" s="1"/>
  <c r="R36" i="7" s="1"/>
  <c r="R36" i="8" s="1"/>
  <c r="R36" i="9" s="1"/>
  <c r="G37" i="8"/>
  <c r="G37" i="9" s="1"/>
  <c r="R71" i="3"/>
  <c r="R71" i="4" s="1"/>
  <c r="R71" i="5" s="1"/>
  <c r="R71" i="6" s="1"/>
  <c r="R71" i="7" s="1"/>
  <c r="R71" i="8" s="1"/>
  <c r="R71" i="9" s="1"/>
  <c r="R70" i="4"/>
  <c r="R70" i="5" s="1"/>
  <c r="R70" i="6" s="1"/>
  <c r="R70" i="7" s="1"/>
  <c r="R70" i="8" s="1"/>
  <c r="R70" i="9" s="1"/>
  <c r="U68" i="5"/>
  <c r="U68" i="6" s="1"/>
  <c r="U68" i="7" s="1"/>
  <c r="U68" i="8" s="1"/>
  <c r="U68" i="9" s="1"/>
  <c r="U69" i="5"/>
  <c r="U69" i="6" s="1"/>
  <c r="U69" i="7" s="1"/>
  <c r="U69" i="8" s="1"/>
  <c r="U69" i="9" s="1"/>
  <c r="I69" i="2"/>
  <c r="I69" i="3" s="1"/>
  <c r="I69" i="4" s="1"/>
  <c r="I69" i="5" s="1"/>
  <c r="I69" i="6" s="1"/>
  <c r="I69" i="7" s="1"/>
  <c r="I69" i="8" s="1"/>
  <c r="I69" i="9" s="1"/>
  <c r="H69" i="5"/>
  <c r="H69" i="6" s="1"/>
  <c r="H69" i="7" s="1"/>
  <c r="H69" i="8" s="1"/>
  <c r="H69" i="9" s="1"/>
  <c r="I68" i="6"/>
  <c r="I68" i="7" s="1"/>
  <c r="I68" i="8" s="1"/>
  <c r="I68" i="9" s="1"/>
  <c r="G68" i="2"/>
  <c r="G68" i="3" s="1"/>
  <c r="G68" i="4" s="1"/>
  <c r="G68" i="5" s="1"/>
  <c r="G68" i="6" s="1"/>
  <c r="G68" i="7" s="1"/>
  <c r="G68" i="8" s="1"/>
  <c r="G68" i="9" s="1"/>
  <c r="I68" i="5"/>
  <c r="U65" i="4"/>
  <c r="U65" i="5" s="1"/>
  <c r="U65" i="6" s="1"/>
  <c r="U65" i="7" s="1"/>
  <c r="U65" i="8" s="1"/>
  <c r="U65" i="9" s="1"/>
  <c r="R65" i="5"/>
  <c r="R65" i="6" s="1"/>
  <c r="R65" i="7" s="1"/>
  <c r="R65" i="8" s="1"/>
  <c r="R65" i="9" s="1"/>
  <c r="R64" i="4"/>
  <c r="U62" i="4"/>
  <c r="U61" i="5"/>
  <c r="U61" i="6" s="1"/>
  <c r="U61" i="7" s="1"/>
  <c r="U61" i="8" s="1"/>
  <c r="U61" i="9" s="1"/>
  <c r="R61" i="4"/>
  <c r="G65" i="2"/>
  <c r="G65" i="3" s="1"/>
  <c r="G65" i="4" s="1"/>
  <c r="G65" i="5" s="1"/>
  <c r="G65" i="6" s="1"/>
  <c r="G65" i="7" s="1"/>
  <c r="G65" i="8" s="1"/>
  <c r="G65" i="9" s="1"/>
  <c r="I65" i="2"/>
  <c r="I65" i="3" s="1"/>
  <c r="I65" i="4" s="1"/>
  <c r="I65" i="5" s="1"/>
  <c r="I65" i="6" s="1"/>
  <c r="I65" i="7" s="1"/>
  <c r="I65" i="8" s="1"/>
  <c r="I65" i="9" s="1"/>
  <c r="H65" i="6"/>
  <c r="H65" i="7" s="1"/>
  <c r="H65" i="8" s="1"/>
  <c r="H65" i="9" s="1"/>
  <c r="H64" i="7"/>
  <c r="H64" i="8" s="1"/>
  <c r="H64" i="9" s="1"/>
  <c r="G64" i="2"/>
  <c r="G64" i="3" s="1"/>
  <c r="G64" i="4" s="1"/>
  <c r="G64" i="5" s="1"/>
  <c r="G64" i="6" s="1"/>
  <c r="G64" i="7" s="1"/>
  <c r="G64" i="8" s="1"/>
  <c r="G64" i="9" s="1"/>
  <c r="I64" i="6"/>
  <c r="I64" i="7" s="1"/>
  <c r="I64" i="8" s="1"/>
  <c r="I64" i="9" s="1"/>
  <c r="R59" i="6"/>
  <c r="R59" i="7" s="1"/>
  <c r="R59" i="8" s="1"/>
  <c r="R59" i="9" s="1"/>
  <c r="U59" i="5"/>
  <c r="U59" i="6" s="1"/>
  <c r="U59" i="7" s="1"/>
  <c r="U59" i="8" s="1"/>
  <c r="U59" i="9" s="1"/>
  <c r="H57" i="4"/>
  <c r="H57" i="5" s="1"/>
  <c r="H57" i="6" s="1"/>
  <c r="H57" i="7" s="1"/>
  <c r="H57" i="8" s="1"/>
  <c r="H57" i="9" s="1"/>
  <c r="I57" i="8"/>
  <c r="I57" i="9" s="1"/>
  <c r="I58" i="2"/>
  <c r="I58" i="3" s="1"/>
  <c r="I58" i="4" s="1"/>
  <c r="I58" i="5" s="1"/>
  <c r="I58" i="6" s="1"/>
  <c r="I58" i="7" s="1"/>
  <c r="I58" i="8" s="1"/>
  <c r="I58" i="9" s="1"/>
  <c r="G58" i="4"/>
  <c r="G58" i="5" s="1"/>
  <c r="G58" i="6" s="1"/>
  <c r="G58" i="7" s="1"/>
  <c r="G58" i="8" s="1"/>
  <c r="G58" i="9" s="1"/>
  <c r="H58" i="8"/>
  <c r="H58" i="9" s="1"/>
  <c r="J51" i="6"/>
  <c r="J51" i="7" s="1"/>
  <c r="J51" i="8" s="1"/>
  <c r="J51" i="9" s="1"/>
  <c r="H50" i="4"/>
  <c r="H50" i="5" s="1"/>
  <c r="H50" i="6" s="1"/>
  <c r="H50" i="7" s="1"/>
  <c r="H50" i="8" s="1"/>
  <c r="H50" i="9" s="1"/>
  <c r="I50" i="4"/>
  <c r="I50" i="5" s="1"/>
  <c r="I50" i="6" s="1"/>
  <c r="I50" i="7" s="1"/>
  <c r="I50" i="8" s="1"/>
  <c r="I50" i="9" s="1"/>
  <c r="R39" i="3"/>
  <c r="R39" i="4" s="1"/>
  <c r="R39" i="5" s="1"/>
  <c r="R39" i="6" s="1"/>
  <c r="R39" i="7"/>
  <c r="R39" i="8" s="1"/>
  <c r="R39" i="9" s="1"/>
  <c r="R40" i="3"/>
  <c r="R40" i="4" s="1"/>
  <c r="R40" i="5" s="1"/>
  <c r="R40" i="6" s="1"/>
  <c r="R40" i="7" s="1"/>
  <c r="R40" i="8" s="1"/>
  <c r="R40" i="9" s="1"/>
  <c r="T36" i="5"/>
  <c r="T37" i="2"/>
  <c r="T37" i="3" s="1"/>
  <c r="T37" i="4" s="1"/>
  <c r="T37" i="5" s="1"/>
  <c r="T37" i="6" s="1"/>
  <c r="T37" i="7" s="1"/>
  <c r="T37" i="8" s="1"/>
  <c r="T37" i="9" s="1"/>
  <c r="S37" i="2"/>
  <c r="S37" i="3" s="1"/>
  <c r="S37" i="4" s="1"/>
  <c r="S37" i="5" s="1"/>
  <c r="S37" i="6" s="1"/>
  <c r="G36" i="4"/>
  <c r="G36" i="5" s="1"/>
  <c r="G36" i="6" s="1"/>
  <c r="G36" i="7" s="1"/>
  <c r="G36" i="8" s="1"/>
  <c r="G36" i="9" s="1"/>
  <c r="T28" i="7"/>
  <c r="U21" i="7"/>
  <c r="H23" i="6"/>
  <c r="H23" i="7" s="1"/>
  <c r="H23" i="8" s="1"/>
  <c r="H23" i="9" s="1"/>
  <c r="H18" i="10" s="1"/>
  <c r="I16" i="3"/>
  <c r="I16" i="4" s="1"/>
  <c r="I16" i="5" s="1"/>
  <c r="I16" i="6" s="1"/>
  <c r="J16" i="3"/>
  <c r="R30" i="7"/>
  <c r="R30" i="8" s="1"/>
  <c r="S30" i="7"/>
  <c r="S30" i="8" s="1"/>
  <c r="H72" i="2"/>
  <c r="H72" i="3" s="1"/>
  <c r="H72" i="4" s="1"/>
  <c r="I72" i="2"/>
  <c r="I72" i="3" s="1"/>
  <c r="I72" i="4" s="1"/>
  <c r="I72" i="5" s="1"/>
  <c r="I72" i="6" s="1"/>
  <c r="I72" i="7" s="1"/>
  <c r="I72" i="8" s="1"/>
  <c r="I72" i="9" s="1"/>
  <c r="R55" i="5"/>
  <c r="R55" i="6" s="1"/>
  <c r="R55" i="7" s="1"/>
  <c r="R55" i="8" s="1"/>
  <c r="R55" i="9"/>
  <c r="T54" i="6"/>
  <c r="H22" i="5"/>
  <c r="H22" i="6" s="1"/>
  <c r="H22" i="7" s="1"/>
  <c r="H22" i="8" s="1"/>
  <c r="I22" i="5"/>
  <c r="I22" i="6" s="1"/>
  <c r="I22" i="7" s="1"/>
  <c r="I22" i="8" s="1"/>
  <c r="I22" i="9" s="1"/>
  <c r="I17" i="10" s="1"/>
  <c r="G22" i="5"/>
  <c r="G22" i="6" s="1"/>
  <c r="G22" i="7" s="1"/>
  <c r="G22" i="8" s="1"/>
  <c r="G22" i="9" s="1"/>
  <c r="G17" i="10" s="1"/>
  <c r="H22" i="9"/>
  <c r="H17" i="10" s="1"/>
  <c r="S49" i="5"/>
  <c r="S49" i="6" s="1"/>
  <c r="S49" i="7" s="1"/>
  <c r="S49" i="8" s="1"/>
  <c r="S49" i="9" s="1"/>
  <c r="U23" i="9"/>
  <c r="U18" i="10" s="1"/>
  <c r="I14" i="3"/>
  <c r="I14" i="4" s="1"/>
  <c r="I14" i="5" s="1"/>
  <c r="I14" i="6" s="1"/>
  <c r="S50" i="2"/>
  <c r="S50" i="3" s="1"/>
  <c r="S50" i="4" s="1"/>
  <c r="S50" i="5" s="1"/>
  <c r="U50" i="2"/>
  <c r="U50" i="3" s="1"/>
  <c r="U50" i="4" s="1"/>
  <c r="U50" i="5" s="1"/>
  <c r="U50" i="6" s="1"/>
  <c r="U50" i="7" s="1"/>
  <c r="U50" i="8" s="1"/>
  <c r="U50" i="9" s="1"/>
  <c r="T50" i="2"/>
  <c r="T50" i="3" s="1"/>
  <c r="T50" i="4" s="1"/>
  <c r="T50" i="5" s="1"/>
  <c r="S50" i="6"/>
  <c r="S50" i="7" s="1"/>
  <c r="T50" i="6"/>
  <c r="T50" i="7" s="1"/>
  <c r="T50" i="8" s="1"/>
  <c r="R50" i="6"/>
  <c r="R50" i="7" s="1"/>
  <c r="R50" i="8" s="1"/>
  <c r="R50" i="9" s="1"/>
  <c r="J18" i="2"/>
  <c r="J18" i="3" s="1"/>
  <c r="J18" i="4" s="1"/>
  <c r="J18" i="5" s="1"/>
  <c r="J18" i="6" s="1"/>
  <c r="J18" i="7" s="1"/>
  <c r="J18" i="8" s="1"/>
  <c r="J18" i="9" s="1"/>
  <c r="J13" i="10" s="1"/>
  <c r="G18" i="2"/>
  <c r="H18" i="2"/>
  <c r="H18" i="3" s="1"/>
  <c r="I18" i="2"/>
  <c r="I62" i="6"/>
  <c r="I62" i="7" s="1"/>
  <c r="I62" i="8" s="1"/>
  <c r="I62" i="9" s="1"/>
  <c r="T21" i="7"/>
  <c r="T21" i="4"/>
  <c r="T21" i="5" s="1"/>
  <c r="T21" i="6" s="1"/>
  <c r="T21" i="8"/>
  <c r="T21" i="9" s="1"/>
  <c r="T16" i="10" s="1"/>
  <c r="G24" i="4"/>
  <c r="G24" i="5" s="1"/>
  <c r="G24" i="6" s="1"/>
  <c r="G24" i="7" s="1"/>
  <c r="G24" i="8" s="1"/>
  <c r="G24" i="9" s="1"/>
  <c r="G19" i="10" s="1"/>
  <c r="J24" i="4"/>
  <c r="I24" i="4"/>
  <c r="I24" i="5" s="1"/>
  <c r="I24" i="8"/>
  <c r="U17" i="5"/>
  <c r="U17" i="6" s="1"/>
  <c r="U17" i="7" s="1"/>
  <c r="U17" i="8" s="1"/>
  <c r="U17" i="9"/>
  <c r="U12" i="10" s="1"/>
  <c r="U18" i="5"/>
  <c r="U18" i="6" s="1"/>
  <c r="U18" i="7" s="1"/>
  <c r="U18" i="8" s="1"/>
  <c r="U18" i="9"/>
  <c r="U13" i="10" s="1"/>
  <c r="S14" i="6"/>
  <c r="S14" i="7" s="1"/>
  <c r="S14" i="8" s="1"/>
  <c r="S14" i="9" s="1"/>
  <c r="S9" i="10" s="1"/>
  <c r="G19" i="2"/>
  <c r="J19" i="2"/>
  <c r="I19" i="2"/>
  <c r="I19" i="3" s="1"/>
  <c r="I16" i="7"/>
  <c r="I16" i="8" s="1"/>
  <c r="I16" i="9" s="1"/>
  <c r="I11" i="10" s="1"/>
  <c r="S24" i="6"/>
  <c r="S24" i="7" s="1"/>
  <c r="S24" i="8" s="1"/>
  <c r="S24" i="9" s="1"/>
  <c r="S19" i="10" s="1"/>
  <c r="I71" i="4"/>
  <c r="I71" i="5" s="1"/>
  <c r="H71" i="4"/>
  <c r="H71" i="5" s="1"/>
  <c r="H71" i="6" s="1"/>
  <c r="H71" i="7" s="1"/>
  <c r="H71" i="8" s="1"/>
  <c r="H71" i="9" s="1"/>
  <c r="S54" i="3"/>
  <c r="S54" i="4" s="1"/>
  <c r="S54" i="5" s="1"/>
  <c r="S54" i="6" s="1"/>
  <c r="R54" i="3"/>
  <c r="I22" i="2"/>
  <c r="I22" i="3" s="1"/>
  <c r="I22" i="4" s="1"/>
  <c r="H22" i="2"/>
  <c r="H22" i="3" s="1"/>
  <c r="H22" i="4" s="1"/>
  <c r="S52" i="3"/>
  <c r="S52" i="4" s="1"/>
  <c r="S52" i="5" s="1"/>
  <c r="S52" i="6" s="1"/>
  <c r="S52" i="7" s="1"/>
  <c r="S52" i="8" s="1"/>
  <c r="S52" i="9" s="1"/>
  <c r="U52" i="7"/>
  <c r="U52" i="8" s="1"/>
  <c r="U52" i="9" s="1"/>
  <c r="T49" i="6"/>
  <c r="T49" i="7" s="1"/>
  <c r="I32" i="8"/>
  <c r="J32" i="8"/>
  <c r="H32" i="8"/>
  <c r="S26" i="4"/>
  <c r="S26" i="5" s="1"/>
  <c r="S26" i="6" s="1"/>
  <c r="S26" i="7" s="1"/>
  <c r="S26" i="8" s="1"/>
  <c r="S26" i="9" s="1"/>
  <c r="S21" i="10" s="1"/>
  <c r="R26" i="4"/>
  <c r="U26" i="4"/>
  <c r="U26" i="5" s="1"/>
  <c r="U26" i="6" s="1"/>
  <c r="U26" i="7" s="1"/>
  <c r="U26" i="8"/>
  <c r="U26" i="9" s="1"/>
  <c r="U21" i="10" s="1"/>
  <c r="U51" i="5"/>
  <c r="U51" i="6" s="1"/>
  <c r="U51" i="7" s="1"/>
  <c r="R58" i="2"/>
  <c r="U58" i="2"/>
  <c r="U58" i="3" s="1"/>
  <c r="U58" i="4" s="1"/>
  <c r="U58" i="5" s="1"/>
  <c r="U58" i="6"/>
  <c r="U58" i="7" s="1"/>
  <c r="U58" i="8" s="1"/>
  <c r="U58" i="9" s="1"/>
  <c r="I73" i="5"/>
  <c r="I73" i="6" s="1"/>
  <c r="I73" i="7" s="1"/>
  <c r="I73" i="8" s="1"/>
  <c r="I73" i="9" s="1"/>
  <c r="G41" i="3"/>
  <c r="G41" i="4" s="1"/>
  <c r="G41" i="5" s="1"/>
  <c r="G41" i="6" s="1"/>
  <c r="G41" i="7" s="1"/>
  <c r="G41" i="8" s="1"/>
  <c r="G41" i="9" s="1"/>
  <c r="U56" i="3"/>
  <c r="U56" i="4" s="1"/>
  <c r="U56" i="5" s="1"/>
  <c r="U56" i="6" s="1"/>
  <c r="U56" i="7"/>
  <c r="U56" i="8" s="1"/>
  <c r="U56" i="9" s="1"/>
  <c r="G51" i="4"/>
  <c r="G51" i="5" s="1"/>
  <c r="G51" i="6" s="1"/>
  <c r="G51" i="7" s="1"/>
  <c r="G51" i="8" s="1"/>
  <c r="G51" i="9" s="1"/>
  <c r="S39" i="4"/>
  <c r="S39" i="5" s="1"/>
  <c r="S39" i="6" s="1"/>
  <c r="S39" i="7" s="1"/>
  <c r="S39" i="8" s="1"/>
  <c r="S39" i="9" s="1"/>
  <c r="T36" i="6"/>
  <c r="T36" i="7" s="1"/>
  <c r="T36" i="8" s="1"/>
  <c r="T36" i="9" s="1"/>
  <c r="T22" i="4"/>
  <c r="T22" i="5" s="1"/>
  <c r="T22" i="6" s="1"/>
  <c r="T22" i="7" s="1"/>
  <c r="T22" i="8" s="1"/>
  <c r="T22" i="9" s="1"/>
  <c r="T17" i="10" s="1"/>
  <c r="U21" i="8"/>
  <c r="U21" i="9" s="1"/>
  <c r="U16" i="10" s="1"/>
  <c r="R21" i="3"/>
  <c r="R21" i="4" s="1"/>
  <c r="R21" i="5" s="1"/>
  <c r="G26" i="3"/>
  <c r="G26" i="4" s="1"/>
  <c r="G26" i="5" s="1"/>
  <c r="G26" i="6" s="1"/>
  <c r="G26" i="7" s="1"/>
  <c r="G26" i="8" s="1"/>
  <c r="G26" i="9" s="1"/>
  <c r="G21" i="10" s="1"/>
  <c r="I23" i="2"/>
  <c r="I23" i="3" s="1"/>
  <c r="I23" i="4" s="1"/>
  <c r="I23" i="5" s="1"/>
  <c r="I23" i="6" s="1"/>
  <c r="I23" i="7" s="1"/>
  <c r="I23" i="8" s="1"/>
  <c r="H25" i="4"/>
  <c r="H25" i="5" s="1"/>
  <c r="H25" i="6" s="1"/>
  <c r="H25" i="7" s="1"/>
  <c r="H24" i="4"/>
  <c r="H24" i="5" s="1"/>
  <c r="H24" i="6" s="1"/>
  <c r="H24" i="7" s="1"/>
  <c r="H24" i="8" s="1"/>
  <c r="H24" i="9" s="1"/>
  <c r="H19" i="10" s="1"/>
  <c r="J24" i="5"/>
  <c r="J24" i="6" s="1"/>
  <c r="J24" i="7" s="1"/>
  <c r="J24" i="8" s="1"/>
  <c r="J24" i="9"/>
  <c r="J19" i="10" s="1"/>
  <c r="I24" i="9"/>
  <c r="I19" i="10" s="1"/>
  <c r="T14" i="3"/>
  <c r="T14" i="4" s="1"/>
  <c r="T14" i="5" s="1"/>
  <c r="T14" i="6" s="1"/>
  <c r="U14" i="3"/>
  <c r="U14" i="4" s="1"/>
  <c r="U14" i="5" s="1"/>
  <c r="S15" i="8"/>
  <c r="S15" i="9" s="1"/>
  <c r="S10" i="10" s="1"/>
  <c r="T15" i="8"/>
  <c r="T15" i="9" s="1"/>
  <c r="T10" i="10" s="1"/>
  <c r="H19" i="2"/>
  <c r="H19" i="3" s="1"/>
  <c r="H19" i="4" s="1"/>
  <c r="H19" i="5" s="1"/>
  <c r="H19" i="6" s="1"/>
  <c r="H19" i="7" s="1"/>
  <c r="H19" i="8" s="1"/>
  <c r="H19" i="9" s="1"/>
  <c r="H14" i="10" s="1"/>
  <c r="J19" i="3"/>
  <c r="J19" i="4" s="1"/>
  <c r="J19" i="5" s="1"/>
  <c r="J19" i="6" s="1"/>
  <c r="J19" i="7" s="1"/>
  <c r="J19" i="8" s="1"/>
  <c r="J19" i="9" s="1"/>
  <c r="J14" i="10" s="1"/>
  <c r="G19" i="3"/>
  <c r="G19" i="4" s="1"/>
  <c r="G19" i="5" s="1"/>
  <c r="G19" i="6" s="1"/>
  <c r="J16" i="4"/>
  <c r="J16" i="5" s="1"/>
  <c r="J16" i="6" s="1"/>
  <c r="J16" i="7" s="1"/>
  <c r="J16" i="8" s="1"/>
  <c r="J16" i="9" s="1"/>
  <c r="J11" i="10" s="1"/>
  <c r="T30" i="7"/>
  <c r="T30" i="8" s="1"/>
  <c r="U33" i="7"/>
  <c r="U33" i="8" s="1"/>
  <c r="R33" i="7"/>
  <c r="R33" i="8" s="1"/>
  <c r="T24" i="3"/>
  <c r="T24" i="4" s="1"/>
  <c r="T24" i="5" s="1"/>
  <c r="S25" i="5"/>
  <c r="S25" i="6" s="1"/>
  <c r="S25" i="7" s="1"/>
  <c r="S25" i="8" s="1"/>
  <c r="S25" i="9" s="1"/>
  <c r="S20" i="10" s="1"/>
  <c r="R25" i="5"/>
  <c r="R25" i="6" s="1"/>
  <c r="R25" i="7" s="1"/>
  <c r="R25" i="8" s="1"/>
  <c r="R25" i="9" s="1"/>
  <c r="R20" i="10" s="1"/>
  <c r="S54" i="7"/>
  <c r="S54" i="8" s="1"/>
  <c r="S54" i="9" s="1"/>
  <c r="T54" i="4"/>
  <c r="T54" i="5" s="1"/>
  <c r="G22" i="2"/>
  <c r="G22" i="3" s="1"/>
  <c r="G22" i="4" s="1"/>
  <c r="J21" i="2"/>
  <c r="G21" i="2"/>
  <c r="H21" i="2"/>
  <c r="H21" i="3" s="1"/>
  <c r="H21" i="4" s="1"/>
  <c r="H21" i="5" s="1"/>
  <c r="H21" i="6" s="1"/>
  <c r="H21" i="7" s="1"/>
  <c r="H21" i="8" s="1"/>
  <c r="U49" i="2"/>
  <c r="U49" i="3" s="1"/>
  <c r="U49" i="4" s="1"/>
  <c r="U49" i="5" s="1"/>
  <c r="U49" i="6" s="1"/>
  <c r="U49" i="7" s="1"/>
  <c r="U49" i="8" s="1"/>
  <c r="U49" i="9" s="1"/>
  <c r="G33" i="7"/>
  <c r="G33" i="8" s="1"/>
  <c r="H33" i="7"/>
  <c r="H33" i="8" s="1"/>
  <c r="I33" i="7"/>
  <c r="J33" i="7"/>
  <c r="G66" i="2"/>
  <c r="G66" i="3" s="1"/>
  <c r="G66" i="4" s="1"/>
  <c r="G66" i="5" s="1"/>
  <c r="H66" i="2"/>
  <c r="H66" i="3" s="1"/>
  <c r="H66" i="4" s="1"/>
  <c r="H66" i="5" s="1"/>
  <c r="H66" i="6" s="1"/>
  <c r="H66" i="7" s="1"/>
  <c r="H66" i="8" s="1"/>
  <c r="H66" i="9" s="1"/>
  <c r="I66" i="2"/>
  <c r="I66" i="3" s="1"/>
  <c r="G66" i="6"/>
  <c r="G66" i="7" s="1"/>
  <c r="G66" i="8" s="1"/>
  <c r="G66" i="9" s="1"/>
  <c r="S51" i="2"/>
  <c r="S51" i="3" s="1"/>
  <c r="S51" i="4" s="1"/>
  <c r="S51" i="5" s="1"/>
  <c r="S51" i="6" s="1"/>
  <c r="S51" i="7" s="1"/>
  <c r="S51" i="8" s="1"/>
  <c r="S51" i="9" s="1"/>
  <c r="U51" i="2"/>
  <c r="U51" i="3" s="1"/>
  <c r="T51" i="2"/>
  <c r="T51" i="3" s="1"/>
  <c r="T51" i="4" s="1"/>
  <c r="S19" i="4"/>
  <c r="S19" i="5" s="1"/>
  <c r="S19" i="6" s="1"/>
  <c r="S19" i="7" s="1"/>
  <c r="S19" i="8" s="1"/>
  <c r="S19" i="9" s="1"/>
  <c r="S14" i="10" s="1"/>
  <c r="U19" i="4"/>
  <c r="T48" i="2"/>
  <c r="T48" i="3" s="1"/>
  <c r="T48" i="4" s="1"/>
  <c r="T48" i="5" s="1"/>
  <c r="U48" i="2"/>
  <c r="U48" i="3" s="1"/>
  <c r="U48" i="4" s="1"/>
  <c r="U48" i="5" s="1"/>
  <c r="U48" i="6" s="1"/>
  <c r="U48" i="7" s="1"/>
  <c r="U48" i="8" s="1"/>
  <c r="U48" i="9" s="1"/>
  <c r="R48" i="2"/>
  <c r="R48" i="3" s="1"/>
  <c r="R48" i="4" s="1"/>
  <c r="R48" i="5" s="1"/>
  <c r="T48" i="6"/>
  <c r="T48" i="7" s="1"/>
  <c r="T48" i="8" s="1"/>
  <c r="T48" i="9" s="1"/>
  <c r="R48" i="6"/>
  <c r="R48" i="7" s="1"/>
  <c r="R48" i="8" s="1"/>
  <c r="R48" i="9" s="1"/>
  <c r="H73" i="2"/>
  <c r="H73" i="3" s="1"/>
  <c r="H73" i="4" s="1"/>
  <c r="I73" i="2"/>
  <c r="I73" i="3" s="1"/>
  <c r="I73" i="4" s="1"/>
  <c r="J73" i="2"/>
  <c r="J73" i="3" s="1"/>
  <c r="J73" i="4" s="1"/>
  <c r="J73" i="5" s="1"/>
  <c r="J73" i="6" s="1"/>
  <c r="J73" i="7" s="1"/>
  <c r="J73" i="8" s="1"/>
  <c r="J73" i="9" s="1"/>
  <c r="R37" i="3"/>
  <c r="R37" i="4" s="1"/>
  <c r="R37" i="5" s="1"/>
  <c r="R37" i="6" s="1"/>
  <c r="R37" i="7" s="1"/>
  <c r="R37" i="8" s="1"/>
  <c r="R37" i="9" s="1"/>
  <c r="S37" i="7"/>
  <c r="S37" i="8" s="1"/>
  <c r="S37" i="9" s="1"/>
  <c r="U29" i="7"/>
  <c r="U29" i="8" s="1"/>
  <c r="T29" i="7"/>
  <c r="T29" i="8" s="1"/>
  <c r="S29" i="7"/>
  <c r="S29" i="8" s="1"/>
  <c r="R29" i="7"/>
  <c r="R29" i="8" s="1"/>
  <c r="U22" i="2"/>
  <c r="U22" i="3" s="1"/>
  <c r="U22" i="4" s="1"/>
  <c r="U22" i="5" s="1"/>
  <c r="U22" i="6" s="1"/>
  <c r="U22" i="7" s="1"/>
  <c r="U22" i="8" s="1"/>
  <c r="U22" i="9" s="1"/>
  <c r="U17" i="10" s="1"/>
  <c r="R22" i="3"/>
  <c r="R22" i="4" s="1"/>
  <c r="R22" i="5" s="1"/>
  <c r="R22" i="6" s="1"/>
  <c r="R22" i="7" s="1"/>
  <c r="R22" i="8" s="1"/>
  <c r="R22" i="9" s="1"/>
  <c r="R17" i="10" s="1"/>
  <c r="R21" i="6"/>
  <c r="R21" i="7" s="1"/>
  <c r="R21" i="8" s="1"/>
  <c r="R21" i="9" s="1"/>
  <c r="R16" i="10" s="1"/>
  <c r="J26" i="3"/>
  <c r="J26" i="4" s="1"/>
  <c r="J26" i="5" s="1"/>
  <c r="J26" i="6" s="1"/>
  <c r="J26" i="7" s="1"/>
  <c r="J26" i="8" s="1"/>
  <c r="J26" i="9" s="1"/>
  <c r="J21" i="10" s="1"/>
  <c r="I26" i="2"/>
  <c r="I26" i="3" s="1"/>
  <c r="I26" i="4" s="1"/>
  <c r="I26" i="5" s="1"/>
  <c r="I26" i="6" s="1"/>
  <c r="I26" i="7" s="1"/>
  <c r="I26" i="8" s="1"/>
  <c r="I26" i="9" s="1"/>
  <c r="I21" i="10" s="1"/>
  <c r="H26" i="5"/>
  <c r="H26" i="6" s="1"/>
  <c r="H26" i="7" s="1"/>
  <c r="H26" i="8" s="1"/>
  <c r="H26" i="9" s="1"/>
  <c r="H21" i="10" s="1"/>
  <c r="J23" i="2"/>
  <c r="J23" i="3" s="1"/>
  <c r="J23" i="4" s="1"/>
  <c r="J23" i="5" s="1"/>
  <c r="J23" i="6" s="1"/>
  <c r="J23" i="7" s="1"/>
  <c r="J23" i="8" s="1"/>
  <c r="J23" i="9" s="1"/>
  <c r="J18" i="10" s="1"/>
  <c r="G23" i="2"/>
  <c r="G23" i="3" s="1"/>
  <c r="G23" i="4" s="1"/>
  <c r="G23" i="5" s="1"/>
  <c r="G23" i="6" s="1"/>
  <c r="G23" i="7" s="1"/>
  <c r="G23" i="8" s="1"/>
  <c r="G23" i="9" s="1"/>
  <c r="G18" i="10" s="1"/>
  <c r="I23" i="9"/>
  <c r="I18" i="10" s="1"/>
  <c r="H25" i="8"/>
  <c r="H25" i="9" s="1"/>
  <c r="H20" i="10" s="1"/>
  <c r="R17" i="5"/>
  <c r="R17" i="6" s="1"/>
  <c r="R17" i="7" s="1"/>
  <c r="R18" i="5"/>
  <c r="R18" i="6" s="1"/>
  <c r="R18" i="7" s="1"/>
  <c r="R18" i="8" s="1"/>
  <c r="R18" i="9" s="1"/>
  <c r="R13" i="10" s="1"/>
  <c r="T14" i="7"/>
  <c r="T14" i="8" s="1"/>
  <c r="T14" i="9" s="1"/>
  <c r="T9" i="10" s="1"/>
  <c r="R15" i="4"/>
  <c r="R15" i="5" s="1"/>
  <c r="R15" i="6" s="1"/>
  <c r="G19" i="7"/>
  <c r="G19" i="8" s="1"/>
  <c r="G19" i="9" s="1"/>
  <c r="G14" i="10" s="1"/>
  <c r="U30" i="7"/>
  <c r="U30" i="8" s="1"/>
  <c r="T33" i="7"/>
  <c r="T33" i="8" s="1"/>
  <c r="G72" i="2"/>
  <c r="H72" i="5"/>
  <c r="H72" i="6" s="1"/>
  <c r="H72" i="7" s="1"/>
  <c r="H72" i="8" s="1"/>
  <c r="H72" i="9" s="1"/>
  <c r="J72" i="5"/>
  <c r="J72" i="6" s="1"/>
  <c r="J72" i="7" s="1"/>
  <c r="J72" i="8" s="1"/>
  <c r="J72" i="9" s="1"/>
  <c r="T55" i="5"/>
  <c r="T55" i="6" s="1"/>
  <c r="R55" i="4"/>
  <c r="T54" i="7"/>
  <c r="T54" i="8" s="1"/>
  <c r="T54" i="9" s="1"/>
  <c r="R54" i="4"/>
  <c r="R54" i="5" s="1"/>
  <c r="R54" i="6" s="1"/>
  <c r="R54" i="7" s="1"/>
  <c r="R54" i="8" s="1"/>
  <c r="R54" i="9" s="1"/>
  <c r="J21" i="3"/>
  <c r="J21" i="4" s="1"/>
  <c r="J21" i="5" s="1"/>
  <c r="J21" i="6" s="1"/>
  <c r="G21" i="3"/>
  <c r="G21" i="4" s="1"/>
  <c r="G21" i="5" s="1"/>
  <c r="G21" i="6" s="1"/>
  <c r="G21" i="7" s="1"/>
  <c r="G21" i="8" s="1"/>
  <c r="J21" i="7"/>
  <c r="J21" i="8" s="1"/>
  <c r="J21" i="9" s="1"/>
  <c r="J16" i="10" s="1"/>
  <c r="T49" i="9"/>
  <c r="T49" i="8"/>
  <c r="J40" i="2"/>
  <c r="J40" i="3" s="1"/>
  <c r="J40" i="4" s="1"/>
  <c r="J40" i="5" s="1"/>
  <c r="J40" i="6" s="1"/>
  <c r="J40" i="7" s="1"/>
  <c r="J40" i="8" s="1"/>
  <c r="J40" i="9" s="1"/>
  <c r="G39" i="2"/>
  <c r="G39" i="3" s="1"/>
  <c r="G39" i="4" s="1"/>
  <c r="G39" i="5" s="1"/>
  <c r="G39" i="6" s="1"/>
  <c r="G39" i="7" s="1"/>
  <c r="G39" i="8" s="1"/>
  <c r="G39" i="9" s="1"/>
  <c r="I39" i="2"/>
  <c r="I39" i="3" s="1"/>
  <c r="I39" i="4" s="1"/>
  <c r="S23" i="4"/>
  <c r="S23" i="5" s="1"/>
  <c r="S23" i="6" s="1"/>
  <c r="S23" i="7" s="1"/>
  <c r="S23" i="8" s="1"/>
  <c r="S23" i="9" s="1"/>
  <c r="S18" i="10" s="1"/>
  <c r="R23" i="4"/>
  <c r="R23" i="5" s="1"/>
  <c r="R23" i="6" s="1"/>
  <c r="R23" i="7" s="1"/>
  <c r="R23" i="8" s="1"/>
  <c r="R23" i="9" s="1"/>
  <c r="R18" i="10" s="1"/>
  <c r="U23" i="4"/>
  <c r="U23" i="5" s="1"/>
  <c r="U23" i="6" s="1"/>
  <c r="U23" i="7" s="1"/>
  <c r="U23" i="8" s="1"/>
  <c r="I14" i="7"/>
  <c r="I14" i="8" s="1"/>
  <c r="I14" i="9" s="1"/>
  <c r="I9" i="10" s="1"/>
  <c r="J14" i="2"/>
  <c r="J14" i="3" s="1"/>
  <c r="J14" i="4" s="1"/>
  <c r="J14" i="5" s="1"/>
  <c r="J14" i="6" s="1"/>
  <c r="J14" i="7" s="1"/>
  <c r="G14" i="2"/>
  <c r="G14" i="3" s="1"/>
  <c r="G14" i="4" s="1"/>
  <c r="G14" i="5" s="1"/>
  <c r="G14" i="6" s="1"/>
  <c r="G14" i="7" s="1"/>
  <c r="G14" i="8" s="1"/>
  <c r="G14" i="9" s="1"/>
  <c r="G9" i="10" s="1"/>
  <c r="I14" i="2"/>
  <c r="H14" i="2"/>
  <c r="H14" i="3" s="1"/>
  <c r="H14" i="4" s="1"/>
  <c r="H14" i="5" s="1"/>
  <c r="H14" i="6" s="1"/>
  <c r="H14" i="7" s="1"/>
  <c r="H14" i="8" s="1"/>
  <c r="H14" i="9" s="1"/>
  <c r="H9" i="10" s="1"/>
  <c r="I66" i="6"/>
  <c r="I66" i="7" s="1"/>
  <c r="T50" i="9"/>
  <c r="U16" i="5"/>
  <c r="U16" i="6" s="1"/>
  <c r="U16" i="7" s="1"/>
  <c r="S16" i="5"/>
  <c r="S16" i="6" s="1"/>
  <c r="S16" i="7" s="1"/>
  <c r="S16" i="8" s="1"/>
  <c r="S16" i="9" s="1"/>
  <c r="S11" i="10" s="1"/>
  <c r="T16" i="5"/>
  <c r="T16" i="6" s="1"/>
  <c r="T16" i="7" s="1"/>
  <c r="T16" i="8" s="1"/>
  <c r="T16" i="9"/>
  <c r="T11" i="10" s="1"/>
  <c r="U63" i="4"/>
  <c r="U63" i="5" s="1"/>
  <c r="U63" i="6" s="1"/>
  <c r="U63" i="7" s="1"/>
  <c r="R63" i="4"/>
  <c r="R63" i="5" s="1"/>
  <c r="R63" i="6" s="1"/>
  <c r="R63" i="7" s="1"/>
  <c r="R63" i="8" s="1"/>
  <c r="R63" i="9" s="1"/>
  <c r="U63" i="8"/>
  <c r="U63" i="9" s="1"/>
  <c r="T47" i="2"/>
  <c r="T47" i="3" s="1"/>
  <c r="T47" i="4" s="1"/>
  <c r="T47" i="5" s="1"/>
  <c r="T47" i="6" s="1"/>
  <c r="S47" i="2"/>
  <c r="S47" i="3" s="1"/>
  <c r="S47" i="4" s="1"/>
  <c r="U47" i="2"/>
  <c r="U47" i="3" s="1"/>
  <c r="U47" i="4" s="1"/>
  <c r="U47" i="5" s="1"/>
  <c r="U47" i="6" s="1"/>
  <c r="U47" i="7" s="1"/>
  <c r="U47" i="8" s="1"/>
  <c r="U47" i="9" s="1"/>
  <c r="S48" i="2"/>
  <c r="S48" i="3" s="1"/>
  <c r="S48" i="4" s="1"/>
  <c r="S48" i="7"/>
  <c r="S48" i="8" s="1"/>
  <c r="S48" i="9" s="1"/>
  <c r="H73" i="5"/>
  <c r="H73" i="6" s="1"/>
  <c r="H73" i="7" s="1"/>
  <c r="H73" i="8" s="1"/>
  <c r="H73" i="9" s="1"/>
  <c r="J38" i="2"/>
  <c r="J38" i="3" s="1"/>
  <c r="J38" i="4" s="1"/>
  <c r="J25" i="2"/>
  <c r="J25" i="3" s="1"/>
  <c r="J25" i="4" s="1"/>
  <c r="J25" i="5" s="1"/>
  <c r="J25" i="6" s="1"/>
  <c r="J25" i="7" s="1"/>
  <c r="J25" i="8" s="1"/>
  <c r="J25" i="9" s="1"/>
  <c r="J20" i="10" s="1"/>
  <c r="G25" i="2"/>
  <c r="G25" i="3" s="1"/>
  <c r="G25" i="4" s="1"/>
  <c r="G25" i="5" s="1"/>
  <c r="G25" i="6" s="1"/>
  <c r="G25" i="7" s="1"/>
  <c r="G25" i="8" s="1"/>
  <c r="G25" i="9" s="1"/>
  <c r="G20" i="10" s="1"/>
  <c r="I24" i="6"/>
  <c r="I24" i="7" s="1"/>
  <c r="R17" i="8"/>
  <c r="R17" i="9" s="1"/>
  <c r="R12" i="10" s="1"/>
  <c r="R14" i="2"/>
  <c r="R14" i="3" s="1"/>
  <c r="R14" i="4" s="1"/>
  <c r="R14" i="5" s="1"/>
  <c r="R14" i="6" s="1"/>
  <c r="R14" i="7" s="1"/>
  <c r="R14" i="8" s="1"/>
  <c r="R14" i="9" s="1"/>
  <c r="R9" i="10" s="1"/>
  <c r="U15" i="6"/>
  <c r="U15" i="7" s="1"/>
  <c r="U15" i="8" s="1"/>
  <c r="U15" i="9" s="1"/>
  <c r="U10" i="10" s="1"/>
  <c r="I19" i="4"/>
  <c r="I19" i="5" s="1"/>
  <c r="I19" i="6" s="1"/>
  <c r="I19" i="7" s="1"/>
  <c r="I19" i="8" s="1"/>
  <c r="I19" i="9" s="1"/>
  <c r="I14" i="10" s="1"/>
  <c r="G16" i="2"/>
  <c r="G16" i="3" s="1"/>
  <c r="G16" i="4" s="1"/>
  <c r="G16" i="5" s="1"/>
  <c r="G16" i="6" s="1"/>
  <c r="G16" i="7" s="1"/>
  <c r="G16" i="8" s="1"/>
  <c r="G16" i="9" s="1"/>
  <c r="G11" i="10" s="1"/>
  <c r="U32" i="7"/>
  <c r="U32" i="8" s="1"/>
  <c r="T32" i="7"/>
  <c r="T32" i="8" s="1"/>
  <c r="S32" i="7"/>
  <c r="S32" i="8" s="1"/>
  <c r="R32" i="7"/>
  <c r="R32" i="8" s="1"/>
  <c r="R24" i="2"/>
  <c r="R24" i="3" s="1"/>
  <c r="R24" i="4" s="1"/>
  <c r="R24" i="5" s="1"/>
  <c r="R24" i="6" s="1"/>
  <c r="R24" i="7" s="1"/>
  <c r="R24" i="8" s="1"/>
  <c r="R24" i="9" s="1"/>
  <c r="R19" i="10" s="1"/>
  <c r="U24" i="2"/>
  <c r="U24" i="3" s="1"/>
  <c r="U24" i="4" s="1"/>
  <c r="U24" i="5" s="1"/>
  <c r="U24" i="6" s="1"/>
  <c r="U24" i="7" s="1"/>
  <c r="U24" i="8" s="1"/>
  <c r="U24" i="9" s="1"/>
  <c r="U19" i="10" s="1"/>
  <c r="S24" i="5"/>
  <c r="T25" i="6"/>
  <c r="T25" i="7" s="1"/>
  <c r="T25" i="8" s="1"/>
  <c r="T25" i="9" s="1"/>
  <c r="T20" i="10" s="1"/>
  <c r="G72" i="3"/>
  <c r="G72" i="4" s="1"/>
  <c r="G72" i="5" s="1"/>
  <c r="G72" i="6" s="1"/>
  <c r="G72" i="7" s="1"/>
  <c r="G72" i="8" s="1"/>
  <c r="G72" i="9" s="1"/>
  <c r="G71" i="2"/>
  <c r="G71" i="3" s="1"/>
  <c r="G71" i="4" s="1"/>
  <c r="G71" i="5" s="1"/>
  <c r="G71" i="6" s="1"/>
  <c r="G71" i="7" s="1"/>
  <c r="G71" i="8" s="1"/>
  <c r="G71" i="9" s="1"/>
  <c r="J71" i="5"/>
  <c r="J71" i="6" s="1"/>
  <c r="J71" i="7" s="1"/>
  <c r="J71" i="8" s="1"/>
  <c r="J71" i="9" s="1"/>
  <c r="T55" i="3"/>
  <c r="T55" i="4" s="1"/>
  <c r="T55" i="7"/>
  <c r="T55" i="8" s="1"/>
  <c r="T55" i="9" s="1"/>
  <c r="J22" i="3"/>
  <c r="J22" i="4" s="1"/>
  <c r="J22" i="5" s="1"/>
  <c r="J22" i="6" s="1"/>
  <c r="J22" i="7" s="1"/>
  <c r="J22" i="8" s="1"/>
  <c r="J22" i="9" s="1"/>
  <c r="J17" i="10" s="1"/>
  <c r="G21" i="9"/>
  <c r="G16" i="10" s="1"/>
  <c r="U52" i="2"/>
  <c r="U52" i="3" s="1"/>
  <c r="U52" i="4" s="1"/>
  <c r="U52" i="5" s="1"/>
  <c r="U52" i="6" s="1"/>
  <c r="R52" i="2"/>
  <c r="R52" i="3" s="1"/>
  <c r="R52" i="4" s="1"/>
  <c r="R52" i="5" s="1"/>
  <c r="R52" i="6" s="1"/>
  <c r="R52" i="7" s="1"/>
  <c r="R52" i="8" s="1"/>
  <c r="R52" i="9" s="1"/>
  <c r="T52" i="5"/>
  <c r="T52" i="6" s="1"/>
  <c r="T52" i="7" s="1"/>
  <c r="T52" i="8" s="1"/>
  <c r="T52" i="9"/>
  <c r="G40" i="3"/>
  <c r="G40" i="4" s="1"/>
  <c r="G40" i="5" s="1"/>
  <c r="G40" i="6" s="1"/>
  <c r="G40" i="7" s="1"/>
  <c r="G40" i="8" s="1"/>
  <c r="G40" i="9" s="1"/>
  <c r="I33" i="8"/>
  <c r="J33" i="8"/>
  <c r="H31" i="7"/>
  <c r="H31" i="8" s="1"/>
  <c r="G31" i="7"/>
  <c r="G31" i="8" s="1"/>
  <c r="I31" i="7"/>
  <c r="I31" i="8" s="1"/>
  <c r="R26" i="5"/>
  <c r="R26" i="6" s="1"/>
  <c r="R26" i="7" s="1"/>
  <c r="R26" i="8" s="1"/>
  <c r="R26" i="9" s="1"/>
  <c r="R21" i="10" s="1"/>
  <c r="J14" i="8"/>
  <c r="J14" i="9" s="1"/>
  <c r="J9" i="10" s="1"/>
  <c r="G15" i="3"/>
  <c r="G15" i="4" s="1"/>
  <c r="G15" i="5" s="1"/>
  <c r="G15" i="6" s="1"/>
  <c r="I15" i="3"/>
  <c r="I15" i="4" s="1"/>
  <c r="I15" i="5" s="1"/>
  <c r="I15" i="6" s="1"/>
  <c r="I15" i="7" s="1"/>
  <c r="I15" i="8" s="1"/>
  <c r="I15" i="9" s="1"/>
  <c r="I10" i="10" s="1"/>
  <c r="G15" i="7"/>
  <c r="G15" i="8" s="1"/>
  <c r="G15" i="9" s="1"/>
  <c r="G10" i="10" s="1"/>
  <c r="H63" i="2"/>
  <c r="H63" i="3" s="1"/>
  <c r="H63" i="4" s="1"/>
  <c r="H63" i="5" s="1"/>
  <c r="H63" i="6" s="1"/>
  <c r="H63" i="7" s="1"/>
  <c r="H63" i="8" s="1"/>
  <c r="H63" i="9" s="1"/>
  <c r="G63" i="2"/>
  <c r="G63" i="3" s="1"/>
  <c r="G63" i="4" s="1"/>
  <c r="G63" i="5" s="1"/>
  <c r="G63" i="6" s="1"/>
  <c r="G63" i="7" s="1"/>
  <c r="G63" i="8" s="1"/>
  <c r="G63" i="9" s="1"/>
  <c r="J63" i="2"/>
  <c r="J63" i="3" s="1"/>
  <c r="J63" i="4" s="1"/>
  <c r="J63" i="5" s="1"/>
  <c r="J63" i="6" s="1"/>
  <c r="J63" i="7" s="1"/>
  <c r="J63" i="8" s="1"/>
  <c r="J63" i="9" s="1"/>
  <c r="R50" i="4"/>
  <c r="S50" i="8"/>
  <c r="S50" i="9" s="1"/>
  <c r="U66" i="4"/>
  <c r="R66" i="8"/>
  <c r="R66" i="9" s="1"/>
  <c r="R47" i="3"/>
  <c r="R47" i="4" s="1"/>
  <c r="R47" i="5" s="1"/>
  <c r="R47" i="6" s="1"/>
  <c r="I70" i="3"/>
  <c r="I70" i="4" s="1"/>
  <c r="I70" i="5" s="1"/>
  <c r="I70" i="6" s="1"/>
  <c r="H70" i="3"/>
  <c r="I70" i="7"/>
  <c r="I70" i="8" s="1"/>
  <c r="I70" i="9" s="1"/>
  <c r="H55" i="3"/>
  <c r="H55" i="4" s="1"/>
  <c r="H55" i="5" s="1"/>
  <c r="H55" i="6" s="1"/>
  <c r="H55" i="7" s="1"/>
  <c r="G55" i="3"/>
  <c r="G55" i="4" s="1"/>
  <c r="J55" i="3"/>
  <c r="J55" i="4" s="1"/>
  <c r="J55" i="5" s="1"/>
  <c r="J55" i="6" s="1"/>
  <c r="J55" i="7" s="1"/>
  <c r="J55" i="8" s="1"/>
  <c r="J55" i="9" s="1"/>
  <c r="G55" i="7"/>
  <c r="G55" i="8" s="1"/>
  <c r="G17" i="2"/>
  <c r="G17" i="3" s="1"/>
  <c r="G17" i="4" s="1"/>
  <c r="G17" i="5" s="1"/>
  <c r="G17" i="6"/>
  <c r="G17" i="7" s="1"/>
  <c r="G17" i="8" s="1"/>
  <c r="G17" i="9" s="1"/>
  <c r="G18" i="3"/>
  <c r="G18" i="4" s="1"/>
  <c r="G18" i="5" s="1"/>
  <c r="G18" i="6" s="1"/>
  <c r="G18" i="7" s="1"/>
  <c r="I18" i="3"/>
  <c r="G48" i="3"/>
  <c r="G48" i="4" s="1"/>
  <c r="G48" i="5" s="1"/>
  <c r="G48" i="6" s="1"/>
  <c r="G48" i="7" s="1"/>
  <c r="G48" i="8" s="1"/>
  <c r="G48" i="9" s="1"/>
  <c r="I48" i="3"/>
  <c r="I48" i="4" s="1"/>
  <c r="I48" i="5" s="1"/>
  <c r="G61" i="5"/>
  <c r="J61" i="5"/>
  <c r="J61" i="6" s="1"/>
  <c r="J61" i="7" s="1"/>
  <c r="J61" i="8" s="1"/>
  <c r="J61" i="9" s="1"/>
  <c r="H61" i="5"/>
  <c r="I25" i="6"/>
  <c r="I25" i="7" s="1"/>
  <c r="I25" i="8" s="1"/>
  <c r="I25" i="9" s="1"/>
  <c r="I20" i="10" s="1"/>
  <c r="T17" i="4"/>
  <c r="T17" i="5" s="1"/>
  <c r="T17" i="6" s="1"/>
  <c r="T17" i="7" s="1"/>
  <c r="T17" i="8" s="1"/>
  <c r="T17" i="9" s="1"/>
  <c r="T12" i="10" s="1"/>
  <c r="T18" i="4"/>
  <c r="T18" i="5" s="1"/>
  <c r="T18" i="6" s="1"/>
  <c r="T18" i="7" s="1"/>
  <c r="T18" i="8" s="1"/>
  <c r="T18" i="9" s="1"/>
  <c r="T13" i="10" s="1"/>
  <c r="U14" i="6"/>
  <c r="U14" i="7" s="1"/>
  <c r="U14" i="8" s="1"/>
  <c r="U14" i="9" s="1"/>
  <c r="U9" i="10" s="1"/>
  <c r="R15" i="3"/>
  <c r="R15" i="7"/>
  <c r="R15" i="8" s="1"/>
  <c r="R15" i="9" s="1"/>
  <c r="R10" i="10" s="1"/>
  <c r="U31" i="8"/>
  <c r="T31" i="8"/>
  <c r="S31" i="8"/>
  <c r="R31" i="8"/>
  <c r="T24" i="6"/>
  <c r="T24" i="7" s="1"/>
  <c r="T24" i="8" s="1"/>
  <c r="T24" i="9" s="1"/>
  <c r="T19" i="10" s="1"/>
  <c r="U25" i="3"/>
  <c r="U25" i="4" s="1"/>
  <c r="U25" i="5" s="1"/>
  <c r="U25" i="6" s="1"/>
  <c r="U25" i="7" s="1"/>
  <c r="U25" i="8" s="1"/>
  <c r="U25" i="9" s="1"/>
  <c r="U20" i="10" s="1"/>
  <c r="I71" i="6"/>
  <c r="I71" i="7" s="1"/>
  <c r="I71" i="8" s="1"/>
  <c r="I71" i="9" s="1"/>
  <c r="S55" i="4"/>
  <c r="S55" i="5" s="1"/>
  <c r="S55" i="6" s="1"/>
  <c r="S55" i="7" s="1"/>
  <c r="S55" i="8" s="1"/>
  <c r="S55" i="9" s="1"/>
  <c r="H21" i="9"/>
  <c r="H16" i="10" s="1"/>
  <c r="R49" i="4"/>
  <c r="R49" i="5" s="1"/>
  <c r="R49" i="6" s="1"/>
  <c r="R49" i="7" s="1"/>
  <c r="R49" i="8" s="1"/>
  <c r="R49" i="9" s="1"/>
  <c r="I39" i="5"/>
  <c r="I39" i="6" s="1"/>
  <c r="I39" i="7" s="1"/>
  <c r="I39" i="8" s="1"/>
  <c r="I39" i="9" s="1"/>
  <c r="H15" i="4"/>
  <c r="H15" i="5" s="1"/>
  <c r="H15" i="6" s="1"/>
  <c r="H15" i="7" s="1"/>
  <c r="H15" i="8" s="1"/>
  <c r="H15" i="9" s="1"/>
  <c r="H10" i="10" s="1"/>
  <c r="I66" i="4"/>
  <c r="I66" i="5" s="1"/>
  <c r="I66" i="8"/>
  <c r="I66" i="9" s="1"/>
  <c r="R50" i="5"/>
  <c r="R51" i="5"/>
  <c r="R51" i="6" s="1"/>
  <c r="R51" i="7" s="1"/>
  <c r="R51" i="8" s="1"/>
  <c r="R51" i="9" s="1"/>
  <c r="T51" i="5"/>
  <c r="T51" i="6" s="1"/>
  <c r="T51" i="7" s="1"/>
  <c r="T51" i="8" s="1"/>
  <c r="T51" i="9" s="1"/>
  <c r="T19" i="2"/>
  <c r="T19" i="3" s="1"/>
  <c r="T19" i="4" s="1"/>
  <c r="T19" i="5" s="1"/>
  <c r="T19" i="6" s="1"/>
  <c r="T19" i="7" s="1"/>
  <c r="T19" i="8" s="1"/>
  <c r="T19" i="9" s="1"/>
  <c r="T14" i="10" s="1"/>
  <c r="R19" i="2"/>
  <c r="R19" i="3" s="1"/>
  <c r="R19" i="4" s="1"/>
  <c r="R19" i="5" s="1"/>
  <c r="R19" i="6" s="1"/>
  <c r="R19" i="7" s="1"/>
  <c r="R19" i="8" s="1"/>
  <c r="R19" i="9" s="1"/>
  <c r="R14" i="10" s="1"/>
  <c r="U19" i="2"/>
  <c r="U19" i="3" s="1"/>
  <c r="R16" i="4"/>
  <c r="R16" i="5" s="1"/>
  <c r="R16" i="6" s="1"/>
  <c r="R16" i="7" s="1"/>
  <c r="R16" i="8" s="1"/>
  <c r="R16" i="9" s="1"/>
  <c r="R11" i="10" s="1"/>
  <c r="T16" i="4"/>
  <c r="U16" i="8"/>
  <c r="U16" i="9" s="1"/>
  <c r="U11" i="10" s="1"/>
  <c r="R58" i="8"/>
  <c r="R58" i="9" s="1"/>
  <c r="U57" i="3"/>
  <c r="U57" i="4" s="1"/>
  <c r="U57" i="5" s="1"/>
  <c r="U57" i="6" s="1"/>
  <c r="U57" i="7" s="1"/>
  <c r="U57" i="8" s="1"/>
  <c r="U57" i="9" s="1"/>
  <c r="T57" i="3"/>
  <c r="T57" i="4" s="1"/>
  <c r="T57" i="5" s="1"/>
  <c r="T57" i="6" s="1"/>
  <c r="T57" i="7" s="1"/>
  <c r="T57" i="8" s="1"/>
  <c r="T57" i="9" s="1"/>
  <c r="R57" i="7"/>
  <c r="R57" i="8" s="1"/>
  <c r="R57" i="9" s="1"/>
  <c r="R47" i="7"/>
  <c r="R47" i="8" s="1"/>
  <c r="T47" i="7"/>
  <c r="T47" i="8" s="1"/>
  <c r="T47" i="9" s="1"/>
  <c r="G70" i="3"/>
  <c r="G70" i="4" s="1"/>
  <c r="H70" i="4"/>
  <c r="H70" i="5" s="1"/>
  <c r="H70" i="6" s="1"/>
  <c r="H70" i="7" s="1"/>
  <c r="H70" i="8" s="1"/>
  <c r="H70" i="9" s="1"/>
  <c r="J17" i="3"/>
  <c r="J17" i="4" s="1"/>
  <c r="J17" i="5" s="1"/>
  <c r="J17" i="6" s="1"/>
  <c r="J17" i="7" s="1"/>
  <c r="J17" i="8" s="1"/>
  <c r="J17" i="9" s="1"/>
  <c r="J12" i="10" s="1"/>
  <c r="R41" i="3"/>
  <c r="R41" i="4" s="1"/>
  <c r="R41" i="5" s="1"/>
  <c r="R41" i="6" s="1"/>
  <c r="R41" i="7" s="1"/>
  <c r="R41" i="8" s="1"/>
  <c r="T26" i="3"/>
  <c r="T26" i="4" s="1"/>
  <c r="T26" i="5" s="1"/>
  <c r="T26" i="6" s="1"/>
  <c r="T26" i="7" s="1"/>
  <c r="T26" i="8" s="1"/>
  <c r="T26" i="9" s="1"/>
  <c r="T21" i="10" s="1"/>
  <c r="T23" i="3"/>
  <c r="T23" i="4" s="1"/>
  <c r="T23" i="5" s="1"/>
  <c r="T23" i="6" s="1"/>
  <c r="T23" i="7"/>
  <c r="T23" i="8" s="1"/>
  <c r="T23" i="9" s="1"/>
  <c r="T18" i="10" s="1"/>
  <c r="J15" i="6"/>
  <c r="J15" i="7" s="1"/>
  <c r="J15" i="8" s="1"/>
  <c r="J15" i="9" s="1"/>
  <c r="J10" i="10" s="1"/>
  <c r="J66" i="7"/>
  <c r="J66" i="8" s="1"/>
  <c r="J66" i="9" s="1"/>
  <c r="I63" i="5"/>
  <c r="I63" i="6" s="1"/>
  <c r="I63" i="7" s="1"/>
  <c r="I63" i="8" s="1"/>
  <c r="I63" i="9"/>
  <c r="U51" i="4"/>
  <c r="U51" i="8"/>
  <c r="U51" i="9" s="1"/>
  <c r="U66" i="5"/>
  <c r="U66" i="6" s="1"/>
  <c r="U66" i="7" s="1"/>
  <c r="U66" i="8" s="1"/>
  <c r="U66" i="9" s="1"/>
  <c r="R58" i="3"/>
  <c r="R58" i="4" s="1"/>
  <c r="R58" i="5" s="1"/>
  <c r="R58" i="6" s="1"/>
  <c r="R58" i="7" s="1"/>
  <c r="S47" i="5"/>
  <c r="S47" i="6" s="1"/>
  <c r="S47" i="7" s="1"/>
  <c r="S47" i="8" s="1"/>
  <c r="S47" i="9" s="1"/>
  <c r="R47" i="9"/>
  <c r="U19" i="5"/>
  <c r="U19" i="6" s="1"/>
  <c r="U19" i="7" s="1"/>
  <c r="U19" i="8" s="1"/>
  <c r="U19" i="9" s="1"/>
  <c r="U14" i="10" s="1"/>
  <c r="S63" i="3"/>
  <c r="S63" i="4" s="1"/>
  <c r="S63" i="5" s="1"/>
  <c r="S63" i="6" s="1"/>
  <c r="S63" i="7" s="1"/>
  <c r="S63" i="8" s="1"/>
  <c r="S63" i="9" s="1"/>
  <c r="R57" i="6"/>
  <c r="S48" i="5"/>
  <c r="S48" i="6" s="1"/>
  <c r="G73" i="4"/>
  <c r="G73" i="5" s="1"/>
  <c r="G73" i="6" s="1"/>
  <c r="G73" i="7" s="1"/>
  <c r="G73" i="8" s="1"/>
  <c r="G73" i="9" s="1"/>
  <c r="H55" i="8"/>
  <c r="H55" i="9" s="1"/>
  <c r="G54" i="2"/>
  <c r="G54" i="3" s="1"/>
  <c r="G54" i="4" s="1"/>
  <c r="G54" i="5" s="1"/>
  <c r="G54" i="6" s="1"/>
  <c r="G54" i="7" s="1"/>
  <c r="G54" i="8" s="1"/>
  <c r="G54" i="9" s="1"/>
  <c r="H18" i="4"/>
  <c r="H18" i="5" s="1"/>
  <c r="H18" i="6" s="1"/>
  <c r="H18" i="7" s="1"/>
  <c r="H18" i="8" s="1"/>
  <c r="H18" i="9" s="1"/>
  <c r="H13" i="10" s="1"/>
  <c r="I18" i="4"/>
  <c r="I18" i="5" s="1"/>
  <c r="I18" i="6" s="1"/>
  <c r="I18" i="7" s="1"/>
  <c r="I18" i="8" s="1"/>
  <c r="I18" i="9" s="1"/>
  <c r="I13" i="10" s="1"/>
  <c r="G18" i="8"/>
  <c r="G18" i="9" s="1"/>
  <c r="G13" i="10" s="1"/>
  <c r="J38" i="5"/>
  <c r="J38" i="6" s="1"/>
  <c r="J38" i="7" s="1"/>
  <c r="J38" i="8" s="1"/>
  <c r="J38" i="9" s="1"/>
  <c r="H38" i="5"/>
  <c r="H38" i="6" s="1"/>
  <c r="H38" i="7" s="1"/>
  <c r="H38" i="8" s="1"/>
  <c r="H38" i="9" s="1"/>
  <c r="I28" i="7"/>
  <c r="I28" i="8" s="1"/>
  <c r="J28" i="7"/>
  <c r="J28" i="8" s="1"/>
  <c r="H28" i="7"/>
  <c r="H28" i="8" s="1"/>
  <c r="G28" i="7"/>
  <c r="G28" i="8" s="1"/>
  <c r="H41" i="5"/>
  <c r="H41" i="6" s="1"/>
  <c r="H41" i="7" s="1"/>
  <c r="H41" i="8" s="1"/>
  <c r="H41" i="9" s="1"/>
  <c r="S38" i="5"/>
  <c r="S38" i="6" s="1"/>
  <c r="S38" i="7" s="1"/>
  <c r="S38" i="8" s="1"/>
  <c r="S38" i="9" s="1"/>
  <c r="R38" i="5"/>
  <c r="R38" i="6" s="1"/>
  <c r="R38" i="7" s="1"/>
  <c r="R38" i="8" s="1"/>
  <c r="R38" i="9" s="1"/>
  <c r="S41" i="5"/>
  <c r="S41" i="6" s="1"/>
  <c r="S41" i="7" s="1"/>
  <c r="S41" i="8" s="1"/>
  <c r="S41" i="9" s="1"/>
  <c r="R41" i="9"/>
  <c r="H61" i="6"/>
  <c r="H61" i="7" s="1"/>
  <c r="G61" i="6"/>
  <c r="G61" i="7" s="1"/>
  <c r="G61" i="8" s="1"/>
  <c r="G61" i="9" s="1"/>
  <c r="H29" i="7"/>
  <c r="H29" i="8" s="1"/>
  <c r="G29" i="7"/>
  <c r="G29" i="8" s="1"/>
  <c r="T38" i="6"/>
  <c r="T38" i="7" s="1"/>
  <c r="T38" i="8" s="1"/>
  <c r="T38" i="9" s="1"/>
  <c r="T41" i="2"/>
  <c r="T41" i="3" s="1"/>
  <c r="T41" i="4" s="1"/>
  <c r="T41" i="5" s="1"/>
  <c r="T41" i="6" s="1"/>
  <c r="T41" i="7" s="1"/>
  <c r="T41" i="8" s="1"/>
  <c r="T41" i="9" s="1"/>
  <c r="S41" i="2"/>
  <c r="S41" i="3" s="1"/>
  <c r="S41" i="4" s="1"/>
  <c r="G59" i="3"/>
  <c r="G59" i="4" s="1"/>
  <c r="G59" i="5" s="1"/>
  <c r="G59" i="6" s="1"/>
  <c r="G59" i="7" s="1"/>
  <c r="G59" i="8" s="1"/>
  <c r="G59" i="9" s="1"/>
  <c r="I59" i="3"/>
  <c r="I59" i="4" s="1"/>
  <c r="I59" i="5" s="1"/>
  <c r="I59" i="6" s="1"/>
  <c r="H59" i="3"/>
  <c r="G70" i="5"/>
  <c r="G70" i="6" s="1"/>
  <c r="G70" i="7" s="1"/>
  <c r="G70" i="8" s="1"/>
  <c r="G70" i="9" s="1"/>
  <c r="G55" i="5"/>
  <c r="G55" i="6" s="1"/>
  <c r="G55" i="9"/>
  <c r="J54" i="3"/>
  <c r="J54" i="4" s="1"/>
  <c r="J54" i="5" s="1"/>
  <c r="J54" i="6" s="1"/>
  <c r="J54" i="7" s="1"/>
  <c r="J54" i="8" s="1"/>
  <c r="J54" i="9" s="1"/>
  <c r="G12" i="10"/>
  <c r="H48" i="2"/>
  <c r="H48" i="3" s="1"/>
  <c r="H48" i="4" s="1"/>
  <c r="H48" i="5" s="1"/>
  <c r="I48" i="2"/>
  <c r="I48" i="6"/>
  <c r="I48" i="7" s="1"/>
  <c r="I48" i="8" s="1"/>
  <c r="I48" i="9" s="1"/>
  <c r="H48" i="6"/>
  <c r="H48" i="7" s="1"/>
  <c r="H59" i="7"/>
  <c r="H59" i="8" s="1"/>
  <c r="H59" i="9" s="1"/>
  <c r="I59" i="7"/>
  <c r="H59" i="4"/>
  <c r="H59" i="5" s="1"/>
  <c r="H59" i="6" s="1"/>
  <c r="I59" i="8"/>
  <c r="I59" i="9" s="1"/>
  <c r="G49" i="3"/>
  <c r="G49" i="4" s="1"/>
  <c r="G49" i="5" s="1"/>
  <c r="G49" i="6" s="1"/>
  <c r="G49" i="7"/>
  <c r="G49" i="8" s="1"/>
  <c r="G49" i="9" s="1"/>
  <c r="I52" i="4"/>
  <c r="I52" i="5" s="1"/>
  <c r="I52" i="6" s="1"/>
  <c r="I52" i="7" s="1"/>
  <c r="J52" i="4"/>
  <c r="H52" i="4"/>
  <c r="H52" i="5" s="1"/>
  <c r="H52" i="6" s="1"/>
  <c r="I52" i="8"/>
  <c r="I52" i="9" s="1"/>
  <c r="G52" i="8"/>
  <c r="G52" i="9" s="1"/>
  <c r="J56" i="4"/>
  <c r="J56" i="5" s="1"/>
  <c r="J56" i="6" s="1"/>
  <c r="J56" i="7" s="1"/>
  <c r="J56" i="8" s="1"/>
  <c r="J56" i="9" s="1"/>
  <c r="J61" i="4"/>
  <c r="G61" i="4"/>
  <c r="I61" i="4"/>
  <c r="I61" i="5" s="1"/>
  <c r="I61" i="6" s="1"/>
  <c r="I61" i="7" s="1"/>
  <c r="I61" i="8" s="1"/>
  <c r="I61" i="9" s="1"/>
  <c r="H61" i="8"/>
  <c r="H61" i="9" s="1"/>
  <c r="H48" i="8"/>
  <c r="H48" i="9" s="1"/>
  <c r="H49" i="4"/>
  <c r="H49" i="5" s="1"/>
  <c r="H49" i="6" s="1"/>
  <c r="H49" i="7" s="1"/>
  <c r="H49" i="8" s="1"/>
  <c r="H49" i="9" s="1"/>
  <c r="J52" i="5"/>
  <c r="J52" i="6" s="1"/>
  <c r="J52" i="7" s="1"/>
  <c r="J52" i="8" s="1"/>
  <c r="J52" i="9" s="1"/>
  <c r="J56" i="2"/>
  <c r="J56" i="3" s="1"/>
  <c r="G56" i="2"/>
  <c r="G56" i="3" s="1"/>
  <c r="G56" i="4" s="1"/>
  <c r="G56" i="5" s="1"/>
  <c r="G56" i="6" s="1"/>
  <c r="G56" i="7" s="1"/>
  <c r="G56" i="8" s="1"/>
  <c r="G56" i="9" s="1"/>
  <c r="H62" i="5"/>
  <c r="H62" i="6" s="1"/>
  <c r="H62" i="7" s="1"/>
  <c r="H62" i="8" s="1"/>
  <c r="H62" i="9"/>
  <c r="J49" i="2"/>
  <c r="J49" i="3" s="1"/>
  <c r="J49" i="4" s="1"/>
  <c r="J49" i="5" s="1"/>
  <c r="J49" i="6"/>
  <c r="J49" i="7" s="1"/>
  <c r="J49" i="8" s="1"/>
  <c r="J49" i="9" s="1"/>
  <c r="H52" i="3"/>
  <c r="H52" i="7"/>
  <c r="H52" i="8" s="1"/>
  <c r="H52" i="9" s="1"/>
  <c r="J59" i="2"/>
  <c r="J59" i="3" s="1"/>
  <c r="J59" i="4" s="1"/>
  <c r="J59" i="5" s="1"/>
  <c r="J59" i="6" s="1"/>
  <c r="J59" i="7" s="1"/>
  <c r="J59" i="8" s="1"/>
  <c r="J59" i="9" s="1"/>
  <c r="J38" i="1"/>
  <c r="I38" i="1"/>
  <c r="I38" i="2" s="1"/>
  <c r="I38" i="3" s="1"/>
  <c r="I38" i="4" s="1"/>
  <c r="I38" i="5" s="1"/>
  <c r="I38" i="6" s="1"/>
  <c r="I38" i="7" s="1"/>
  <c r="I38" i="8" s="1"/>
  <c r="I38" i="9" s="1"/>
  <c r="H38" i="1"/>
  <c r="H38" i="2" s="1"/>
  <c r="H38" i="3" s="1"/>
  <c r="H38" i="4" s="1"/>
  <c r="J47" i="1"/>
  <c r="J47" i="2" s="1"/>
  <c r="J47" i="3" s="1"/>
  <c r="J47" i="4" s="1"/>
  <c r="J47" i="5" s="1"/>
  <c r="J47" i="6" s="1"/>
  <c r="J47" i="7" s="1"/>
  <c r="J47" i="8" s="1"/>
  <c r="J47" i="9" s="1"/>
  <c r="I47" i="1"/>
  <c r="I47" i="2" s="1"/>
  <c r="I47" i="3" s="1"/>
  <c r="I47" i="4" s="1"/>
  <c r="I47" i="5" s="1"/>
  <c r="I47" i="6" s="1"/>
  <c r="I47" i="7" s="1"/>
  <c r="I47" i="8" s="1"/>
  <c r="I47" i="9" s="1"/>
  <c r="H47" i="1"/>
  <c r="H47" i="2" s="1"/>
  <c r="H47" i="3" s="1"/>
  <c r="H47" i="4" s="1"/>
  <c r="H47" i="5" s="1"/>
  <c r="H47" i="6" s="1"/>
  <c r="H47" i="7" s="1"/>
  <c r="H47" i="8" s="1"/>
  <c r="H47" i="9" s="1"/>
  <c r="F82" i="1"/>
  <c r="K83" i="1"/>
  <c r="K83" i="2" s="1"/>
  <c r="K83" i="3" s="1"/>
  <c r="K83" i="4" s="1"/>
  <c r="K83" i="5" s="1"/>
  <c r="K83" i="6" s="1"/>
  <c r="K83" i="7" s="1"/>
  <c r="K83" i="8" s="1"/>
  <c r="K83" i="9" s="1"/>
  <c r="Q86" i="1"/>
  <c r="V85" i="1"/>
  <c r="V85" i="2" s="1"/>
  <c r="V85" i="3" s="1"/>
  <c r="V85" i="4" s="1"/>
  <c r="V85" i="5" s="1"/>
  <c r="V85" i="6" s="1"/>
  <c r="V85" i="7" s="1"/>
  <c r="V85" i="8" s="1"/>
  <c r="V85" i="9" s="1"/>
  <c r="Q85" i="1"/>
  <c r="S14" i="1"/>
  <c r="S14" i="2" s="1"/>
  <c r="S14" i="3" s="1"/>
  <c r="S14" i="4" s="1"/>
  <c r="S14" i="5" s="1"/>
  <c r="H17" i="1"/>
  <c r="H17" i="2" s="1"/>
  <c r="H17" i="3" s="1"/>
  <c r="H17" i="4" s="1"/>
  <c r="H17" i="5" s="1"/>
  <c r="H17" i="6" s="1"/>
  <c r="H17" i="7" s="1"/>
  <c r="H17" i="8" s="1"/>
  <c r="H17" i="9" s="1"/>
  <c r="H12" i="10" s="1"/>
  <c r="S18" i="1"/>
  <c r="S18" i="2" s="1"/>
  <c r="S18" i="3" s="1"/>
  <c r="S18" i="4" s="1"/>
  <c r="S18" i="5" s="1"/>
  <c r="S18" i="6" s="1"/>
  <c r="S18" i="7" s="1"/>
  <c r="S18" i="8" s="1"/>
  <c r="S18" i="9" s="1"/>
  <c r="S13" i="10" s="1"/>
  <c r="H21" i="1"/>
  <c r="S22" i="1"/>
  <c r="S22" i="2" s="1"/>
  <c r="S22" i="3" s="1"/>
  <c r="S22" i="4" s="1"/>
  <c r="S22" i="5" s="1"/>
  <c r="S22" i="6" s="1"/>
  <c r="S22" i="7" s="1"/>
  <c r="S22" i="8" s="1"/>
  <c r="S22" i="9" s="1"/>
  <c r="S17" i="10" s="1"/>
  <c r="J37" i="1"/>
  <c r="J37" i="2" s="1"/>
  <c r="J37" i="3" s="1"/>
  <c r="J37" i="4" s="1"/>
  <c r="J37" i="5" s="1"/>
  <c r="J37" i="6" s="1"/>
  <c r="J37" i="7" s="1"/>
  <c r="J37" i="8" s="1"/>
  <c r="J37" i="9" s="1"/>
  <c r="I37" i="1"/>
  <c r="I37" i="2" s="1"/>
  <c r="I37" i="3" s="1"/>
  <c r="I37" i="4" s="1"/>
  <c r="I37" i="5" s="1"/>
  <c r="I37" i="6" s="1"/>
  <c r="I37" i="7" s="1"/>
  <c r="I37" i="8" s="1"/>
  <c r="I37" i="9" s="1"/>
  <c r="H37" i="1"/>
  <c r="H37" i="2" s="1"/>
  <c r="H37" i="3" s="1"/>
  <c r="H37" i="4" s="1"/>
  <c r="H37" i="5" s="1"/>
  <c r="H37" i="6" s="1"/>
  <c r="H37" i="7" s="1"/>
  <c r="H37" i="8" s="1"/>
  <c r="H37" i="9" s="1"/>
  <c r="J41" i="1"/>
  <c r="J41" i="2" s="1"/>
  <c r="J41" i="3" s="1"/>
  <c r="J41" i="4" s="1"/>
  <c r="J41" i="5" s="1"/>
  <c r="J41" i="6" s="1"/>
  <c r="J41" i="7" s="1"/>
  <c r="J41" i="8" s="1"/>
  <c r="J41" i="9" s="1"/>
  <c r="I41" i="1"/>
  <c r="I41" i="2" s="1"/>
  <c r="I41" i="3" s="1"/>
  <c r="I41" i="4" s="1"/>
  <c r="I41" i="5" s="1"/>
  <c r="I41" i="6" s="1"/>
  <c r="I41" i="7" s="1"/>
  <c r="I41" i="8" s="1"/>
  <c r="I41" i="9" s="1"/>
  <c r="H41" i="1"/>
  <c r="H41" i="2" s="1"/>
  <c r="H41" i="3" s="1"/>
  <c r="H41" i="4" s="1"/>
  <c r="V82" i="1"/>
  <c r="V82" i="2" s="1"/>
  <c r="V82" i="3" s="1"/>
  <c r="V82" i="4" s="1"/>
  <c r="V82" i="5" s="1"/>
  <c r="V82" i="6" s="1"/>
  <c r="V82" i="7" s="1"/>
  <c r="V82" i="8" s="1"/>
  <c r="V82" i="9" s="1"/>
  <c r="Q83" i="1"/>
  <c r="Q82" i="1"/>
  <c r="V83" i="1"/>
  <c r="V83" i="2" s="1"/>
  <c r="V83" i="3" s="1"/>
  <c r="V83" i="4" s="1"/>
  <c r="V83" i="5" s="1"/>
  <c r="V83" i="6" s="1"/>
  <c r="V83" i="7" s="1"/>
  <c r="V83" i="8" s="1"/>
  <c r="V83" i="9" s="1"/>
  <c r="T14" i="1"/>
  <c r="T14" i="2" s="1"/>
  <c r="H16" i="1"/>
  <c r="H16" i="2" s="1"/>
  <c r="H16" i="3" s="1"/>
  <c r="H16" i="4" s="1"/>
  <c r="H16" i="5" s="1"/>
  <c r="H16" i="6" s="1"/>
  <c r="H16" i="7" s="1"/>
  <c r="H16" i="8" s="1"/>
  <c r="H16" i="9" s="1"/>
  <c r="H11" i="10" s="1"/>
  <c r="I17" i="1"/>
  <c r="I17" i="2" s="1"/>
  <c r="I17" i="3" s="1"/>
  <c r="I17" i="4" s="1"/>
  <c r="I17" i="5" s="1"/>
  <c r="I17" i="6" s="1"/>
  <c r="I17" i="7" s="1"/>
  <c r="I17" i="8" s="1"/>
  <c r="I17" i="9" s="1"/>
  <c r="I12" i="10" s="1"/>
  <c r="S17" i="1"/>
  <c r="S17" i="2" s="1"/>
  <c r="S17" i="3" s="1"/>
  <c r="S17" i="4" s="1"/>
  <c r="S17" i="5" s="1"/>
  <c r="S17" i="6" s="1"/>
  <c r="S17" i="7" s="1"/>
  <c r="S17" i="8" s="1"/>
  <c r="S17" i="9" s="1"/>
  <c r="S12" i="10" s="1"/>
  <c r="T18" i="1"/>
  <c r="T18" i="2" s="1"/>
  <c r="T18" i="3" s="1"/>
  <c r="I21" i="1"/>
  <c r="I21" i="2" s="1"/>
  <c r="I21" i="3" s="1"/>
  <c r="I21" i="4" s="1"/>
  <c r="I21" i="5" s="1"/>
  <c r="I21" i="6" s="1"/>
  <c r="I21" i="7" s="1"/>
  <c r="I21" i="8" s="1"/>
  <c r="I21" i="9" s="1"/>
  <c r="I16" i="10" s="1"/>
  <c r="S21" i="1"/>
  <c r="S21" i="2" s="1"/>
  <c r="S21" i="3" s="1"/>
  <c r="S21" i="4" s="1"/>
  <c r="S21" i="5" s="1"/>
  <c r="S21" i="6" s="1"/>
  <c r="S21" i="7" s="1"/>
  <c r="S21" i="8" s="1"/>
  <c r="S21" i="9" s="1"/>
  <c r="S16" i="10" s="1"/>
  <c r="T22" i="1"/>
  <c r="T22" i="2" s="1"/>
  <c r="T22" i="3" s="1"/>
  <c r="H24" i="1"/>
  <c r="H24" i="2" s="1"/>
  <c r="H24" i="3" s="1"/>
  <c r="J36" i="1"/>
  <c r="J36" i="2" s="1"/>
  <c r="J36" i="3" s="1"/>
  <c r="J36" i="4" s="1"/>
  <c r="J36" i="5" s="1"/>
  <c r="J36" i="6" s="1"/>
  <c r="J36" i="7" s="1"/>
  <c r="J36" i="8" s="1"/>
  <c r="J36" i="9" s="1"/>
  <c r="I36" i="1"/>
  <c r="I36" i="2" s="1"/>
  <c r="I36" i="3" s="1"/>
  <c r="I36" i="4" s="1"/>
  <c r="I36" i="5" s="1"/>
  <c r="I36" i="6" s="1"/>
  <c r="I36" i="7" s="1"/>
  <c r="I36" i="8" s="1"/>
  <c r="I36" i="9" s="1"/>
  <c r="H36" i="1"/>
  <c r="H36" i="2" s="1"/>
  <c r="H36" i="3" s="1"/>
  <c r="H36" i="4" s="1"/>
  <c r="H36" i="5" s="1"/>
  <c r="H36" i="6" s="1"/>
  <c r="H36" i="7" s="1"/>
  <c r="H36" i="8" s="1"/>
  <c r="H36" i="9" s="1"/>
  <c r="J40" i="1"/>
  <c r="I40" i="1"/>
  <c r="I40" i="2" s="1"/>
  <c r="I40" i="3" s="1"/>
  <c r="I40" i="4" s="1"/>
  <c r="I40" i="5" s="1"/>
  <c r="I40" i="6" s="1"/>
  <c r="I40" i="7" s="1"/>
  <c r="I40" i="8" s="1"/>
  <c r="I40" i="9" s="1"/>
  <c r="H40" i="1"/>
  <c r="H40" i="2" s="1"/>
  <c r="H40" i="3" s="1"/>
  <c r="H40" i="4" s="1"/>
  <c r="H40" i="5" s="1"/>
  <c r="H40" i="6" s="1"/>
  <c r="H40" i="7" s="1"/>
  <c r="H40" i="8" s="1"/>
  <c r="H40" i="9" s="1"/>
  <c r="K82" i="1"/>
  <c r="K82" i="2" s="1"/>
  <c r="K82" i="3" s="1"/>
  <c r="K82" i="4" s="1"/>
  <c r="K82" i="5" s="1"/>
  <c r="K82" i="6" s="1"/>
  <c r="K82" i="7" s="1"/>
  <c r="K82" i="8" s="1"/>
  <c r="K82" i="9" s="1"/>
  <c r="F83" i="1"/>
  <c r="Q87" i="1"/>
  <c r="V84" i="1"/>
  <c r="V84" i="2" s="1"/>
  <c r="V84" i="3" s="1"/>
  <c r="V84" i="4" s="1"/>
  <c r="V84" i="5" s="1"/>
  <c r="V84" i="6" s="1"/>
  <c r="V84" i="7" s="1"/>
  <c r="V84" i="8" s="1"/>
  <c r="V84" i="9" s="1"/>
  <c r="Q84" i="1"/>
  <c r="J26" i="1"/>
  <c r="J26" i="2" s="1"/>
  <c r="I26" i="1"/>
  <c r="G38" i="1"/>
  <c r="G38" i="2" s="1"/>
  <c r="G38" i="3" s="1"/>
  <c r="G38" i="4" s="1"/>
  <c r="G38" i="5" s="1"/>
  <c r="G38" i="6" s="1"/>
  <c r="G38" i="7" s="1"/>
  <c r="G38" i="8" s="1"/>
  <c r="G38" i="9" s="1"/>
  <c r="J39" i="1"/>
  <c r="J39" i="2" s="1"/>
  <c r="J39" i="3" s="1"/>
  <c r="J39" i="4" s="1"/>
  <c r="J39" i="5" s="1"/>
  <c r="J39" i="6" s="1"/>
  <c r="J39" i="7" s="1"/>
  <c r="J39" i="8" s="1"/>
  <c r="J39" i="9" s="1"/>
  <c r="I39" i="1"/>
  <c r="H39" i="1"/>
  <c r="H39" i="2" s="1"/>
  <c r="H39" i="3" s="1"/>
  <c r="H39" i="4" s="1"/>
  <c r="H39" i="5" s="1"/>
  <c r="H39" i="6" s="1"/>
  <c r="H39" i="7" s="1"/>
  <c r="H39" i="8" s="1"/>
  <c r="H39" i="9" s="1"/>
  <c r="G47" i="1"/>
  <c r="G47" i="2" s="1"/>
  <c r="G47" i="3" s="1"/>
  <c r="G47" i="4" s="1"/>
  <c r="G47" i="5" s="1"/>
  <c r="G47" i="6" s="1"/>
  <c r="G47" i="7" s="1"/>
  <c r="G47" i="8" s="1"/>
  <c r="G47" i="9" s="1"/>
  <c r="J49" i="1"/>
  <c r="I49" i="1"/>
  <c r="I49" i="2" s="1"/>
  <c r="I49" i="3" s="1"/>
  <c r="I49" i="4" s="1"/>
  <c r="I49" i="5" s="1"/>
  <c r="I49" i="6" s="1"/>
  <c r="I49" i="7" s="1"/>
  <c r="I49" i="8" s="1"/>
  <c r="I49" i="9" s="1"/>
  <c r="H49" i="1"/>
  <c r="H49" i="2" s="1"/>
  <c r="H49" i="3" s="1"/>
  <c r="K84" i="1"/>
  <c r="K84" i="2" s="1"/>
  <c r="K84" i="3" s="1"/>
  <c r="K84" i="4" s="1"/>
  <c r="K84" i="5" s="1"/>
  <c r="K84" i="6" s="1"/>
  <c r="K84" i="7" s="1"/>
  <c r="K84" i="8" s="1"/>
  <c r="K84" i="9" s="1"/>
  <c r="F84" i="1"/>
  <c r="F87" i="1"/>
  <c r="F86" i="1"/>
  <c r="K85" i="1"/>
  <c r="K85" i="2" s="1"/>
  <c r="K85" i="3" s="1"/>
  <c r="K85" i="4" s="1"/>
  <c r="K85" i="5" s="1"/>
  <c r="K85" i="6" s="1"/>
  <c r="K85" i="7" s="1"/>
  <c r="K85" i="8" s="1"/>
  <c r="K85" i="9" s="1"/>
  <c r="F85" i="1"/>
  <c r="U36" i="1"/>
  <c r="U36" i="2" s="1"/>
  <c r="U36" i="3" s="1"/>
  <c r="U36" i="4" s="1"/>
  <c r="U36" i="5" s="1"/>
  <c r="U36" i="6" s="1"/>
  <c r="U36" i="7" s="1"/>
  <c r="U36" i="8" s="1"/>
  <c r="U36" i="9" s="1"/>
  <c r="U37" i="1"/>
  <c r="U37" i="2" s="1"/>
  <c r="U37" i="3" s="1"/>
  <c r="U37" i="4" s="1"/>
  <c r="U37" i="5" s="1"/>
  <c r="U37" i="6" s="1"/>
  <c r="U37" i="7" s="1"/>
  <c r="U37" i="8" s="1"/>
  <c r="U37" i="9" s="1"/>
  <c r="U38" i="1"/>
  <c r="U38" i="2" s="1"/>
  <c r="U38" i="3" s="1"/>
  <c r="U38" i="4" s="1"/>
  <c r="U38" i="5" s="1"/>
  <c r="U38" i="6" s="1"/>
  <c r="U38" i="7" s="1"/>
  <c r="U38" i="8" s="1"/>
  <c r="U38" i="9" s="1"/>
  <c r="U39" i="1"/>
  <c r="U39" i="2" s="1"/>
  <c r="U39" i="3" s="1"/>
  <c r="U39" i="4" s="1"/>
  <c r="U39" i="5" s="1"/>
  <c r="U39" i="6" s="1"/>
  <c r="U39" i="7" s="1"/>
  <c r="U39" i="8" s="1"/>
  <c r="U39" i="9" s="1"/>
  <c r="U40" i="1"/>
  <c r="U40" i="2" s="1"/>
  <c r="U40" i="3" s="1"/>
  <c r="U40" i="4" s="1"/>
  <c r="U40" i="5" s="1"/>
  <c r="U40" i="6" s="1"/>
  <c r="U40" i="7" s="1"/>
  <c r="U40" i="8" s="1"/>
  <c r="U40" i="9" s="1"/>
  <c r="U41" i="1"/>
  <c r="U41" i="2" s="1"/>
  <c r="U41" i="3" s="1"/>
  <c r="U41" i="4" s="1"/>
  <c r="U41" i="5" s="1"/>
  <c r="U41" i="6" s="1"/>
  <c r="U41" i="7" s="1"/>
  <c r="U41" i="8" s="1"/>
  <c r="U41" i="9" s="1"/>
  <c r="J48" i="1"/>
  <c r="J48" i="2" s="1"/>
  <c r="J48" i="3" s="1"/>
  <c r="J48" i="4" s="1"/>
  <c r="J48" i="5" s="1"/>
  <c r="J48" i="6" s="1"/>
  <c r="J48" i="7" s="1"/>
  <c r="J48" i="8" s="1"/>
  <c r="J48" i="9" s="1"/>
  <c r="J50" i="1"/>
  <c r="J50" i="2" s="1"/>
  <c r="J50" i="3" s="1"/>
  <c r="J50" i="4" s="1"/>
  <c r="J50" i="5" s="1"/>
  <c r="J50" i="6" s="1"/>
  <c r="J50" i="7" s="1"/>
  <c r="J50" i="8" s="1"/>
  <c r="J50" i="9" s="1"/>
  <c r="H51" i="1"/>
  <c r="H51" i="2" s="1"/>
  <c r="H51" i="3" s="1"/>
  <c r="H51" i="4" s="1"/>
  <c r="H51" i="5" s="1"/>
  <c r="H51" i="6" s="1"/>
  <c r="H51" i="7" s="1"/>
  <c r="H51" i="8" s="1"/>
  <c r="H51" i="9" s="1"/>
  <c r="J52" i="1"/>
  <c r="J52" i="2" s="1"/>
  <c r="J52" i="3" s="1"/>
  <c r="H54" i="1"/>
  <c r="H54" i="2" s="1"/>
  <c r="H54" i="3" s="1"/>
  <c r="H54" i="4" s="1"/>
  <c r="H54" i="5" s="1"/>
  <c r="H54" i="6" s="1"/>
  <c r="H54" i="7" s="1"/>
  <c r="H54" i="8" s="1"/>
  <c r="H54" i="9" s="1"/>
  <c r="U54" i="1"/>
  <c r="U54" i="2" s="1"/>
  <c r="U54" i="3" s="1"/>
  <c r="U54" i="4" s="1"/>
  <c r="U54" i="5" s="1"/>
  <c r="U54" i="6" s="1"/>
  <c r="U54" i="7" s="1"/>
  <c r="U54" i="8" s="1"/>
  <c r="U54" i="9" s="1"/>
  <c r="H55" i="1"/>
  <c r="H55" i="2" s="1"/>
  <c r="U55" i="1"/>
  <c r="U55" i="2" s="1"/>
  <c r="U55" i="3" s="1"/>
  <c r="U55" i="4" s="1"/>
  <c r="U55" i="5" s="1"/>
  <c r="U55" i="6" s="1"/>
  <c r="U55" i="7" s="1"/>
  <c r="U55" i="8" s="1"/>
  <c r="U55" i="9" s="1"/>
  <c r="H56" i="1"/>
  <c r="H56" i="2" s="1"/>
  <c r="H56" i="3" s="1"/>
  <c r="H56" i="4" s="1"/>
  <c r="H56" i="5" s="1"/>
  <c r="H56" i="6" s="1"/>
  <c r="H56" i="7" s="1"/>
  <c r="H56" i="8" s="1"/>
  <c r="H56" i="9" s="1"/>
  <c r="S26" i="1"/>
  <c r="S26" i="2" s="1"/>
  <c r="S26" i="3" s="1"/>
  <c r="I51" i="1"/>
  <c r="I51" i="2" s="1"/>
  <c r="I51" i="3" s="1"/>
  <c r="I51" i="4" s="1"/>
  <c r="I51" i="5" s="1"/>
  <c r="I51" i="6" s="1"/>
  <c r="I51" i="7" s="1"/>
  <c r="I51" i="8" s="1"/>
  <c r="I51" i="9" s="1"/>
  <c r="I54" i="1"/>
  <c r="I54" i="2" s="1"/>
  <c r="I54" i="3" s="1"/>
  <c r="I54" i="4" s="1"/>
  <c r="I54" i="5" s="1"/>
  <c r="I54" i="6" s="1"/>
  <c r="I54" i="7" s="1"/>
  <c r="I54" i="8" s="1"/>
  <c r="I54" i="9" s="1"/>
  <c r="I55" i="1"/>
  <c r="I55" i="2" s="1"/>
  <c r="I55" i="3" s="1"/>
  <c r="I55" i="4" s="1"/>
  <c r="I55" i="5" s="1"/>
  <c r="I55" i="6" s="1"/>
  <c r="I55" i="7" s="1"/>
  <c r="I55" i="8" s="1"/>
  <c r="I55" i="9" s="1"/>
  <c r="I56" i="1"/>
  <c r="I56" i="2" s="1"/>
  <c r="I56" i="3" s="1"/>
  <c r="I56" i="4" s="1"/>
  <c r="I56" i="5" s="1"/>
  <c r="I56" i="6" s="1"/>
  <c r="I56" i="7" s="1"/>
  <c r="I56" i="8" s="1"/>
  <c r="I56" i="9" s="1"/>
  <c r="R56" i="1"/>
  <c r="R56" i="2" s="1"/>
  <c r="R56" i="3" s="1"/>
  <c r="R56" i="4" s="1"/>
  <c r="R56" i="5" s="1"/>
  <c r="R56" i="6" s="1"/>
  <c r="R56" i="7" s="1"/>
  <c r="R56" i="8" s="1"/>
  <c r="R56" i="9" s="1"/>
  <c r="J57" i="1"/>
  <c r="J57" i="2" s="1"/>
  <c r="J57" i="3" s="1"/>
  <c r="J57" i="4" s="1"/>
  <c r="J57" i="5" s="1"/>
  <c r="J57" i="6" s="1"/>
  <c r="J57" i="7" s="1"/>
  <c r="J57" i="8" s="1"/>
  <c r="J57" i="9" s="1"/>
  <c r="S57" i="1"/>
  <c r="S57" i="2" s="1"/>
  <c r="S57" i="3" s="1"/>
  <c r="S57" i="4" s="1"/>
  <c r="S57" i="5" s="1"/>
  <c r="S57" i="6" s="1"/>
  <c r="S57" i="7" s="1"/>
  <c r="S57" i="8" s="1"/>
  <c r="S57" i="9" s="1"/>
  <c r="J58" i="1"/>
  <c r="J58" i="2" s="1"/>
  <c r="J58" i="3" s="1"/>
  <c r="J58" i="4" s="1"/>
  <c r="J58" i="5" s="1"/>
  <c r="J58" i="6" s="1"/>
  <c r="J58" i="7" s="1"/>
  <c r="J58" i="8" s="1"/>
  <c r="J58" i="9" s="1"/>
  <c r="S58" i="1"/>
  <c r="S58" i="2" s="1"/>
  <c r="S58" i="3" s="1"/>
  <c r="S58" i="4" s="1"/>
  <c r="S58" i="5" s="1"/>
  <c r="S58" i="6" s="1"/>
  <c r="S58" i="7" s="1"/>
  <c r="S58" i="8" s="1"/>
  <c r="S58" i="9" s="1"/>
  <c r="J59" i="1"/>
  <c r="S59" i="1"/>
  <c r="S59" i="2" s="1"/>
  <c r="S59" i="3" s="1"/>
  <c r="S59" i="4" s="1"/>
  <c r="S59" i="5" s="1"/>
  <c r="S59" i="6" s="1"/>
  <c r="S59" i="7" s="1"/>
  <c r="S59" i="8" s="1"/>
  <c r="S59" i="9" s="1"/>
  <c r="J61" i="1"/>
  <c r="J61" i="2" s="1"/>
  <c r="J61" i="3" s="1"/>
  <c r="S61" i="1"/>
  <c r="S61" i="2" s="1"/>
  <c r="S61" i="3" s="1"/>
  <c r="S61" i="4" s="1"/>
  <c r="S61" i="5" s="1"/>
  <c r="S61" i="6" s="1"/>
  <c r="S61" i="7" s="1"/>
  <c r="S61" i="8" s="1"/>
  <c r="S61" i="9" s="1"/>
  <c r="J62" i="1"/>
  <c r="J62" i="2" s="1"/>
  <c r="J62" i="3" s="1"/>
  <c r="J62" i="4" s="1"/>
  <c r="J62" i="5" s="1"/>
  <c r="J62" i="6" s="1"/>
  <c r="J62" i="7" s="1"/>
  <c r="J62" i="8" s="1"/>
  <c r="J62" i="9" s="1"/>
  <c r="S62" i="1"/>
  <c r="S62" i="2" s="1"/>
  <c r="S62" i="3" s="1"/>
  <c r="S62" i="4" s="1"/>
  <c r="S62" i="5" s="1"/>
  <c r="S62" i="6" s="1"/>
  <c r="S62" i="7" s="1"/>
  <c r="S62" i="8" s="1"/>
  <c r="S62" i="9" s="1"/>
  <c r="J63" i="1"/>
  <c r="S63" i="1"/>
  <c r="S63" i="2" s="1"/>
  <c r="J64" i="1"/>
  <c r="J64" i="2" s="1"/>
  <c r="J64" i="3" s="1"/>
  <c r="J64" i="4" s="1"/>
  <c r="J64" i="5" s="1"/>
  <c r="J64" i="6" s="1"/>
  <c r="J64" i="7" s="1"/>
  <c r="J64" i="8" s="1"/>
  <c r="J64" i="9" s="1"/>
  <c r="S64" i="1"/>
  <c r="S64" i="2" s="1"/>
  <c r="S64" i="3" s="1"/>
  <c r="S64" i="4" s="1"/>
  <c r="S64" i="5" s="1"/>
  <c r="S64" i="6" s="1"/>
  <c r="S64" i="7" s="1"/>
  <c r="S64" i="8" s="1"/>
  <c r="S64" i="9" s="1"/>
  <c r="J65" i="1"/>
  <c r="J65" i="2" s="1"/>
  <c r="J65" i="3" s="1"/>
  <c r="J65" i="4" s="1"/>
  <c r="J65" i="5" s="1"/>
  <c r="J65" i="6" s="1"/>
  <c r="J65" i="7" s="1"/>
  <c r="J65" i="8" s="1"/>
  <c r="J65" i="9" s="1"/>
  <c r="S65" i="1"/>
  <c r="S65" i="2" s="1"/>
  <c r="S65" i="3" s="1"/>
  <c r="S65" i="4" s="1"/>
  <c r="S65" i="5" s="1"/>
  <c r="S65" i="6" s="1"/>
  <c r="S65" i="7" s="1"/>
  <c r="S65" i="8" s="1"/>
  <c r="S65" i="9" s="1"/>
  <c r="J66" i="1"/>
  <c r="J66" i="2" s="1"/>
  <c r="J66" i="3" s="1"/>
  <c r="J66" i="4" s="1"/>
  <c r="J66" i="5" s="1"/>
  <c r="J66" i="6" s="1"/>
  <c r="S66" i="1"/>
  <c r="S66" i="2" s="1"/>
  <c r="S66" i="3" s="1"/>
  <c r="S66" i="4" s="1"/>
  <c r="S66" i="5" s="1"/>
  <c r="S66" i="6" s="1"/>
  <c r="S66" i="7" s="1"/>
  <c r="S66" i="8" s="1"/>
  <c r="S66" i="9" s="1"/>
  <c r="J68" i="1"/>
  <c r="J68" i="2" s="1"/>
  <c r="J68" i="3" s="1"/>
  <c r="J68" i="4" s="1"/>
  <c r="J68" i="5" s="1"/>
  <c r="J68" i="6" s="1"/>
  <c r="J68" i="7" s="1"/>
  <c r="J68" i="8" s="1"/>
  <c r="J68" i="9" s="1"/>
  <c r="S68" i="1"/>
  <c r="S68" i="2" s="1"/>
  <c r="S68" i="3" s="1"/>
  <c r="S68" i="4" s="1"/>
  <c r="S68" i="5" s="1"/>
  <c r="S68" i="6" s="1"/>
  <c r="S68" i="7" s="1"/>
  <c r="S68" i="8" s="1"/>
  <c r="S68" i="9" s="1"/>
  <c r="J69" i="1"/>
  <c r="J69" i="2" s="1"/>
  <c r="J69" i="3" s="1"/>
  <c r="J69" i="4" s="1"/>
  <c r="J69" i="5" s="1"/>
  <c r="J69" i="6" s="1"/>
  <c r="J69" i="7" s="1"/>
  <c r="J69" i="8" s="1"/>
  <c r="J69" i="9" s="1"/>
  <c r="S69" i="1"/>
  <c r="S69" i="2" s="1"/>
  <c r="S69" i="3" s="1"/>
  <c r="S69" i="4" s="1"/>
  <c r="S69" i="5" s="1"/>
  <c r="S69" i="6" s="1"/>
  <c r="S69" i="7" s="1"/>
  <c r="S69" i="8" s="1"/>
  <c r="S69" i="9" s="1"/>
  <c r="J70" i="1"/>
  <c r="J70" i="2" s="1"/>
  <c r="J70" i="3" s="1"/>
  <c r="J70" i="4" s="1"/>
  <c r="J70" i="5" s="1"/>
  <c r="J70" i="6" s="1"/>
  <c r="J70" i="7" s="1"/>
  <c r="J70" i="8" s="1"/>
  <c r="J70" i="9" s="1"/>
  <c r="S70" i="1"/>
  <c r="S70" i="2" s="1"/>
  <c r="S70" i="3" s="1"/>
  <c r="S70" i="4" s="1"/>
  <c r="S70" i="5" s="1"/>
  <c r="S70" i="6" s="1"/>
  <c r="S70" i="7" s="1"/>
  <c r="S70" i="8" s="1"/>
  <c r="S70" i="9" s="1"/>
  <c r="J71" i="1"/>
  <c r="J71" i="2" s="1"/>
  <c r="J71" i="3" s="1"/>
  <c r="J71" i="4" s="1"/>
  <c r="S71" i="1"/>
  <c r="S71" i="2" s="1"/>
  <c r="S71" i="3" s="1"/>
  <c r="S71" i="4" s="1"/>
  <c r="S71" i="5" s="1"/>
  <c r="S71" i="6" s="1"/>
  <c r="S71" i="7" s="1"/>
  <c r="S71" i="8" s="1"/>
  <c r="S71" i="9" s="1"/>
  <c r="J72" i="1"/>
  <c r="J72" i="2" s="1"/>
  <c r="J72" i="3" s="1"/>
  <c r="J72" i="4" s="1"/>
  <c r="S72" i="1"/>
  <c r="S72" i="2" s="1"/>
  <c r="S72" i="3" s="1"/>
  <c r="S72" i="4" s="1"/>
  <c r="S72" i="5" s="1"/>
  <c r="S72" i="6" s="1"/>
  <c r="S72" i="7" s="1"/>
  <c r="S72" i="8" s="1"/>
  <c r="S72" i="9" s="1"/>
  <c r="J73" i="1"/>
  <c r="S73" i="1"/>
  <c r="S73" i="2" s="1"/>
  <c r="S73" i="3" s="1"/>
  <c r="S73" i="4" s="1"/>
  <c r="S73" i="5" s="1"/>
  <c r="S73" i="6" s="1"/>
  <c r="S73" i="7" s="1"/>
  <c r="S73" i="8" s="1"/>
  <c r="S73" i="9" s="1"/>
  <c r="S56" i="1"/>
  <c r="S56" i="2" s="1"/>
  <c r="S56" i="3" s="1"/>
  <c r="S56" i="4" s="1"/>
  <c r="S56" i="5" s="1"/>
  <c r="S56" i="6" s="1"/>
  <c r="S56" i="7" s="1"/>
  <c r="S56" i="8" s="1"/>
  <c r="S56" i="9" s="1"/>
  <c r="T57" i="1"/>
  <c r="T57" i="2" s="1"/>
  <c r="T58" i="1"/>
  <c r="T58" i="2" s="1"/>
  <c r="T58" i="3" s="1"/>
  <c r="T58" i="4" s="1"/>
  <c r="T58" i="5" s="1"/>
  <c r="T58" i="6" s="1"/>
  <c r="T58" i="7" s="1"/>
  <c r="T58" i="8" s="1"/>
  <c r="T58" i="9" s="1"/>
  <c r="T59" i="1"/>
  <c r="T59" i="2" s="1"/>
  <c r="T59" i="3" s="1"/>
  <c r="T59" i="4" s="1"/>
  <c r="T59" i="5" s="1"/>
  <c r="T59" i="6" s="1"/>
  <c r="T59" i="7" s="1"/>
  <c r="T59" i="8" s="1"/>
  <c r="T59" i="9" s="1"/>
  <c r="T61" i="1"/>
  <c r="T61" i="2" s="1"/>
  <c r="T61" i="3" s="1"/>
  <c r="T61" i="4" s="1"/>
  <c r="T61" i="5" s="1"/>
  <c r="T61" i="6" s="1"/>
  <c r="T61" i="7" s="1"/>
  <c r="T61" i="8" s="1"/>
  <c r="T61" i="9" s="1"/>
  <c r="T62" i="1"/>
  <c r="T62" i="2" s="1"/>
  <c r="T62" i="3" s="1"/>
  <c r="T62" i="4" s="1"/>
  <c r="T62" i="5" s="1"/>
  <c r="T62" i="6" s="1"/>
  <c r="T62" i="7" s="1"/>
  <c r="T62" i="8" s="1"/>
  <c r="T62" i="9" s="1"/>
  <c r="T63" i="1"/>
  <c r="T63" i="2" s="1"/>
  <c r="T63" i="3" s="1"/>
  <c r="T63" i="4" s="1"/>
  <c r="T63" i="5" s="1"/>
  <c r="T63" i="6" s="1"/>
  <c r="T63" i="7" s="1"/>
  <c r="T63" i="8" s="1"/>
  <c r="T63" i="9" s="1"/>
  <c r="T64" i="1"/>
  <c r="T64" i="2" s="1"/>
  <c r="T64" i="3" s="1"/>
  <c r="T64" i="4" s="1"/>
  <c r="T64" i="5" s="1"/>
  <c r="T64" i="6" s="1"/>
  <c r="T64" i="7" s="1"/>
  <c r="T64" i="8" s="1"/>
  <c r="T64" i="9" s="1"/>
  <c r="T65" i="1"/>
  <c r="T65" i="2" s="1"/>
  <c r="T65" i="3" s="1"/>
  <c r="T65" i="4" s="1"/>
  <c r="T65" i="5" s="1"/>
  <c r="T65" i="6" s="1"/>
  <c r="T65" i="7" s="1"/>
  <c r="T65" i="8" s="1"/>
  <c r="T65" i="9" s="1"/>
  <c r="T66" i="1"/>
  <c r="T66" i="2" s="1"/>
  <c r="T66" i="3" s="1"/>
  <c r="T66" i="4" s="1"/>
  <c r="T66" i="5" s="1"/>
  <c r="T66" i="6" s="1"/>
  <c r="T66" i="7" s="1"/>
  <c r="T66" i="8" s="1"/>
  <c r="T66" i="9" s="1"/>
  <c r="T68" i="1"/>
  <c r="T68" i="2" s="1"/>
  <c r="T68" i="3" s="1"/>
  <c r="T68" i="4" s="1"/>
  <c r="T68" i="5" s="1"/>
  <c r="T68" i="6" s="1"/>
  <c r="T68" i="7" s="1"/>
  <c r="T68" i="8" s="1"/>
  <c r="T68" i="9" s="1"/>
  <c r="T69" i="1"/>
  <c r="T69" i="2" s="1"/>
  <c r="T69" i="3" s="1"/>
  <c r="T69" i="4" s="1"/>
  <c r="T69" i="5" s="1"/>
  <c r="T69" i="6" s="1"/>
  <c r="T69" i="7" s="1"/>
  <c r="T69" i="8" s="1"/>
  <c r="T69" i="9" s="1"/>
  <c r="T70" i="1"/>
  <c r="T70" i="2" s="1"/>
  <c r="T70" i="3" s="1"/>
  <c r="T70" i="4" s="1"/>
  <c r="T70" i="5" s="1"/>
  <c r="T70" i="6" s="1"/>
  <c r="T70" i="7" s="1"/>
  <c r="T70" i="8" s="1"/>
  <c r="T70" i="9" s="1"/>
  <c r="T71" i="1"/>
  <c r="T71" i="2" s="1"/>
  <c r="T71" i="3" s="1"/>
  <c r="T71" i="4" s="1"/>
  <c r="T71" i="5" s="1"/>
  <c r="T71" i="6" s="1"/>
  <c r="T71" i="7" s="1"/>
  <c r="T71" i="8" s="1"/>
  <c r="T71" i="9" s="1"/>
  <c r="T72" i="1"/>
  <c r="T72" i="2" s="1"/>
  <c r="T72" i="3" s="1"/>
  <c r="T72" i="4" s="1"/>
  <c r="T72" i="5" s="1"/>
  <c r="T72" i="6" s="1"/>
  <c r="T72" i="7" s="1"/>
  <c r="T72" i="8" s="1"/>
  <c r="T72" i="9" s="1"/>
  <c r="T73" i="1"/>
  <c r="T73" i="2" s="1"/>
  <c r="T73" i="3" s="1"/>
  <c r="T73" i="4" s="1"/>
  <c r="T73" i="5" s="1"/>
  <c r="T73" i="6" s="1"/>
  <c r="T73" i="7" s="1"/>
  <c r="T73" i="8" s="1"/>
  <c r="T73" i="9" s="1"/>
  <c r="H86" i="1" l="1"/>
  <c r="H86" i="2" s="1"/>
  <c r="H86" i="3" s="1"/>
  <c r="H86" i="4" s="1"/>
  <c r="H86" i="5" s="1"/>
  <c r="H86" i="6" s="1"/>
  <c r="H86" i="7" s="1"/>
  <c r="H86" i="8" s="1"/>
  <c r="H86" i="9" s="1"/>
  <c r="G86" i="1"/>
  <c r="G86" i="2" s="1"/>
  <c r="G86" i="3" s="1"/>
  <c r="G86" i="4" s="1"/>
  <c r="G86" i="5" s="1"/>
  <c r="G86" i="6" s="1"/>
  <c r="G86" i="7" s="1"/>
  <c r="G86" i="8" s="1"/>
  <c r="G86" i="9" s="1"/>
  <c r="J86" i="1"/>
  <c r="J86" i="2" s="1"/>
  <c r="J86" i="3" s="1"/>
  <c r="J86" i="4" s="1"/>
  <c r="J86" i="5" s="1"/>
  <c r="J86" i="6" s="1"/>
  <c r="J86" i="7" s="1"/>
  <c r="J86" i="8" s="1"/>
  <c r="J86" i="9" s="1"/>
  <c r="I86" i="1"/>
  <c r="I86" i="2" s="1"/>
  <c r="I86" i="3" s="1"/>
  <c r="I86" i="4" s="1"/>
  <c r="I86" i="5" s="1"/>
  <c r="I86" i="6" s="1"/>
  <c r="I86" i="7" s="1"/>
  <c r="I86" i="8" s="1"/>
  <c r="I86" i="9" s="1"/>
  <c r="T87" i="1"/>
  <c r="T87" i="2" s="1"/>
  <c r="T87" i="3" s="1"/>
  <c r="T87" i="4" s="1"/>
  <c r="T87" i="5" s="1"/>
  <c r="T87" i="6" s="1"/>
  <c r="T87" i="7" s="1"/>
  <c r="T87" i="8" s="1"/>
  <c r="T87" i="9" s="1"/>
  <c r="S87" i="1"/>
  <c r="S87" i="2" s="1"/>
  <c r="S87" i="3" s="1"/>
  <c r="S87" i="4" s="1"/>
  <c r="S87" i="5" s="1"/>
  <c r="S87" i="6" s="1"/>
  <c r="S87" i="7" s="1"/>
  <c r="S87" i="8" s="1"/>
  <c r="S87" i="9" s="1"/>
  <c r="R87" i="1"/>
  <c r="R87" i="2" s="1"/>
  <c r="R87" i="3" s="1"/>
  <c r="R87" i="4" s="1"/>
  <c r="R87" i="5" s="1"/>
  <c r="R87" i="6" s="1"/>
  <c r="R87" i="7" s="1"/>
  <c r="R87" i="8" s="1"/>
  <c r="R87" i="9" s="1"/>
  <c r="U83" i="1"/>
  <c r="U83" i="2" s="1"/>
  <c r="U83" i="3" s="1"/>
  <c r="U83" i="4" s="1"/>
  <c r="U83" i="5" s="1"/>
  <c r="U83" i="6" s="1"/>
  <c r="U83" i="7" s="1"/>
  <c r="U83" i="8" s="1"/>
  <c r="U83" i="9" s="1"/>
  <c r="T83" i="1"/>
  <c r="T83" i="2" s="1"/>
  <c r="T83" i="3" s="1"/>
  <c r="T83" i="4" s="1"/>
  <c r="T83" i="5" s="1"/>
  <c r="T83" i="6" s="1"/>
  <c r="T83" i="7" s="1"/>
  <c r="T83" i="8" s="1"/>
  <c r="T83" i="9" s="1"/>
  <c r="S83" i="1"/>
  <c r="S83" i="2" s="1"/>
  <c r="S83" i="3" s="1"/>
  <c r="S83" i="4" s="1"/>
  <c r="S83" i="5" s="1"/>
  <c r="S83" i="6" s="1"/>
  <c r="S83" i="7" s="1"/>
  <c r="S83" i="8" s="1"/>
  <c r="S83" i="9" s="1"/>
  <c r="R83" i="1"/>
  <c r="R83" i="2" s="1"/>
  <c r="R83" i="3" s="1"/>
  <c r="R83" i="4" s="1"/>
  <c r="R83" i="5" s="1"/>
  <c r="R83" i="6" s="1"/>
  <c r="R83" i="7" s="1"/>
  <c r="R83" i="8" s="1"/>
  <c r="R83" i="9" s="1"/>
  <c r="S82" i="1"/>
  <c r="S82" i="2" s="1"/>
  <c r="S82" i="3" s="1"/>
  <c r="S82" i="4" s="1"/>
  <c r="S82" i="5" s="1"/>
  <c r="S82" i="6" s="1"/>
  <c r="S82" i="7" s="1"/>
  <c r="S82" i="8" s="1"/>
  <c r="S82" i="9" s="1"/>
  <c r="R82" i="1"/>
  <c r="R82" i="2" s="1"/>
  <c r="R82" i="3" s="1"/>
  <c r="R82" i="4" s="1"/>
  <c r="R82" i="5" s="1"/>
  <c r="R82" i="6" s="1"/>
  <c r="R82" i="7" s="1"/>
  <c r="R82" i="8" s="1"/>
  <c r="R82" i="9" s="1"/>
  <c r="U82" i="1"/>
  <c r="U82" i="2" s="1"/>
  <c r="U82" i="3" s="1"/>
  <c r="U82" i="4" s="1"/>
  <c r="U82" i="5" s="1"/>
  <c r="U82" i="6" s="1"/>
  <c r="U82" i="7" s="1"/>
  <c r="U82" i="8" s="1"/>
  <c r="U82" i="9" s="1"/>
  <c r="T82" i="1"/>
  <c r="T82" i="2" s="1"/>
  <c r="T82" i="3" s="1"/>
  <c r="T82" i="4" s="1"/>
  <c r="T82" i="5" s="1"/>
  <c r="T82" i="6" s="1"/>
  <c r="T82" i="7" s="1"/>
  <c r="T82" i="8" s="1"/>
  <c r="T82" i="9" s="1"/>
  <c r="J85" i="1"/>
  <c r="J85" i="2" s="1"/>
  <c r="J85" i="3" s="1"/>
  <c r="J85" i="4" s="1"/>
  <c r="J85" i="5" s="1"/>
  <c r="J85" i="6" s="1"/>
  <c r="J85" i="7" s="1"/>
  <c r="J85" i="8" s="1"/>
  <c r="J85" i="9" s="1"/>
  <c r="I85" i="1"/>
  <c r="I85" i="2" s="1"/>
  <c r="I85" i="3" s="1"/>
  <c r="I85" i="4" s="1"/>
  <c r="I85" i="5" s="1"/>
  <c r="I85" i="6" s="1"/>
  <c r="I85" i="7" s="1"/>
  <c r="I85" i="8" s="1"/>
  <c r="I85" i="9" s="1"/>
  <c r="H85" i="1"/>
  <c r="H85" i="2" s="1"/>
  <c r="H85" i="3" s="1"/>
  <c r="H85" i="4" s="1"/>
  <c r="H85" i="5" s="1"/>
  <c r="H85" i="6" s="1"/>
  <c r="H85" i="7" s="1"/>
  <c r="H85" i="8" s="1"/>
  <c r="H85" i="9" s="1"/>
  <c r="G85" i="1"/>
  <c r="G85" i="2" s="1"/>
  <c r="G85" i="3" s="1"/>
  <c r="G85" i="4" s="1"/>
  <c r="G85" i="5" s="1"/>
  <c r="G85" i="6" s="1"/>
  <c r="G85" i="7" s="1"/>
  <c r="G85" i="8" s="1"/>
  <c r="G85" i="9" s="1"/>
  <c r="H84" i="1"/>
  <c r="H84" i="2" s="1"/>
  <c r="H84" i="3" s="1"/>
  <c r="H84" i="4" s="1"/>
  <c r="H84" i="5" s="1"/>
  <c r="H84" i="6" s="1"/>
  <c r="H84" i="7" s="1"/>
  <c r="H84" i="8" s="1"/>
  <c r="H84" i="9" s="1"/>
  <c r="G84" i="1"/>
  <c r="G84" i="2" s="1"/>
  <c r="G84" i="3" s="1"/>
  <c r="G84" i="4" s="1"/>
  <c r="G84" i="5" s="1"/>
  <c r="G84" i="6" s="1"/>
  <c r="G84" i="7" s="1"/>
  <c r="G84" i="8" s="1"/>
  <c r="G84" i="9" s="1"/>
  <c r="J84" i="1"/>
  <c r="J84" i="2" s="1"/>
  <c r="J84" i="3" s="1"/>
  <c r="J84" i="4" s="1"/>
  <c r="J84" i="5" s="1"/>
  <c r="J84" i="6" s="1"/>
  <c r="J84" i="7" s="1"/>
  <c r="J84" i="8" s="1"/>
  <c r="J84" i="9" s="1"/>
  <c r="I84" i="1"/>
  <c r="I84" i="2" s="1"/>
  <c r="I84" i="3" s="1"/>
  <c r="I84" i="4" s="1"/>
  <c r="I84" i="5" s="1"/>
  <c r="I84" i="6" s="1"/>
  <c r="I84" i="7" s="1"/>
  <c r="I84" i="8" s="1"/>
  <c r="I84" i="9" s="1"/>
  <c r="S84" i="1"/>
  <c r="S84" i="2" s="1"/>
  <c r="S84" i="3" s="1"/>
  <c r="S84" i="4" s="1"/>
  <c r="S84" i="5" s="1"/>
  <c r="S84" i="6" s="1"/>
  <c r="S84" i="7" s="1"/>
  <c r="S84" i="8" s="1"/>
  <c r="S84" i="9" s="1"/>
  <c r="R84" i="1"/>
  <c r="R84" i="2" s="1"/>
  <c r="R84" i="3" s="1"/>
  <c r="R84" i="4" s="1"/>
  <c r="R84" i="5" s="1"/>
  <c r="R84" i="6" s="1"/>
  <c r="R84" i="7" s="1"/>
  <c r="R84" i="8" s="1"/>
  <c r="R84" i="9" s="1"/>
  <c r="U84" i="1"/>
  <c r="U84" i="2" s="1"/>
  <c r="U84" i="3" s="1"/>
  <c r="U84" i="4" s="1"/>
  <c r="U84" i="5" s="1"/>
  <c r="U84" i="6" s="1"/>
  <c r="U84" i="7" s="1"/>
  <c r="U84" i="8" s="1"/>
  <c r="U84" i="9" s="1"/>
  <c r="T84" i="1"/>
  <c r="T84" i="2" s="1"/>
  <c r="T84" i="3" s="1"/>
  <c r="T84" i="4" s="1"/>
  <c r="T84" i="5" s="1"/>
  <c r="T84" i="6" s="1"/>
  <c r="T84" i="7" s="1"/>
  <c r="T84" i="8" s="1"/>
  <c r="T84" i="9" s="1"/>
  <c r="U85" i="1"/>
  <c r="U85" i="2" s="1"/>
  <c r="U85" i="3" s="1"/>
  <c r="U85" i="4" s="1"/>
  <c r="U85" i="5" s="1"/>
  <c r="U85" i="6" s="1"/>
  <c r="U85" i="7" s="1"/>
  <c r="U85" i="8" s="1"/>
  <c r="U85" i="9" s="1"/>
  <c r="T85" i="1"/>
  <c r="T85" i="2" s="1"/>
  <c r="T85" i="3" s="1"/>
  <c r="T85" i="4" s="1"/>
  <c r="T85" i="5" s="1"/>
  <c r="T85" i="6" s="1"/>
  <c r="T85" i="7" s="1"/>
  <c r="T85" i="8" s="1"/>
  <c r="T85" i="9" s="1"/>
  <c r="S85" i="1"/>
  <c r="S85" i="2" s="1"/>
  <c r="S85" i="3" s="1"/>
  <c r="S85" i="4" s="1"/>
  <c r="S85" i="5" s="1"/>
  <c r="S85" i="6" s="1"/>
  <c r="S85" i="7" s="1"/>
  <c r="S85" i="8" s="1"/>
  <c r="S85" i="9" s="1"/>
  <c r="R85" i="1"/>
  <c r="R85" i="2" s="1"/>
  <c r="R85" i="3" s="1"/>
  <c r="R85" i="4" s="1"/>
  <c r="R85" i="5" s="1"/>
  <c r="R85" i="6" s="1"/>
  <c r="R85" i="7" s="1"/>
  <c r="R85" i="8" s="1"/>
  <c r="R85" i="9" s="1"/>
  <c r="H82" i="1"/>
  <c r="H82" i="2" s="1"/>
  <c r="H82" i="3" s="1"/>
  <c r="H82" i="4" s="1"/>
  <c r="H82" i="5" s="1"/>
  <c r="H82" i="6" s="1"/>
  <c r="H82" i="7" s="1"/>
  <c r="H82" i="8" s="1"/>
  <c r="H82" i="9" s="1"/>
  <c r="G82" i="1"/>
  <c r="G82" i="2" s="1"/>
  <c r="G82" i="3" s="1"/>
  <c r="G82" i="4" s="1"/>
  <c r="G82" i="5" s="1"/>
  <c r="G82" i="6" s="1"/>
  <c r="G82" i="7" s="1"/>
  <c r="G82" i="8" s="1"/>
  <c r="G82" i="9" s="1"/>
  <c r="J82" i="1"/>
  <c r="J82" i="2" s="1"/>
  <c r="J82" i="3" s="1"/>
  <c r="J82" i="4" s="1"/>
  <c r="J82" i="5" s="1"/>
  <c r="J82" i="6" s="1"/>
  <c r="J82" i="7" s="1"/>
  <c r="J82" i="8" s="1"/>
  <c r="J82" i="9" s="1"/>
  <c r="I82" i="1"/>
  <c r="I82" i="2" s="1"/>
  <c r="I82" i="3" s="1"/>
  <c r="I82" i="4" s="1"/>
  <c r="I82" i="5" s="1"/>
  <c r="I82" i="6" s="1"/>
  <c r="I82" i="7" s="1"/>
  <c r="I82" i="8" s="1"/>
  <c r="I82" i="9" s="1"/>
  <c r="J87" i="1"/>
  <c r="J87" i="2" s="1"/>
  <c r="J87" i="3" s="1"/>
  <c r="J87" i="4" s="1"/>
  <c r="J87" i="5" s="1"/>
  <c r="J87" i="6" s="1"/>
  <c r="J87" i="7" s="1"/>
  <c r="J87" i="8" s="1"/>
  <c r="J87" i="9" s="1"/>
  <c r="I87" i="1"/>
  <c r="I87" i="2" s="1"/>
  <c r="I87" i="3" s="1"/>
  <c r="I87" i="4" s="1"/>
  <c r="I87" i="5" s="1"/>
  <c r="I87" i="6" s="1"/>
  <c r="I87" i="7" s="1"/>
  <c r="I87" i="8" s="1"/>
  <c r="I87" i="9" s="1"/>
  <c r="H87" i="1"/>
  <c r="H87" i="2" s="1"/>
  <c r="H87" i="3" s="1"/>
  <c r="H87" i="4" s="1"/>
  <c r="H87" i="5" s="1"/>
  <c r="H87" i="6" s="1"/>
  <c r="H87" i="7" s="1"/>
  <c r="H87" i="8" s="1"/>
  <c r="H87" i="9" s="1"/>
  <c r="G87" i="1"/>
  <c r="G87" i="2" s="1"/>
  <c r="G87" i="3" s="1"/>
  <c r="G87" i="4" s="1"/>
  <c r="G87" i="5" s="1"/>
  <c r="G87" i="6" s="1"/>
  <c r="G87" i="7" s="1"/>
  <c r="G87" i="8" s="1"/>
  <c r="G87" i="9" s="1"/>
  <c r="J83" i="1"/>
  <c r="J83" i="2" s="1"/>
  <c r="J83" i="3" s="1"/>
  <c r="J83" i="4" s="1"/>
  <c r="J83" i="5" s="1"/>
  <c r="J83" i="6" s="1"/>
  <c r="J83" i="7" s="1"/>
  <c r="J83" i="8" s="1"/>
  <c r="J83" i="9" s="1"/>
  <c r="I83" i="1"/>
  <c r="I83" i="2" s="1"/>
  <c r="I83" i="3" s="1"/>
  <c r="I83" i="4" s="1"/>
  <c r="I83" i="5" s="1"/>
  <c r="I83" i="6" s="1"/>
  <c r="I83" i="7" s="1"/>
  <c r="I83" i="8" s="1"/>
  <c r="I83" i="9" s="1"/>
  <c r="H83" i="1"/>
  <c r="H83" i="2" s="1"/>
  <c r="H83" i="3" s="1"/>
  <c r="H83" i="4" s="1"/>
  <c r="H83" i="5" s="1"/>
  <c r="H83" i="6" s="1"/>
  <c r="H83" i="7" s="1"/>
  <c r="H83" i="8" s="1"/>
  <c r="H83" i="9" s="1"/>
  <c r="G83" i="1"/>
  <c r="G83" i="2" s="1"/>
  <c r="G83" i="3" s="1"/>
  <c r="G83" i="4" s="1"/>
  <c r="G83" i="5" s="1"/>
  <c r="G83" i="6" s="1"/>
  <c r="G83" i="7" s="1"/>
  <c r="G83" i="8" s="1"/>
  <c r="G83" i="9" s="1"/>
  <c r="S86" i="1"/>
  <c r="S86" i="2" s="1"/>
  <c r="S86" i="3" s="1"/>
  <c r="S86" i="4" s="1"/>
  <c r="S86" i="5" s="1"/>
  <c r="S86" i="6" s="1"/>
  <c r="S86" i="7" s="1"/>
  <c r="S86" i="8" s="1"/>
  <c r="S86" i="9" s="1"/>
  <c r="R86" i="1"/>
  <c r="R86" i="2" s="1"/>
  <c r="R86" i="3" s="1"/>
  <c r="R86" i="4" s="1"/>
  <c r="R86" i="5" s="1"/>
  <c r="R86" i="6" s="1"/>
  <c r="R86" i="7" s="1"/>
  <c r="R86" i="8" s="1"/>
  <c r="R86" i="9" s="1"/>
  <c r="U86" i="1"/>
  <c r="U86" i="2" s="1"/>
  <c r="U86" i="3" s="1"/>
  <c r="U86" i="4" s="1"/>
  <c r="U86" i="5" s="1"/>
  <c r="U86" i="6" s="1"/>
  <c r="U86" i="7" s="1"/>
  <c r="U86" i="8" s="1"/>
  <c r="U86" i="9" s="1"/>
  <c r="T86" i="1"/>
  <c r="T86" i="2" s="1"/>
  <c r="T86" i="3" s="1"/>
  <c r="T86" i="4" s="1"/>
  <c r="T86" i="5" s="1"/>
  <c r="T86" i="6" s="1"/>
  <c r="T86" i="7" s="1"/>
  <c r="T86" i="8" s="1"/>
  <c r="T86" i="9" s="1"/>
  <c r="K94" i="8"/>
  <c r="K94" i="9" s="1"/>
</calcChain>
</file>

<file path=xl/sharedStrings.xml><?xml version="1.0" encoding="utf-8"?>
<sst xmlns="http://schemas.openxmlformats.org/spreadsheetml/2006/main" count="4076" uniqueCount="264">
  <si>
    <t>INDIVIDUAL</t>
  </si>
  <si>
    <t>TEAM</t>
  </si>
  <si>
    <t>DIVISION 1</t>
  </si>
  <si>
    <t>HALLAMSHIRE</t>
  </si>
  <si>
    <t>INDIVIDUAL RESULTS ROUND 1</t>
  </si>
  <si>
    <t>J.SCAIFE</t>
  </si>
  <si>
    <t>PARKLANDS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</si>
  <si>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</si>
  <si>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</si>
  <si>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</si>
  <si>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</si>
  <si>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</si>
  <si>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</si>
  <si>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</si>
  <si>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</si>
  <si>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</si>
  <si>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</si>
  <si>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T.ELING</t>
  </si>
  <si>
    <t>I.MARKWELL</t>
  </si>
  <si>
    <t>DIVISION 3</t>
  </si>
  <si>
    <t>DIVISION 4</t>
  </si>
  <si>
    <t>T.KAVANAGH</t>
  </si>
  <si>
    <t>S.COPLEY</t>
  </si>
  <si>
    <t>DIVISION 5</t>
  </si>
  <si>
    <t>DIVISION 6</t>
  </si>
  <si>
    <t>R.DONNELLY</t>
  </si>
  <si>
    <t>L.FISHWICK</t>
  </si>
  <si>
    <t>DIVISION 7</t>
  </si>
  <si>
    <t>DIVISION 8</t>
  </si>
  <si>
    <t>D.WILSON</t>
  </si>
  <si>
    <t>A.TIERNEY</t>
  </si>
  <si>
    <t>P.CHAPPELL</t>
  </si>
  <si>
    <t>R.QUINN</t>
  </si>
  <si>
    <t>TEAM RESULTS ROUND 1</t>
  </si>
  <si>
    <t>BYE</t>
  </si>
  <si>
    <t>J.SEILES</t>
  </si>
  <si>
    <t>DIVISION 9</t>
  </si>
  <si>
    <t>DIVISION 10</t>
  </si>
  <si>
    <t>CHAIRMANS TROPHY  ROUND 1</t>
  </si>
  <si>
    <t>AVERAGE</t>
  </si>
  <si>
    <t>EX 100</t>
  </si>
  <si>
    <t>RD1</t>
  </si>
  <si>
    <t>PTS DRPD</t>
  </si>
  <si>
    <t>HCAP PTS</t>
  </si>
  <si>
    <t>AGGREG.</t>
  </si>
  <si>
    <t>INDIVIDUAL RESULTS ROUND 2</t>
  </si>
  <si>
    <t>J.R.OSBORN</t>
  </si>
  <si>
    <t>TEAM RESULTS ROUND 2</t>
  </si>
  <si>
    <t>INDIVIDUAL RESULTS ROUND 3</t>
  </si>
  <si>
    <t>INDIVIDUAL RESULTS ROUND 10</t>
  </si>
  <si>
    <t>INDIVIDUAL RESULTS ROUND 9</t>
  </si>
  <si>
    <t>INDIVIDUAL RESULTS ROUND 8</t>
  </si>
  <si>
    <t>INDIVIDUAL RESULTS ROUND 7</t>
  </si>
  <si>
    <t>INDIVIDUAL RESULTS ROUND 6</t>
  </si>
  <si>
    <t>INDIVIDUAL RESULTS ROUND 5</t>
  </si>
  <si>
    <t>INDIVIDUAL RESULTS ROUND 4</t>
  </si>
  <si>
    <t>TEAM RESULTS ROUND 9</t>
  </si>
  <si>
    <t>TEAM RESULTS ROUND 8</t>
  </si>
  <si>
    <t>TEAM RESULTS ROUND 7</t>
  </si>
  <si>
    <t>TEAM RESULTS ROUND 6</t>
  </si>
  <si>
    <t>TEAM RESULTS ROUND 5</t>
  </si>
  <si>
    <t>TEAM RESULTS ROUND 4</t>
  </si>
  <si>
    <t>TEAM RESULTS ROUND 3</t>
  </si>
  <si>
    <t>O.FISHWICK</t>
  </si>
  <si>
    <t>D.WILCOCK</t>
  </si>
  <si>
    <t>K.JERVIS</t>
  </si>
  <si>
    <t>J.McCOY</t>
  </si>
  <si>
    <t>P.E.TUCKER</t>
  </si>
  <si>
    <t>P.C.TUCKER</t>
  </si>
  <si>
    <t>R.JEPSON</t>
  </si>
  <si>
    <t>G.KOVACS</t>
  </si>
  <si>
    <t>N.A.DARWIN</t>
  </si>
  <si>
    <t>A.BROOKES</t>
  </si>
  <si>
    <t>B.WIGFIELD</t>
  </si>
  <si>
    <t>L.MORTIMER</t>
  </si>
  <si>
    <t>S.McNIVEN</t>
  </si>
  <si>
    <t>T.AZIZ</t>
  </si>
  <si>
    <t>C.VIRR</t>
  </si>
  <si>
    <t>T.GREASLEY</t>
  </si>
  <si>
    <t>P.ROWE</t>
  </si>
  <si>
    <t>G.WILSON</t>
  </si>
  <si>
    <t>A.COOPER</t>
  </si>
  <si>
    <t>S.WOOD</t>
  </si>
  <si>
    <t>A.NICOL</t>
  </si>
  <si>
    <t>S.DODDS</t>
  </si>
  <si>
    <t>D.GIBSON</t>
  </si>
  <si>
    <t>D.CRUM</t>
  </si>
  <si>
    <t>P.BARR</t>
  </si>
  <si>
    <t>P.BAILEY</t>
  </si>
  <si>
    <t>A.LINNEY</t>
  </si>
  <si>
    <t>A.PICKERING</t>
  </si>
  <si>
    <t>J.DREWELL</t>
  </si>
  <si>
    <t>G.WILLIMSON</t>
  </si>
  <si>
    <t>M.MILLWARD</t>
  </si>
  <si>
    <t>A.TOCK</t>
  </si>
  <si>
    <t>I.D.SMITH</t>
  </si>
  <si>
    <t>A.MOYES</t>
  </si>
  <si>
    <t>R.ALDRIDGE</t>
  </si>
  <si>
    <t>I.O'NEIL</t>
  </si>
  <si>
    <t>G.PARSONS</t>
  </si>
  <si>
    <t>A.BRANNAN</t>
  </si>
  <si>
    <t>A.STUBBS</t>
  </si>
  <si>
    <t>D.THOMSON</t>
  </si>
  <si>
    <t>N.ARMSTRONG</t>
  </si>
  <si>
    <t>D.BROGDEN</t>
  </si>
  <si>
    <t>R.BARR</t>
  </si>
  <si>
    <t>M.HUNT</t>
  </si>
  <si>
    <t>M.HARRISON</t>
  </si>
  <si>
    <t>D.S.GAY</t>
  </si>
  <si>
    <t>N.WHITTAKER</t>
  </si>
  <si>
    <t>M.SPRINGALL</t>
  </si>
  <si>
    <t>S.CARTER</t>
  </si>
  <si>
    <t>C.TURNER</t>
  </si>
  <si>
    <t>E.SHAW</t>
  </si>
  <si>
    <t>A.FORD</t>
  </si>
  <si>
    <t>A.D.SCOTT</t>
  </si>
  <si>
    <t>DIVISION 11</t>
  </si>
  <si>
    <t>R.P.STERRICKER</t>
  </si>
  <si>
    <t>G.W.POLLARD</t>
  </si>
  <si>
    <t>T.UMER</t>
  </si>
  <si>
    <t>DIVISION 12</t>
  </si>
  <si>
    <t>R.H.JESSOP</t>
  </si>
  <si>
    <t>G.ALDERSON</t>
  </si>
  <si>
    <t>J.SEYMOUR</t>
  </si>
  <si>
    <t>J.BATERIP</t>
  </si>
  <si>
    <t>E.SCOTT</t>
  </si>
  <si>
    <t>R.BRAILSFORD</t>
  </si>
  <si>
    <t>J.PICKERING</t>
  </si>
  <si>
    <t>F.HOLLAND</t>
  </si>
  <si>
    <t>N.Al GAFOOR</t>
  </si>
  <si>
    <t>D.TETLOW</t>
  </si>
  <si>
    <t>DIVISION 13</t>
  </si>
  <si>
    <t>DIVISION 14</t>
  </si>
  <si>
    <t>A.D.MOODY</t>
  </si>
  <si>
    <t>P.VIRR</t>
  </si>
  <si>
    <t>A.FRENCH</t>
  </si>
  <si>
    <t>P.STRATFORD</t>
  </si>
  <si>
    <t>M.BATERIP</t>
  </si>
  <si>
    <t>DIVISION 15</t>
  </si>
  <si>
    <t>E.OWEN</t>
  </si>
  <si>
    <t>D.HOBBS</t>
  </si>
  <si>
    <t>T.LISON</t>
  </si>
  <si>
    <t>L.HOLLAND</t>
  </si>
  <si>
    <t>DIVISION 16</t>
  </si>
  <si>
    <t>T.BYERS</t>
  </si>
  <si>
    <t>M.STEEDEN</t>
  </si>
  <si>
    <t>S.SAYERS</t>
  </si>
  <si>
    <t>J.FELL</t>
  </si>
  <si>
    <t>B.HOBBS</t>
  </si>
  <si>
    <t>STAINCROSS A</t>
  </si>
  <si>
    <t>STAVELEY A</t>
  </si>
  <si>
    <t>AIREBORO A</t>
  </si>
  <si>
    <t>AIREBORO B</t>
  </si>
  <si>
    <t>WITHERNSEA</t>
  </si>
  <si>
    <t>STAVELEY B</t>
  </si>
  <si>
    <t>DRIFFIELD A</t>
  </si>
  <si>
    <t>AIREBORO C</t>
  </si>
  <si>
    <t>STAVELEY C</t>
  </si>
  <si>
    <t>AIREBORO D</t>
  </si>
  <si>
    <t>WEST HULL</t>
  </si>
  <si>
    <t>STAINCROSS B</t>
  </si>
  <si>
    <t>SCARBOROUGH</t>
  </si>
  <si>
    <t>AIREBORO E</t>
  </si>
  <si>
    <t>AIREBORO F</t>
  </si>
  <si>
    <t>AIREBORO G</t>
  </si>
  <si>
    <t>AIREBORO H</t>
  </si>
  <si>
    <t>DRIFFIELD B</t>
  </si>
  <si>
    <t>S.Sayers</t>
  </si>
  <si>
    <t>J.Fell</t>
  </si>
  <si>
    <t>B.Hobbs</t>
  </si>
  <si>
    <t>R.P.Sterriker</t>
  </si>
  <si>
    <t>A.French</t>
  </si>
  <si>
    <t>P.E.Tucker</t>
  </si>
  <si>
    <t>K.MORLEY</t>
  </si>
  <si>
    <t xml:space="preserve"> </t>
  </si>
  <si>
    <t>WAKEFIELD</t>
  </si>
  <si>
    <t>CRESSWELL</t>
  </si>
  <si>
    <t>JUBILEE A</t>
  </si>
  <si>
    <t>JUBILEE B</t>
  </si>
  <si>
    <t>Wakefield</t>
  </si>
  <si>
    <t>R McLeary</t>
  </si>
  <si>
    <t>G Shaw</t>
  </si>
  <si>
    <t>J Lee</t>
  </si>
  <si>
    <t>Hallam</t>
  </si>
  <si>
    <t>T Poon</t>
  </si>
  <si>
    <t>J Scaife</t>
  </si>
  <si>
    <t>J Osborn</t>
  </si>
  <si>
    <t>Driffield A</t>
  </si>
  <si>
    <t>J Ealing</t>
  </si>
  <si>
    <t>J Heathcock</t>
  </si>
  <si>
    <t>P Mitchell</t>
  </si>
  <si>
    <t>Driffield B</t>
  </si>
  <si>
    <t>J Teal</t>
  </si>
  <si>
    <t>A McDonald</t>
  </si>
  <si>
    <t>A Purcell</t>
  </si>
  <si>
    <t>F Park</t>
  </si>
  <si>
    <t>D Wilcock</t>
  </si>
  <si>
    <t>J Seiles</t>
  </si>
  <si>
    <t>HALLAM</t>
  </si>
  <si>
    <t>M Duckworth</t>
  </si>
  <si>
    <t>N Hough</t>
  </si>
  <si>
    <t>S Ellis</t>
  </si>
  <si>
    <t>K Anderton</t>
  </si>
  <si>
    <t>I Waghorn</t>
  </si>
  <si>
    <t>S Johnson</t>
  </si>
  <si>
    <t xml:space="preserve">S Lawrie </t>
  </si>
  <si>
    <t>N Beales</t>
  </si>
  <si>
    <t>A Braithwaite</t>
  </si>
  <si>
    <t>Averages</t>
  </si>
  <si>
    <t>Parklands</t>
  </si>
  <si>
    <t>Cresswell</t>
  </si>
  <si>
    <t>Jubilee B</t>
  </si>
  <si>
    <t>Jubilee A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</si>
  <si>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</si>
  <si>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A Leach</t>
  </si>
  <si>
    <t>sub</t>
  </si>
  <si>
    <t>`</t>
  </si>
  <si>
    <t xml:space="preserve">  </t>
  </si>
  <si>
    <t>YORKSHIRE  RAPID AND STANDARD AIR PISTOL   LEAGUE WINTER 2015/16</t>
  </si>
  <si>
    <t>YORKSHIRE  RAPID AND STANDARD AIR PISTOL   LEAGUE WINTER 2021/22</t>
  </si>
  <si>
    <t>YORKSHIRE  RAPID AND STANDARD AIR PISTOL   LEAGUE SUMMER 2024</t>
  </si>
  <si>
    <t>S Preston</t>
  </si>
  <si>
    <t>S Carter</t>
  </si>
  <si>
    <t>P Evans</t>
  </si>
  <si>
    <t>I Bratihwaite</t>
  </si>
  <si>
    <t>R Eyles</t>
  </si>
  <si>
    <t>S Edis</t>
  </si>
  <si>
    <t>J Hough</t>
  </si>
  <si>
    <t>G Green</t>
  </si>
  <si>
    <t>C Roads</t>
  </si>
  <si>
    <t>A Cooper</t>
  </si>
  <si>
    <t>D Glover</t>
  </si>
  <si>
    <t>V Meade</t>
  </si>
  <si>
    <t>G Dutton</t>
  </si>
  <si>
    <t>I Wiles</t>
  </si>
  <si>
    <t>A Michalski</t>
  </si>
  <si>
    <t>M Carter</t>
  </si>
  <si>
    <t>I Grant</t>
  </si>
  <si>
    <t>J Pemberton</t>
  </si>
  <si>
    <t>S Western</t>
  </si>
  <si>
    <t>K Roberts</t>
  </si>
  <si>
    <t>D Wilkins</t>
  </si>
  <si>
    <t>I Braithwaite</t>
  </si>
  <si>
    <t>P Cox</t>
  </si>
  <si>
    <t>E Hatcher</t>
  </si>
  <si>
    <t>Bye</t>
  </si>
  <si>
    <t>pts</t>
  </si>
  <si>
    <t>Tlpts</t>
  </si>
  <si>
    <t>tlpts</t>
  </si>
  <si>
    <t>NCR</t>
  </si>
  <si>
    <t>tpts</t>
  </si>
  <si>
    <t>28=S33</t>
  </si>
  <si>
    <t>RAPID</t>
  </si>
  <si>
    <t>SHOT ANALYSIS</t>
  </si>
  <si>
    <t>Div 1</t>
  </si>
  <si>
    <t>TOTAL</t>
  </si>
  <si>
    <t>Div 2</t>
  </si>
  <si>
    <t>CD 1</t>
  </si>
  <si>
    <t>I B'waite</t>
  </si>
  <si>
    <t xml:space="preserve">      </t>
  </si>
  <si>
    <t>Div 3</t>
  </si>
  <si>
    <t>Div 4</t>
  </si>
  <si>
    <t>J P'berton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</si>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</sst>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13"/>
      <name val="Arial"/>
    </font>
    <font>
      <sz val="10"/>
      <color indexed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6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Protection="1"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66" fontId="9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/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6322-12B5-4F0F-B027-12C2D7F3287F}">
  <sheetPr transitionEvaluation="1"/>
  <dimension ref="A1:FX134"/>
  <sheetViews>
    <sheetView defaultGridColor="0" topLeftCell="B9" colorId="22" zoomScale="87" workbookViewId="0">
      <selection activeCell="U10" sqref="U10"/>
    </sheetView>
  </sheetViews>
  <sheetFormatPr defaultColWidth="9.7109375" defaultRowHeight="12.75" x14ac:dyDescent="0.2"/>
  <cols>
    <col min="2" max="2" width="3.7109375" customWidth="1"/>
    <col min="3" max="3" width="17.85546875" customWidth="1"/>
    <col min="4" max="4" width="7.7109375" customWidth="1"/>
    <col min="5" max="10" width="3.7109375" customWidth="1"/>
    <col min="11" max="11" width="7.7109375" customWidth="1"/>
    <col min="12" max="12" width="5.7109375" customWidth="1"/>
    <col min="13" max="13" width="3.85546875" customWidth="1"/>
    <col min="14" max="14" width="18.7109375" customWidth="1"/>
    <col min="15" max="15" width="7.7109375" customWidth="1"/>
    <col min="16" max="21" width="3.7109375" customWidth="1"/>
    <col min="22" max="22" width="7.7109375" customWidth="1"/>
    <col min="23" max="23" width="5.1406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54"/>
      <c r="AZ5" s="55" t="s">
        <v>0</v>
      </c>
      <c r="BA5" s="64" t="s">
        <v>1</v>
      </c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54"/>
      <c r="AZ6" s="54"/>
      <c r="BA6" s="64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4"/>
      <c r="AZ7" s="54" t="s">
        <v>2</v>
      </c>
      <c r="BA7" s="64" t="s">
        <v>2</v>
      </c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54">
        <v>1</v>
      </c>
      <c r="AZ8" s="54" t="s">
        <v>71</v>
      </c>
      <c r="BA8" s="64" t="s">
        <v>149</v>
      </c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54">
        <v>2</v>
      </c>
      <c r="AZ9" s="54" t="s">
        <v>31</v>
      </c>
      <c r="BA9" s="64" t="s">
        <v>150</v>
      </c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54">
        <v>3</v>
      </c>
      <c r="AZ10" s="54" t="s">
        <v>25</v>
      </c>
      <c r="BA10" s="64" t="s">
        <v>151</v>
      </c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54">
        <v>4</v>
      </c>
      <c r="AZ11" s="54" t="s">
        <v>72</v>
      </c>
      <c r="BA11" s="64" t="s">
        <v>152</v>
      </c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54">
        <v>5</v>
      </c>
      <c r="AZ12" s="54" t="s">
        <v>73</v>
      </c>
      <c r="BA12" s="64" t="s">
        <v>6</v>
      </c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174</v>
      </c>
      <c r="P13" s="75" t="s">
        <v>174</v>
      </c>
      <c r="Q13" s="75" t="s">
        <v>174</v>
      </c>
      <c r="R13" s="75" t="s">
        <v>174</v>
      </c>
      <c r="S13" s="75" t="s">
        <v>174</v>
      </c>
      <c r="T13" s="75" t="s">
        <v>174</v>
      </c>
      <c r="U13" s="75" t="s">
        <v>174</v>
      </c>
      <c r="V13" s="75" t="s">
        <v>174</v>
      </c>
      <c r="W13" s="76" t="s">
        <v>174</v>
      </c>
      <c r="Y13" s="1"/>
      <c r="Z13" s="1"/>
      <c r="AA13" s="46" t="s">
        <v>180</v>
      </c>
      <c r="AB13" s="47"/>
      <c r="AC13" s="48"/>
      <c r="AD13" s="48"/>
      <c r="AE13" s="49"/>
      <c r="AF13" s="48">
        <f>D15</f>
        <v>158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54">
        <v>6</v>
      </c>
      <c r="AZ13" s="54" t="s">
        <v>18</v>
      </c>
      <c r="BA13" s="64" t="s">
        <v>153</v>
      </c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186</v>
      </c>
      <c r="E14" s="80">
        <v>2</v>
      </c>
      <c r="F14" s="80" t="str">
        <f>IF(AND(D15="NCR",D14="NCR"),"V",IF(AND(D15="NCR",D14="BYE"),"V",IF(AND(D15="BYE",D14="NCR"),"V",IF(AND(D15="BYE",D14="BYE"),"V",IF(D14&gt;D15,"W",IF(D14&lt;D15,"L","D"))))))</f>
        <v>W</v>
      </c>
      <c r="G14" s="80">
        <f t="shared" ref="G14:G19" si="0">IF(F14="w",1,0)</f>
        <v>1</v>
      </c>
      <c r="H14" s="80">
        <f t="shared" ref="H14:H19" si="1">IF(F14="d",1,0)</f>
        <v>0</v>
      </c>
      <c r="I14" s="80">
        <f t="shared" ref="I14:I19" si="2">IF(OR(F14="l","ncr"),1,0)</f>
        <v>0</v>
      </c>
      <c r="J14" s="80">
        <f t="shared" ref="J14:J19" si="3">IF(F14="w",2,IF(F14="d",1,0))</f>
        <v>2</v>
      </c>
      <c r="K14" s="80">
        <v>186</v>
      </c>
      <c r="L14" s="81">
        <v>1</v>
      </c>
      <c r="M14" s="82">
        <v>1</v>
      </c>
      <c r="N14" s="71" t="s">
        <v>227</v>
      </c>
      <c r="O14" s="79">
        <v>179</v>
      </c>
      <c r="P14" s="80">
        <v>2</v>
      </c>
      <c r="Q14" s="80" t="str">
        <f>IF(AND(O15="NCR",O14="NCR"),"V",IF(AND(O15="NCR",O14="BYE"),"V",IF(AND(O15="BYE",O14="NCR"),"V",IF(AND(O15="BYE",O14="BYE"),"V",IF(O14&gt;O15,"W",IF(O14&lt;O15,"L","D"))))))</f>
        <v>W</v>
      </c>
      <c r="R14" s="80">
        <f t="shared" ref="R14:R19" si="4">IF(Q14="w",1,0)</f>
        <v>1</v>
      </c>
      <c r="S14" s="80">
        <f t="shared" ref="S14:S19" si="5">IF(Q14="d",1,0)</f>
        <v>0</v>
      </c>
      <c r="T14" s="80">
        <f t="shared" ref="T14:T19" si="6">IF(OR(Q14="l","ncr"),1,0)</f>
        <v>0</v>
      </c>
      <c r="U14" s="80">
        <f t="shared" ref="U14:U19" si="7">IF(Q14="w",2,IF(Q14="d",1,0))</f>
        <v>2</v>
      </c>
      <c r="V14" s="80">
        <f t="shared" ref="V14:V19" si="8">O14</f>
        <v>179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112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54"/>
      <c r="AZ14" s="54"/>
      <c r="BA14" s="64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158</v>
      </c>
      <c r="E15" s="80">
        <v>1</v>
      </c>
      <c r="F15" s="80" t="str">
        <f>IF(AND(D14="NCR",D15="NCR"),"V",IF(AND(D14="NCR",D15="BYE"),"V",IF(AND(D14="BYE",D15="NCR"),"V",IF(AND(D14="BYE",D15="BYE"),"V",IF(D15&gt;D14,"W",IF(D15&lt;D14,"L","D"))))))</f>
        <v>L</v>
      </c>
      <c r="G15" s="80">
        <f t="shared" si="0"/>
        <v>0</v>
      </c>
      <c r="H15" s="80">
        <f t="shared" si="1"/>
        <v>0</v>
      </c>
      <c r="I15" s="80">
        <f t="shared" si="2"/>
        <v>1</v>
      </c>
      <c r="J15" s="80">
        <f t="shared" si="3"/>
        <v>0</v>
      </c>
      <c r="K15" s="80">
        <v>158</v>
      </c>
      <c r="L15" s="81">
        <v>4</v>
      </c>
      <c r="M15" s="82">
        <v>2</v>
      </c>
      <c r="N15" s="71" t="s">
        <v>228</v>
      </c>
      <c r="O15" s="79">
        <v>167</v>
      </c>
      <c r="P15" s="80">
        <v>1</v>
      </c>
      <c r="Q15" s="80" t="str">
        <f>IF(AND(O14="NCR",O15="NCR"),"V",IF(AND(O14="NCR",O15="BYE"),"V",IF(AND(O14="BYE",O15="NCR"),"V",IF(AND(O14="BYE",O15="BYE"),"V",IF(O15&gt;O14,"W",IF(O15&lt;O14,"L","D"))))))</f>
        <v>L</v>
      </c>
      <c r="R15" s="80">
        <f t="shared" si="4"/>
        <v>0</v>
      </c>
      <c r="S15" s="80">
        <f t="shared" si="5"/>
        <v>0</v>
      </c>
      <c r="T15" s="80">
        <f t="shared" si="6"/>
        <v>1</v>
      </c>
      <c r="U15" s="80">
        <f t="shared" si="7"/>
        <v>0</v>
      </c>
      <c r="V15" s="80">
        <f t="shared" si="8"/>
        <v>167</v>
      </c>
      <c r="W15" s="81">
        <v>4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179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54"/>
      <c r="AZ15" s="54" t="s">
        <v>16</v>
      </c>
      <c r="BA15" s="64" t="s">
        <v>16</v>
      </c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172</v>
      </c>
      <c r="E16" s="80">
        <v>6</v>
      </c>
      <c r="F16" s="80" t="str">
        <f>IF(AND(D19="NCR",D16="NCR"),"V",IF(AND(D19="NCR",D16="BYE"),"V",IF(AND(D19="BYE",D16="NCR"),"V",IF(AND(D19="BYE",D16="BYE"),"V",IF(D16&gt;D19,"W",IF(D16&lt;D19,"L","D"))))))</f>
        <v>W</v>
      </c>
      <c r="G16" s="80">
        <f t="shared" si="0"/>
        <v>1</v>
      </c>
      <c r="H16" s="80">
        <f t="shared" si="1"/>
        <v>0</v>
      </c>
      <c r="I16" s="80">
        <f t="shared" si="2"/>
        <v>0</v>
      </c>
      <c r="J16" s="80">
        <f t="shared" si="3"/>
        <v>2</v>
      </c>
      <c r="K16" s="80">
        <v>172</v>
      </c>
      <c r="L16" s="81">
        <v>2</v>
      </c>
      <c r="M16" s="82">
        <v>3</v>
      </c>
      <c r="N16" s="70" t="s">
        <v>229</v>
      </c>
      <c r="O16" s="79">
        <v>112</v>
      </c>
      <c r="P16" s="80">
        <v>6</v>
      </c>
      <c r="Q16" s="80" t="str">
        <f>IF(AND(O19="NCR",O16="NCR"),"V",IF(AND(O19="NCR",O16="BYE"),"V",IF(AND(O19="BYE",O16="NCR"),"V",IF(AND(O19="BYE",O16="BYE"),"V",IF(O16&gt;O19,"W",IF(O16&lt;O19,"L","D"))))))</f>
        <v>L</v>
      </c>
      <c r="R16" s="80">
        <f t="shared" si="4"/>
        <v>0</v>
      </c>
      <c r="S16" s="80">
        <f t="shared" si="5"/>
        <v>0</v>
      </c>
      <c r="T16" s="80">
        <f t="shared" si="6"/>
        <v>1</v>
      </c>
      <c r="U16" s="80">
        <f t="shared" si="7"/>
        <v>0</v>
      </c>
      <c r="V16" s="80">
        <f t="shared" si="8"/>
        <v>112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449</v>
      </c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54">
        <v>1</v>
      </c>
      <c r="AZ16" s="54" t="s">
        <v>74</v>
      </c>
      <c r="BA16" s="64" t="s">
        <v>154</v>
      </c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156</v>
      </c>
      <c r="E17" s="80">
        <v>5</v>
      </c>
      <c r="F17" s="80" t="str">
        <f>IF(AND(D18="NCR",D17="NCR"),"V",IF(AND(D18="NCR",D17="BYE"),"V",IF(AND(D18="BYE",D17="NCR"),"V",IF(AND(D18="BYE",D17="BYE"),"V",IF(D17&gt;D18,"W",IF(D17&lt;D18,"L","D"))))))</f>
        <v>L</v>
      </c>
      <c r="G17" s="80">
        <f t="shared" si="0"/>
        <v>0</v>
      </c>
      <c r="H17" s="80">
        <f t="shared" si="1"/>
        <v>0</v>
      </c>
      <c r="I17" s="80">
        <f t="shared" si="2"/>
        <v>1</v>
      </c>
      <c r="J17" s="80">
        <f t="shared" si="3"/>
        <v>0</v>
      </c>
      <c r="K17" s="80">
        <v>156</v>
      </c>
      <c r="L17" s="81">
        <v>6</v>
      </c>
      <c r="M17" s="82">
        <v>4</v>
      </c>
      <c r="N17" s="70" t="s">
        <v>230</v>
      </c>
      <c r="O17" s="79">
        <v>156</v>
      </c>
      <c r="P17" s="80">
        <v>5</v>
      </c>
      <c r="Q17" s="80" t="str">
        <f>IF(AND(O18="NCR",O17="NCR"),"V",IF(AND(O18="NCR",O17="BYE"),"V",IF(AND(O18="BYE",O17="NCR"),"V",IF(AND(O18="BYE",O17="BYE"),"V",IF(O17&gt;O18,"W",IF(O17&lt;O18,"L","D"))))))</f>
        <v>W</v>
      </c>
      <c r="R17" s="80">
        <f t="shared" si="4"/>
        <v>1</v>
      </c>
      <c r="S17" s="80">
        <f t="shared" si="5"/>
        <v>0</v>
      </c>
      <c r="T17" s="80">
        <f t="shared" si="6"/>
        <v>0</v>
      </c>
      <c r="U17" s="80">
        <f t="shared" si="7"/>
        <v>2</v>
      </c>
      <c r="V17" s="80">
        <f t="shared" si="8"/>
        <v>156</v>
      </c>
      <c r="W17" s="81">
        <v>5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54">
        <v>2</v>
      </c>
      <c r="AZ17" s="54" t="s">
        <v>75</v>
      </c>
      <c r="BA17" s="55" t="s">
        <v>155</v>
      </c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165</v>
      </c>
      <c r="E18" s="80">
        <v>4</v>
      </c>
      <c r="F18" s="80" t="str">
        <f>IF(AND(D17="NCR",D18="NCR"),"V",IF(AND(D17="NCR",D18="BYE"),"V",IF(AND(D17="BYE",D18="NCR"),"V",IF(AND(D17="BYE",D18="BYE"),"V",IF(D18&gt;D17,"W",IF(D18&lt;D17,"L","D"))))))</f>
        <v>W</v>
      </c>
      <c r="G18" s="80">
        <f t="shared" si="0"/>
        <v>1</v>
      </c>
      <c r="H18" s="80">
        <f t="shared" si="1"/>
        <v>0</v>
      </c>
      <c r="I18" s="80">
        <f t="shared" si="2"/>
        <v>0</v>
      </c>
      <c r="J18" s="80">
        <f t="shared" si="3"/>
        <v>2</v>
      </c>
      <c r="K18" s="80">
        <v>165</v>
      </c>
      <c r="L18" s="81">
        <v>3</v>
      </c>
      <c r="M18" s="82">
        <v>5</v>
      </c>
      <c r="N18" s="70" t="s">
        <v>231</v>
      </c>
      <c r="O18" s="79">
        <v>149</v>
      </c>
      <c r="P18" s="80">
        <v>4</v>
      </c>
      <c r="Q18" s="80" t="str">
        <f>IF(AND(O17="NCR",O18="NCR"),"V",IF(AND(O17="NCR",O18="BYE"),"V",IF(AND(O17="BYE",O18="NCR"),"V",IF(AND(O17="BYE",O18="BYE"),"V",IF(O18&gt;O17,"W",IF(O18&lt;O17,"L","D"))))))</f>
        <v>L</v>
      </c>
      <c r="R18" s="80">
        <f t="shared" si="4"/>
        <v>0</v>
      </c>
      <c r="S18" s="80">
        <f t="shared" si="5"/>
        <v>0</v>
      </c>
      <c r="T18" s="80">
        <f t="shared" si="6"/>
        <v>1</v>
      </c>
      <c r="U18" s="80">
        <f t="shared" si="7"/>
        <v>0</v>
      </c>
      <c r="V18" s="80">
        <f t="shared" si="8"/>
        <v>149</v>
      </c>
      <c r="W18" s="81">
        <v>3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172</v>
      </c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54">
        <v>3</v>
      </c>
      <c r="AZ18" s="54" t="s">
        <v>76</v>
      </c>
      <c r="BA18" s="55" t="s">
        <v>156</v>
      </c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168</v>
      </c>
      <c r="E19" s="80">
        <v>3</v>
      </c>
      <c r="F19" s="80" t="str">
        <f>IF(AND(D16="NCR",D19="NCR"),"V",IF(AND(D16="NCR",D19="BYE"),"V",IF(AND(D16="BYE",D19="NCR"),"V",IF(AND(D16="BYE",D19="BYE"),"V",IF(D19&gt;D16,"W",IF(D19&lt;D16,"L","D"))))))</f>
        <v>L</v>
      </c>
      <c r="G19" s="80">
        <f t="shared" si="0"/>
        <v>0</v>
      </c>
      <c r="H19" s="80">
        <f t="shared" si="1"/>
        <v>0</v>
      </c>
      <c r="I19" s="80">
        <f t="shared" si="2"/>
        <v>1</v>
      </c>
      <c r="J19" s="80">
        <f t="shared" si="3"/>
        <v>0</v>
      </c>
      <c r="K19" s="80">
        <v>168</v>
      </c>
      <c r="L19" s="81">
        <v>4</v>
      </c>
      <c r="M19" s="82">
        <v>6</v>
      </c>
      <c r="N19" s="70" t="s">
        <v>237</v>
      </c>
      <c r="O19" s="79">
        <v>141</v>
      </c>
      <c r="P19" s="80">
        <v>3</v>
      </c>
      <c r="Q19" s="80" t="str">
        <f>IF(AND(O16="NCR",O19="NCR"),"V",IF(AND(O16="NCR",O19="BYE"),"V",IF(AND(O16="BYE",O19="NCR"),"V",IF(AND(O16="BYE",O19="BYE"),"V",IF(O19&gt;O16,"W",IF(O19&lt;O16,"L","D"))))))</f>
        <v>W</v>
      </c>
      <c r="R19" s="80">
        <f t="shared" si="4"/>
        <v>1</v>
      </c>
      <c r="S19" s="80">
        <f t="shared" si="5"/>
        <v>0</v>
      </c>
      <c r="T19" s="80">
        <f t="shared" si="6"/>
        <v>0</v>
      </c>
      <c r="U19" s="80">
        <f t="shared" si="7"/>
        <v>2</v>
      </c>
      <c r="V19" s="80">
        <f t="shared" si="8"/>
        <v>141</v>
      </c>
      <c r="W19" s="81">
        <v>1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167</v>
      </c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54">
        <v>4</v>
      </c>
      <c r="AZ19" s="54" t="s">
        <v>77</v>
      </c>
      <c r="BA19" s="55" t="s">
        <v>157</v>
      </c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247</v>
      </c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54">
        <v>5</v>
      </c>
      <c r="AZ20" s="54" t="s">
        <v>64</v>
      </c>
      <c r="BA20" s="55" t="s">
        <v>158</v>
      </c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120</v>
      </c>
      <c r="E21" s="80">
        <v>2</v>
      </c>
      <c r="F21" s="80" t="str">
        <f>IF(AND(D22="NCR",D21="NCR"),"V",IF(AND(D22="NCR",D21="BYE"),"V",IF(AND(D22="BYE",D21="NCR"),"V",IF(AND(D22="BYE",D21="BYE"),"V",IF(D21&gt;D22,"W",IF(D21&lt;D22,"L","D"))))))</f>
        <v>L</v>
      </c>
      <c r="G21" s="80">
        <f t="shared" ref="G21:G26" si="9">IF(F21="w",1,0)</f>
        <v>0</v>
      </c>
      <c r="H21" s="80">
        <f t="shared" ref="H21:H26" si="10">IF(F21="d",1,0)</f>
        <v>0</v>
      </c>
      <c r="I21" s="80">
        <f t="shared" ref="I21:I26" si="11">IF(OR(F21="l","ncr"),1,0)</f>
        <v>1</v>
      </c>
      <c r="J21" s="80">
        <f t="shared" ref="J21:J26" si="12">IF(F21="w",2,IF(F21="d",1,0))</f>
        <v>0</v>
      </c>
      <c r="K21" s="80">
        <v>120</v>
      </c>
      <c r="L21" s="81">
        <v>6</v>
      </c>
      <c r="M21" s="82">
        <v>1</v>
      </c>
      <c r="N21" s="70" t="s">
        <v>245</v>
      </c>
      <c r="O21" s="79">
        <v>0</v>
      </c>
      <c r="P21" s="80">
        <v>2</v>
      </c>
      <c r="Q21" s="80" t="str">
        <f>IF(AND(O22="NCR",O21="NCR"),"V",IF(AND(O22="NCR",O21="BYE"),"V",IF(AND(O22="BYE",O21="NCR"),"V",IF(AND(O22="BYE",O21="BYE"),"V",IF(O21&gt;O22,"W",IF(O21&lt;O22,"L","D"))))))</f>
        <v>L</v>
      </c>
      <c r="R21" s="80">
        <f t="shared" ref="R21:R26" si="13">IF(Q21="w",1,0)</f>
        <v>0</v>
      </c>
      <c r="S21" s="80">
        <f t="shared" ref="S21:S26" si="14">IF(Q21="d",1,0)</f>
        <v>0</v>
      </c>
      <c r="T21" s="80">
        <f t="shared" ref="T21:T26" si="15">IF(OR(Q21="l","ncr"),1,0)</f>
        <v>1</v>
      </c>
      <c r="U21" s="80">
        <f t="shared" ref="U21:U26" si="16">IF(Q21="w",2,IF(Q21="d",1,0))</f>
        <v>0</v>
      </c>
      <c r="V21" s="80">
        <f t="shared" ref="V21:V26" si="17">O21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586</v>
      </c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54">
        <v>6</v>
      </c>
      <c r="AZ21" s="54" t="s">
        <v>78</v>
      </c>
      <c r="BA21" s="55" t="s">
        <v>159</v>
      </c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143</v>
      </c>
      <c r="E22" s="80">
        <v>1</v>
      </c>
      <c r="F22" s="80" t="str">
        <f>IF(AND(D21="NCR",D22="NCR"),"V",IF(AND(D21="NCR",D22="BYE"),"V",IF(AND(D21="BYE",D22="NCR"),"V",IF(AND(D21="BYE",D22="BYE"),"V",IF(D22&gt;D21,"W",IF(D22&lt;D21,"L","D"))))))</f>
        <v>W</v>
      </c>
      <c r="G22" s="80">
        <f t="shared" si="9"/>
        <v>1</v>
      </c>
      <c r="H22" s="80">
        <f t="shared" si="10"/>
        <v>0</v>
      </c>
      <c r="I22" s="80">
        <f t="shared" si="11"/>
        <v>0</v>
      </c>
      <c r="J22" s="80">
        <f t="shared" si="12"/>
        <v>2</v>
      </c>
      <c r="K22" s="80">
        <v>143</v>
      </c>
      <c r="L22" s="81">
        <v>3</v>
      </c>
      <c r="M22" s="82">
        <v>2</v>
      </c>
      <c r="N22" s="70" t="s">
        <v>238</v>
      </c>
      <c r="O22" s="79">
        <v>153</v>
      </c>
      <c r="P22" s="80">
        <v>1</v>
      </c>
      <c r="Q22" s="80" t="str">
        <f>IF(AND(O21="NCR",O22="NCR"),"V",IF(AND(O21="NCR",O22="BYE"),"V",IF(AND(O21="BYE",O22="NCR"),"V",IF(AND(O21="BYE",O22="BYE"),"V",IF(O22&gt;O21,"W",IF(O22&lt;O21,"L","D"))))))</f>
        <v>W</v>
      </c>
      <c r="R22" s="80">
        <f t="shared" si="13"/>
        <v>1</v>
      </c>
      <c r="S22" s="80">
        <f t="shared" si="14"/>
        <v>0</v>
      </c>
      <c r="T22" s="80">
        <f t="shared" si="15"/>
        <v>0</v>
      </c>
      <c r="U22" s="80">
        <f t="shared" si="16"/>
        <v>2</v>
      </c>
      <c r="V22" s="80">
        <f t="shared" si="17"/>
        <v>153</v>
      </c>
      <c r="W22" s="81">
        <v>1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54"/>
      <c r="AZ22" s="54"/>
      <c r="BA22" s="54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154</v>
      </c>
      <c r="E23" s="80">
        <v>6</v>
      </c>
      <c r="F23" s="80" t="str">
        <f>IF(AND(D26="NCR",D23="NCR"),"V",IF(AND(D26="NCR",D23="BYE"),"V",IF(AND(D26="BYE",D23="NCR"),"V",IF(AND(D26="BYE",D23="BYE"),"V",IF(D23&gt;D26,"W",IF(D23&lt;D26,"L","D"))))))</f>
        <v>W</v>
      </c>
      <c r="G23" s="80">
        <f t="shared" si="9"/>
        <v>1</v>
      </c>
      <c r="H23" s="80">
        <f t="shared" si="10"/>
        <v>0</v>
      </c>
      <c r="I23" s="80">
        <f t="shared" si="11"/>
        <v>0</v>
      </c>
      <c r="J23" s="80">
        <f t="shared" si="12"/>
        <v>2</v>
      </c>
      <c r="K23" s="80">
        <v>154</v>
      </c>
      <c r="L23" s="81">
        <v>2</v>
      </c>
      <c r="M23" s="82">
        <v>3</v>
      </c>
      <c r="N23" s="70" t="s">
        <v>239</v>
      </c>
      <c r="O23" s="79">
        <v>127</v>
      </c>
      <c r="P23" s="80">
        <v>6</v>
      </c>
      <c r="Q23" s="80" t="str">
        <f>IF(AND(O26="NCR",O23="NCR"),"V",IF(AND(O26="NCR",O23="BYE"),"V",IF(AND(O26="BYE",O23="NCR"),"V",IF(AND(O26="BYE",O23="BYE"),"V",IF(O23&gt;O26,"W",IF(O23&lt;O26,"L","D"))))))</f>
        <v>L</v>
      </c>
      <c r="R23" s="80">
        <f t="shared" si="13"/>
        <v>0</v>
      </c>
      <c r="S23" s="80">
        <f t="shared" si="14"/>
        <v>0</v>
      </c>
      <c r="T23" s="80">
        <f t="shared" si="15"/>
        <v>1</v>
      </c>
      <c r="U23" s="80">
        <f t="shared" si="16"/>
        <v>0</v>
      </c>
      <c r="V23" s="80">
        <f t="shared" si="17"/>
        <v>127</v>
      </c>
      <c r="W23" s="81">
        <v>4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149</v>
      </c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54"/>
      <c r="AZ23" s="54" t="s">
        <v>19</v>
      </c>
      <c r="BA23" s="54" t="s">
        <v>19</v>
      </c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145</v>
      </c>
      <c r="E24" s="80">
        <v>5</v>
      </c>
      <c r="F24" s="80" t="str">
        <f>IF(AND(D25="NCR",D24="NCR"),"V",IF(AND(D25="NCR",D24="BYE"),"V",IF(AND(D25="BYE",D24="NCR"),"V",IF(AND(D25="BYE",D24="BYE"),"V",IF(D24&gt;D25,"W",IF(D24&lt;D25,"L","D"))))))</f>
        <v>L</v>
      </c>
      <c r="G24" s="80">
        <f t="shared" si="9"/>
        <v>0</v>
      </c>
      <c r="H24" s="80">
        <f t="shared" si="10"/>
        <v>0</v>
      </c>
      <c r="I24" s="80">
        <f t="shared" si="11"/>
        <v>1</v>
      </c>
      <c r="J24" s="80">
        <f t="shared" si="12"/>
        <v>0</v>
      </c>
      <c r="K24" s="80">
        <v>145</v>
      </c>
      <c r="L24" s="81">
        <v>4</v>
      </c>
      <c r="M24" s="82">
        <v>4</v>
      </c>
      <c r="N24" s="70" t="s">
        <v>194</v>
      </c>
      <c r="O24" s="79">
        <v>134</v>
      </c>
      <c r="P24" s="80">
        <v>5</v>
      </c>
      <c r="Q24" s="80" t="str">
        <f>IF(AND(O25="NCR",O24="NCR"),"V",IF(AND(O25="NCR",O24="BYE"),"V",IF(AND(O25="BYE",O24="NCR"),"V",IF(AND(O25="BYE",O24="BYE"),"V",IF(O24&gt;O25,"W",IF(O24&lt;O25,"L","D"))))))</f>
        <v>W</v>
      </c>
      <c r="R24" s="80">
        <f t="shared" si="13"/>
        <v>1</v>
      </c>
      <c r="S24" s="80">
        <f t="shared" si="14"/>
        <v>0</v>
      </c>
      <c r="T24" s="80">
        <f t="shared" si="15"/>
        <v>0</v>
      </c>
      <c r="U24" s="80">
        <f t="shared" si="16"/>
        <v>2</v>
      </c>
      <c r="V24" s="80">
        <f t="shared" si="17"/>
        <v>134</v>
      </c>
      <c r="W24" s="81">
        <v>2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134</v>
      </c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54">
        <v>1</v>
      </c>
      <c r="AZ24" s="54" t="s">
        <v>79</v>
      </c>
      <c r="BA24" s="54" t="s">
        <v>160</v>
      </c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158</v>
      </c>
      <c r="E25" s="80">
        <v>4</v>
      </c>
      <c r="F25" s="80" t="str">
        <f>IF(AND(D24="NCR",D25="NCR"),"V",IF(AND(D24="NCR",D25="BYE"),"V",IF(AND(D24="BYE",D25="NCR"),"V",IF(AND(D24="BYE",D25="BYE"),"V",IF(D25&gt;D24,"W",IF(D25&lt;D24,"L","D"))))))</f>
        <v>W</v>
      </c>
      <c r="G25" s="80">
        <f t="shared" si="9"/>
        <v>1</v>
      </c>
      <c r="H25" s="80">
        <f t="shared" si="10"/>
        <v>0</v>
      </c>
      <c r="I25" s="80">
        <f t="shared" si="11"/>
        <v>0</v>
      </c>
      <c r="J25" s="80">
        <f t="shared" si="12"/>
        <v>2</v>
      </c>
      <c r="K25" s="80">
        <v>158</v>
      </c>
      <c r="L25" s="81">
        <v>1</v>
      </c>
      <c r="M25" s="82">
        <v>5</v>
      </c>
      <c r="N25" s="70" t="s">
        <v>240</v>
      </c>
      <c r="O25" s="79">
        <v>105</v>
      </c>
      <c r="P25" s="80">
        <v>4</v>
      </c>
      <c r="Q25" s="80" t="str">
        <f>IF(AND(O24="NCR",O25="NCR"),"V",IF(AND(O24="NCR",O25="BYE"),"V",IF(AND(O24="BYE",O25="NCR"),"V",IF(AND(O24="BYE",O25="BYE"),"V",IF(O25&gt;O24,"W",IF(O25&lt;O24,"L","D"))))))</f>
        <v>L</v>
      </c>
      <c r="R25" s="80">
        <f t="shared" si="13"/>
        <v>0</v>
      </c>
      <c r="S25" s="80">
        <f t="shared" si="14"/>
        <v>0</v>
      </c>
      <c r="T25" s="80">
        <f t="shared" si="15"/>
        <v>1</v>
      </c>
      <c r="U25" s="80">
        <f t="shared" si="16"/>
        <v>0</v>
      </c>
      <c r="V25" s="80">
        <f t="shared" si="17"/>
        <v>105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105</v>
      </c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54">
        <v>2</v>
      </c>
      <c r="AZ25" s="54" t="s">
        <v>17</v>
      </c>
      <c r="BA25" s="54" t="s">
        <v>161</v>
      </c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140</v>
      </c>
      <c r="E26" s="80">
        <v>3</v>
      </c>
      <c r="F26" s="80" t="str">
        <f>IF(AND(D23="NCR",D26="NCR"),"V",IF(AND(D23="NCR",D26="BYE"),"V",IF(AND(D23="BYE",D26="NCR"),"V",IF(AND(D23="BYE",D26="BYE"),"V",IF(D26&gt;D23,"W",IF(D26&lt;D23,"L","D"))))))</f>
        <v>L</v>
      </c>
      <c r="G26" s="80">
        <f t="shared" si="9"/>
        <v>0</v>
      </c>
      <c r="H26" s="80">
        <f t="shared" si="10"/>
        <v>0</v>
      </c>
      <c r="I26" s="80">
        <f t="shared" si="11"/>
        <v>1</v>
      </c>
      <c r="J26" s="80">
        <f t="shared" si="12"/>
        <v>0</v>
      </c>
      <c r="K26" s="80">
        <v>140</v>
      </c>
      <c r="L26" s="81">
        <v>5</v>
      </c>
      <c r="M26" s="82">
        <v>6</v>
      </c>
      <c r="N26" s="70" t="s">
        <v>241</v>
      </c>
      <c r="O26" s="79">
        <v>129</v>
      </c>
      <c r="P26" s="80">
        <v>3</v>
      </c>
      <c r="Q26" s="80" t="str">
        <f>IF(AND(O23="NCR",O26="NCR"),"V",IF(AND(O23="NCR",O26="BYE"),"V",IF(AND(O23="BYE",O26="NCR"),"V",IF(AND(O23="BYE",O26="BYE"),"V",IF(O26&gt;O23,"W",IF(O26&lt;O23,"L","D"))))))</f>
        <v>W</v>
      </c>
      <c r="R26" s="80">
        <f t="shared" si="13"/>
        <v>1</v>
      </c>
      <c r="S26" s="80">
        <f t="shared" si="14"/>
        <v>0</v>
      </c>
      <c r="T26" s="80">
        <f t="shared" si="15"/>
        <v>0</v>
      </c>
      <c r="U26" s="80">
        <f t="shared" si="16"/>
        <v>2</v>
      </c>
      <c r="V26" s="80">
        <f t="shared" si="17"/>
        <v>129</v>
      </c>
      <c r="W26" s="81">
        <v>3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388</v>
      </c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54">
        <v>3</v>
      </c>
      <c r="AZ26" s="54" t="s">
        <v>80</v>
      </c>
      <c r="BA26" s="54" t="s">
        <v>162</v>
      </c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/>
      <c r="G27" s="75" t="s">
        <v>246</v>
      </c>
      <c r="H27" s="75"/>
      <c r="I27" s="75"/>
      <c r="J27" s="75" t="s">
        <v>247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/>
      <c r="R27" s="75" t="s">
        <v>246</v>
      </c>
      <c r="S27" s="75"/>
      <c r="T27" s="75"/>
      <c r="U27" s="75" t="s">
        <v>247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54">
        <v>4</v>
      </c>
      <c r="AZ27" s="54" t="s">
        <v>81</v>
      </c>
      <c r="BA27" s="54" t="s">
        <v>163</v>
      </c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289</v>
      </c>
      <c r="E28" s="80"/>
      <c r="F28" s="80"/>
      <c r="G28" s="80">
        <v>7</v>
      </c>
      <c r="H28" s="80"/>
      <c r="I28" s="80"/>
      <c r="J28" s="80">
        <v>7</v>
      </c>
      <c r="K28" s="80">
        <v>289</v>
      </c>
      <c r="L28" s="81">
        <v>1</v>
      </c>
      <c r="M28" s="82">
        <v>1</v>
      </c>
      <c r="N28" s="70" t="s">
        <v>233</v>
      </c>
      <c r="O28" s="79">
        <v>257</v>
      </c>
      <c r="P28" s="80"/>
      <c r="Q28" s="80"/>
      <c r="R28" s="80">
        <v>7</v>
      </c>
      <c r="S28" s="80"/>
      <c r="T28" s="80"/>
      <c r="U28" s="80">
        <v>7</v>
      </c>
      <c r="V28" s="80">
        <f t="shared" ref="V28:V33" si="18">O28</f>
        <v>257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266</v>
      </c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54">
        <v>5</v>
      </c>
      <c r="AZ28" s="54" t="s">
        <v>82</v>
      </c>
      <c r="BA28" s="54" t="s">
        <v>164</v>
      </c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272</v>
      </c>
      <c r="E29" s="80"/>
      <c r="F29" s="80"/>
      <c r="G29" s="80">
        <v>6</v>
      </c>
      <c r="H29" s="80"/>
      <c r="I29" s="80"/>
      <c r="J29" s="80">
        <v>6</v>
      </c>
      <c r="K29" s="80">
        <v>272</v>
      </c>
      <c r="L29" s="81">
        <v>2</v>
      </c>
      <c r="M29" s="82">
        <v>2</v>
      </c>
      <c r="N29" s="70" t="s">
        <v>236</v>
      </c>
      <c r="O29" s="79">
        <v>247</v>
      </c>
      <c r="P29" s="80"/>
      <c r="Q29" s="80"/>
      <c r="R29" s="80">
        <v>6</v>
      </c>
      <c r="S29" s="80"/>
      <c r="T29" s="80"/>
      <c r="U29" s="80">
        <v>6</v>
      </c>
      <c r="V29" s="80">
        <f t="shared" si="18"/>
        <v>247</v>
      </c>
      <c r="W29" s="81">
        <v>3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261</v>
      </c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54">
        <v>6</v>
      </c>
      <c r="AZ29" s="54" t="s">
        <v>83</v>
      </c>
      <c r="BA29" s="54" t="s">
        <v>165</v>
      </c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266</v>
      </c>
      <c r="E30" s="80"/>
      <c r="F30" s="80"/>
      <c r="G30" s="80">
        <v>5</v>
      </c>
      <c r="H30" s="80"/>
      <c r="I30" s="80"/>
      <c r="J30" s="80">
        <v>5</v>
      </c>
      <c r="K30" s="80">
        <v>266</v>
      </c>
      <c r="L30" s="81">
        <v>3</v>
      </c>
      <c r="M30" s="82">
        <v>3</v>
      </c>
      <c r="N30" s="70" t="s">
        <v>235</v>
      </c>
      <c r="O30" s="79">
        <v>239</v>
      </c>
      <c r="P30" s="80"/>
      <c r="Q30" s="80"/>
      <c r="R30" s="80">
        <v>5</v>
      </c>
      <c r="S30" s="80"/>
      <c r="T30" s="80"/>
      <c r="U30" s="80">
        <v>5</v>
      </c>
      <c r="V30" s="80">
        <f t="shared" si="18"/>
        <v>239</v>
      </c>
      <c r="W30" s="81">
        <v>4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54"/>
      <c r="AZ30" s="54"/>
      <c r="BA30" s="54" t="s">
        <v>166</v>
      </c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261</v>
      </c>
      <c r="E31" s="80"/>
      <c r="F31" s="80"/>
      <c r="G31" s="80">
        <v>3</v>
      </c>
      <c r="H31" s="80"/>
      <c r="I31" s="80"/>
      <c r="J31" s="80">
        <v>3</v>
      </c>
      <c r="K31" s="80">
        <v>261</v>
      </c>
      <c r="L31" s="81">
        <v>5</v>
      </c>
      <c r="M31" s="82">
        <v>4</v>
      </c>
      <c r="N31" s="70" t="s">
        <v>237</v>
      </c>
      <c r="O31" s="79">
        <v>251</v>
      </c>
      <c r="P31" s="80"/>
      <c r="Q31" s="80"/>
      <c r="R31" s="80">
        <v>6</v>
      </c>
      <c r="S31" s="80"/>
      <c r="T31" s="80"/>
      <c r="U31" s="80">
        <v>6</v>
      </c>
      <c r="V31" s="80">
        <f t="shared" si="18"/>
        <v>251</v>
      </c>
      <c r="W31" s="81">
        <v>2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527</v>
      </c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54"/>
      <c r="AZ31" s="54" t="s">
        <v>20</v>
      </c>
      <c r="BA31" s="54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260</v>
      </c>
      <c r="E32" s="80"/>
      <c r="F32" s="80"/>
      <c r="G32" s="80">
        <v>2</v>
      </c>
      <c r="H32" s="80"/>
      <c r="I32" s="80"/>
      <c r="J32" s="80">
        <v>2</v>
      </c>
      <c r="K32" s="80">
        <v>260</v>
      </c>
      <c r="L32" s="81">
        <v>6</v>
      </c>
      <c r="M32" s="82">
        <v>5</v>
      </c>
      <c r="N32" s="70" t="s">
        <v>243</v>
      </c>
      <c r="O32" s="79">
        <v>235</v>
      </c>
      <c r="P32" s="80"/>
      <c r="Q32" s="80"/>
      <c r="R32" s="80">
        <v>3</v>
      </c>
      <c r="S32" s="80"/>
      <c r="T32" s="80"/>
      <c r="U32" s="80">
        <v>3</v>
      </c>
      <c r="V32" s="80">
        <v>235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54">
        <v>1</v>
      </c>
      <c r="AZ32" s="54" t="s">
        <v>21</v>
      </c>
      <c r="BA32" s="54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266</v>
      </c>
      <c r="E33" s="80"/>
      <c r="F33" s="80"/>
      <c r="G33" s="80">
        <v>5</v>
      </c>
      <c r="H33" s="80"/>
      <c r="I33" s="80"/>
      <c r="J33" s="80">
        <v>5</v>
      </c>
      <c r="K33" s="80">
        <v>266</v>
      </c>
      <c r="L33" s="81">
        <v>3</v>
      </c>
      <c r="M33" s="82">
        <v>6</v>
      </c>
      <c r="N33" s="70" t="s">
        <v>244</v>
      </c>
      <c r="O33" s="79">
        <v>239</v>
      </c>
      <c r="P33" s="80"/>
      <c r="Q33" s="80"/>
      <c r="R33" s="80">
        <v>5</v>
      </c>
      <c r="S33" s="80"/>
      <c r="T33" s="80"/>
      <c r="U33" s="80">
        <v>5</v>
      </c>
      <c r="V33" s="80">
        <f t="shared" si="18"/>
        <v>239</v>
      </c>
      <c r="W33" s="81">
        <v>4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143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54">
        <v>2</v>
      </c>
      <c r="AZ33" s="54" t="s">
        <v>84</v>
      </c>
      <c r="BA33" s="54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259</v>
      </c>
      <c r="E34" s="80"/>
      <c r="F34" s="80"/>
      <c r="G34" s="80">
        <v>1</v>
      </c>
      <c r="H34" s="80"/>
      <c r="I34" s="80"/>
      <c r="J34" s="80">
        <v>1</v>
      </c>
      <c r="K34" s="80">
        <v>259</v>
      </c>
      <c r="L34" s="81">
        <v>7</v>
      </c>
      <c r="M34" s="82">
        <v>7</v>
      </c>
      <c r="N34" s="70" t="s">
        <v>194</v>
      </c>
      <c r="O34" s="99">
        <v>169</v>
      </c>
      <c r="P34" s="80"/>
      <c r="Q34" s="80"/>
      <c r="R34" s="80">
        <v>2</v>
      </c>
      <c r="S34" s="80"/>
      <c r="T34" s="80"/>
      <c r="U34" s="80">
        <v>2</v>
      </c>
      <c r="V34" s="80">
        <v>169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54"/>
      <c r="AZ34" s="54"/>
      <c r="BA34" s="54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127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54">
        <v>3</v>
      </c>
      <c r="AZ35" s="54" t="s">
        <v>85</v>
      </c>
      <c r="BA35" s="54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174</v>
      </c>
      <c r="E36" s="80">
        <v>2</v>
      </c>
      <c r="F36" s="80" t="str">
        <f>IF(AND(D37="NCR",D36="NCR"),"V",IF(AND(D37="NCR",D36="BYE"),"V",IF(AND(D37="BYE",D36="NCR"),"V",IF(AND(D37="BYE",D36="BYE"),"V",IF(D36&gt;D37,"W",IF(D36&lt;D37,"L","D"))))))</f>
        <v>D</v>
      </c>
      <c r="G36" s="80">
        <f t="shared" ref="G36:G41" si="19">IF(F36="w",1,0)</f>
        <v>0</v>
      </c>
      <c r="H36" s="80">
        <f t="shared" ref="H36:H41" si="20">IF(F36="d",1,0)</f>
        <v>1</v>
      </c>
      <c r="I36" s="80">
        <f t="shared" ref="I36:I41" si="21">IF(OR(F36="l","ncr"),1,0)</f>
        <v>0</v>
      </c>
      <c r="J36" s="80">
        <f t="shared" ref="J36:J41" si="22">IF(F36="w",2,IF(F36="d",1,0))</f>
        <v>1</v>
      </c>
      <c r="K36" s="80" t="str">
        <f t="shared" ref="K36:K41" si="23">D36</f>
        <v xml:space="preserve"> </v>
      </c>
      <c r="L36" s="81">
        <v>1</v>
      </c>
      <c r="M36" s="82">
        <v>1</v>
      </c>
      <c r="N36" s="72"/>
      <c r="O36" s="79" t="s">
        <v>174</v>
      </c>
      <c r="P36" s="80">
        <v>2</v>
      </c>
      <c r="Q36" s="80" t="str">
        <f>IF(AND(O37="NCR",O36="NCR"),"V",IF(AND(O37="NCR",O36="BYE"),"V",IF(AND(O37="BYE",O36="NCR"),"V",IF(AND(O37="BYE",O36="BYE"),"V",IF(O36&gt;O37,"W",IF(O36&lt;O37,"L","D"))))))</f>
        <v>D</v>
      </c>
      <c r="R36" s="80">
        <f t="shared" ref="R36:R41" si="24">IF(Q36="w",1,0)</f>
        <v>0</v>
      </c>
      <c r="S36" s="80">
        <f t="shared" ref="S36:S41" si="25">IF(Q36="d",1,0)</f>
        <v>1</v>
      </c>
      <c r="T36" s="80">
        <f t="shared" ref="T36:T41" si="26">IF(OR(Q36="l","ncr"),1,0)</f>
        <v>0</v>
      </c>
      <c r="U36" s="80">
        <f t="shared" ref="U36:U41" si="27">IF(Q36="w",2,IF(Q36="d",1,0))</f>
        <v>1</v>
      </c>
      <c r="V36" s="80" t="str">
        <f t="shared" ref="V36:V41" si="28">O36</f>
        <v xml:space="preserve"> </v>
      </c>
      <c r="W36" s="81">
        <v>4</v>
      </c>
      <c r="X36" s="70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251</v>
      </c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54">
        <v>4</v>
      </c>
      <c r="AZ36" s="54" t="s">
        <v>32</v>
      </c>
      <c r="BA36" s="54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174</v>
      </c>
      <c r="E37" s="80">
        <v>1</v>
      </c>
      <c r="F37" s="80" t="str">
        <f>IF(AND(D36="NCR",D37="NCR"),"V",IF(AND(D36="NCR",D37="BYE"),"V",IF(AND(D36="BYE",D37="NCR"),"V",IF(AND(D36="BYE",D37="BYE"),"V",IF(D37&gt;D36,"W",IF(D37&lt;D36,"L","D"))))))</f>
        <v>D</v>
      </c>
      <c r="G37" s="80">
        <f t="shared" si="19"/>
        <v>0</v>
      </c>
      <c r="H37" s="80">
        <f t="shared" si="20"/>
        <v>1</v>
      </c>
      <c r="I37" s="80">
        <f t="shared" si="21"/>
        <v>0</v>
      </c>
      <c r="J37" s="80">
        <f t="shared" si="22"/>
        <v>1</v>
      </c>
      <c r="K37" s="80" t="str">
        <f t="shared" si="23"/>
        <v xml:space="preserve"> </v>
      </c>
      <c r="L37" s="81">
        <v>5</v>
      </c>
      <c r="M37" s="82">
        <v>2</v>
      </c>
      <c r="N37" s="72"/>
      <c r="O37" s="79" t="s">
        <v>174</v>
      </c>
      <c r="P37" s="80">
        <v>1</v>
      </c>
      <c r="Q37" s="80" t="str">
        <f>IF(AND(O36="NCR",O37="NCR"),"V",IF(AND(O36="NCR",O37="BYE"),"V",IF(AND(O36="BYE",O37="NCR"),"V",IF(AND(O36="BYE",O37="BYE"),"V",IF(O37&gt;O36,"W",IF(O37&lt;O36,"L","D"))))))</f>
        <v>D</v>
      </c>
      <c r="R37" s="80">
        <f t="shared" si="24"/>
        <v>0</v>
      </c>
      <c r="S37" s="80">
        <f t="shared" si="25"/>
        <v>1</v>
      </c>
      <c r="T37" s="80">
        <f t="shared" si="26"/>
        <v>0</v>
      </c>
      <c r="U37" s="80">
        <f t="shared" si="27"/>
        <v>1</v>
      </c>
      <c r="V37" s="80" t="str">
        <f t="shared" si="28"/>
        <v xml:space="preserve"> </v>
      </c>
      <c r="W37" s="81">
        <v>2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521</v>
      </c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54">
        <v>5</v>
      </c>
      <c r="AZ37" s="54" t="s">
        <v>86</v>
      </c>
      <c r="BA37" s="54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>
        <v>3</v>
      </c>
      <c r="C38" s="72"/>
      <c r="D38" s="79" t="s">
        <v>174</v>
      </c>
      <c r="E38" s="80">
        <v>6</v>
      </c>
      <c r="F38" s="80" t="str">
        <f>IF(AND(D41="NCR",D38="NCR"),"V",IF(AND(D41="NCR",D38="BYE"),"V",IF(AND(D41="BYE",D38="NCR"),"V",IF(AND(D41="BYE",D38="BYE"),"V",IF(D38&gt;D41,"W",IF(D38&lt;D41,"L","D"))))))</f>
        <v>D</v>
      </c>
      <c r="G38" s="80">
        <f t="shared" si="19"/>
        <v>0</v>
      </c>
      <c r="H38" s="80">
        <f t="shared" si="20"/>
        <v>1</v>
      </c>
      <c r="I38" s="80">
        <f t="shared" si="21"/>
        <v>0</v>
      </c>
      <c r="J38" s="80">
        <f t="shared" si="22"/>
        <v>1</v>
      </c>
      <c r="K38" s="80" t="str">
        <f t="shared" si="23"/>
        <v xml:space="preserve"> </v>
      </c>
      <c r="L38" s="81">
        <v>4</v>
      </c>
      <c r="M38" s="82">
        <v>3</v>
      </c>
      <c r="N38" s="72"/>
      <c r="O38" s="79" t="s">
        <v>174</v>
      </c>
      <c r="P38" s="80">
        <v>6</v>
      </c>
      <c r="Q38" s="80" t="str">
        <f>IF(AND(O41="NCR",O38="NCR"),"V",IF(AND(O41="NCR",O38="BYE"),"V",IF(AND(O41="BYE",O38="NCR"),"V",IF(AND(O41="BYE",O38="BYE"),"V",IF(O38&gt;O41,"W",IF(O38&lt;O41,"L","D"))))))</f>
        <v>D</v>
      </c>
      <c r="R38" s="80">
        <f t="shared" si="24"/>
        <v>0</v>
      </c>
      <c r="S38" s="80">
        <f t="shared" si="25"/>
        <v>1</v>
      </c>
      <c r="T38" s="80">
        <f t="shared" si="26"/>
        <v>0</v>
      </c>
      <c r="U38" s="80">
        <f t="shared" si="27"/>
        <v>1</v>
      </c>
      <c r="V38" s="80" t="str">
        <f t="shared" si="28"/>
        <v xml:space="preserve"> </v>
      </c>
      <c r="W38" s="81">
        <v>6</v>
      </c>
      <c r="X38" s="70"/>
      <c r="Y38" s="1"/>
      <c r="Z38" s="1"/>
      <c r="AA38" s="48" t="s">
        <v>176</v>
      </c>
      <c r="AB38" s="50"/>
      <c r="AC38" s="48"/>
      <c r="AD38" s="48"/>
      <c r="AE38" s="46"/>
      <c r="AF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54">
        <v>6</v>
      </c>
      <c r="AZ38" s="54" t="s">
        <v>26</v>
      </c>
      <c r="BA38" s="54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>
        <v>4</v>
      </c>
      <c r="C39" s="72"/>
      <c r="D39" s="79" t="s">
        <v>174</v>
      </c>
      <c r="E39" s="80">
        <v>5</v>
      </c>
      <c r="F39" s="80" t="str">
        <f>IF(AND(D40="NCR",D39="NCR"),"V",IF(AND(D40="NCR",D39="BYE"),"V",IF(AND(D40="BYE",D39="NCR"),"V",IF(AND(D40="BYE",D39="BYE"),"V",IF(D39&gt;D40,"W",IF(D39&lt;D40,"L","D"))))))</f>
        <v>D</v>
      </c>
      <c r="G39" s="80">
        <f t="shared" si="19"/>
        <v>0</v>
      </c>
      <c r="H39" s="80">
        <f t="shared" si="20"/>
        <v>1</v>
      </c>
      <c r="I39" s="80">
        <f t="shared" si="21"/>
        <v>0</v>
      </c>
      <c r="J39" s="80">
        <f t="shared" si="22"/>
        <v>1</v>
      </c>
      <c r="K39" s="80" t="str">
        <f t="shared" si="23"/>
        <v xml:space="preserve"> </v>
      </c>
      <c r="L39" s="81">
        <v>2</v>
      </c>
      <c r="M39" s="82">
        <v>4</v>
      </c>
      <c r="N39" s="72"/>
      <c r="O39" s="79" t="s">
        <v>174</v>
      </c>
      <c r="P39" s="80">
        <v>5</v>
      </c>
      <c r="Q39" s="80" t="str">
        <f>IF(AND(O40="NCR",O39="NCR"),"V",IF(AND(O40="NCR",O39="BYE"),"V",IF(AND(O40="BYE",O39="NCR"),"V",IF(AND(O40="BYE",O39="BYE"),"V",IF(O39&gt;O40,"W",IF(O39&lt;O40,"L","D"))))))</f>
        <v>D</v>
      </c>
      <c r="R39" s="80">
        <f t="shared" si="24"/>
        <v>0</v>
      </c>
      <c r="S39" s="80">
        <f t="shared" si="25"/>
        <v>1</v>
      </c>
      <c r="T39" s="80">
        <f t="shared" si="26"/>
        <v>0</v>
      </c>
      <c r="U39" s="80">
        <f t="shared" si="27"/>
        <v>1</v>
      </c>
      <c r="V39" s="80" t="str">
        <f t="shared" si="28"/>
        <v xml:space="preserve"> </v>
      </c>
      <c r="W39" s="81">
        <v>3</v>
      </c>
      <c r="X39" s="70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168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54"/>
      <c r="AZ39" s="54"/>
      <c r="BA39" s="54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70"/>
      <c r="B40" s="78">
        <v>5</v>
      </c>
      <c r="C40" s="72"/>
      <c r="D40" s="79" t="s">
        <v>174</v>
      </c>
      <c r="E40" s="80">
        <v>4</v>
      </c>
      <c r="F40" s="80" t="str">
        <f>IF(AND(D39="NCR",D40="NCR"),"V",IF(AND(D39="NCR",D40="BYE"),"V",IF(AND(D39="BYE",D40="NCR"),"V",IF(AND(D39="BYE",D40="BYE"),"V",IF(D40&gt;D39,"W",IF(D40&lt;D39,"L","D"))))))</f>
        <v>D</v>
      </c>
      <c r="G40" s="80">
        <f t="shared" si="19"/>
        <v>0</v>
      </c>
      <c r="H40" s="80">
        <f t="shared" si="20"/>
        <v>1</v>
      </c>
      <c r="I40" s="80">
        <f t="shared" si="21"/>
        <v>0</v>
      </c>
      <c r="J40" s="80">
        <f t="shared" si="22"/>
        <v>1</v>
      </c>
      <c r="K40" s="80" t="str">
        <f t="shared" si="23"/>
        <v xml:space="preserve"> </v>
      </c>
      <c r="L40" s="81">
        <v>3</v>
      </c>
      <c r="M40" s="82">
        <v>5</v>
      </c>
      <c r="N40" s="72"/>
      <c r="O40" s="79" t="s">
        <v>174</v>
      </c>
      <c r="P40" s="80">
        <v>4</v>
      </c>
      <c r="Q40" s="80" t="str">
        <f>IF(AND(O39="NCR",O40="NCR"),"V",IF(AND(O39="NCR",O40="BYE"),"V",IF(AND(O39="BYE",O40="NCR"),"V",IF(AND(O39="BYE",O40="BYE"),"V",IF(O40&gt;O39,"W",IF(O40&lt;O39,"L","D"))))))</f>
        <v>D</v>
      </c>
      <c r="R40" s="80">
        <f t="shared" si="24"/>
        <v>0</v>
      </c>
      <c r="S40" s="80">
        <f t="shared" si="25"/>
        <v>1</v>
      </c>
      <c r="T40" s="80">
        <f t="shared" si="26"/>
        <v>0</v>
      </c>
      <c r="U40" s="80">
        <f t="shared" si="27"/>
        <v>1</v>
      </c>
      <c r="V40" s="80" t="str">
        <f t="shared" si="28"/>
        <v xml:space="preserve"> </v>
      </c>
      <c r="W40" s="81">
        <v>5</v>
      </c>
      <c r="X40" s="70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120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54"/>
      <c r="AZ40" s="54" t="s">
        <v>23</v>
      </c>
      <c r="BA40" s="54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70"/>
      <c r="B41" s="85">
        <v>6</v>
      </c>
      <c r="C41" s="86"/>
      <c r="D41" s="87" t="s">
        <v>174</v>
      </c>
      <c r="E41" s="88">
        <v>3</v>
      </c>
      <c r="F41" s="88" t="str">
        <f>IF(AND(D38="NCR",D41="NCR"),"V",IF(AND(D38="NCR",D41="BYE"),"V",IF(AND(D38="BYE",D41="NCR"),"V",IF(AND(D38="BYE",D41="BYE"),"V",IF(D41&gt;D38,"W",IF(D41&lt;D38,"L","D"))))))</f>
        <v>D</v>
      </c>
      <c r="G41" s="88">
        <f t="shared" si="19"/>
        <v>0</v>
      </c>
      <c r="H41" s="88">
        <f t="shared" si="20"/>
        <v>1</v>
      </c>
      <c r="I41" s="88">
        <f t="shared" si="21"/>
        <v>0</v>
      </c>
      <c r="J41" s="88">
        <f t="shared" si="22"/>
        <v>1</v>
      </c>
      <c r="K41" s="88" t="str">
        <f t="shared" si="23"/>
        <v xml:space="preserve"> </v>
      </c>
      <c r="L41" s="89">
        <v>6</v>
      </c>
      <c r="M41" s="90">
        <v>6</v>
      </c>
      <c r="N41" s="86"/>
      <c r="O41" s="87" t="s">
        <v>174</v>
      </c>
      <c r="P41" s="88">
        <v>3</v>
      </c>
      <c r="Q41" s="88" t="str">
        <f>IF(AND(O38="NCR",O41="NCR"),"V",IF(AND(O38="NCR",O41="BYE"),"V",IF(AND(O38="BYE",O41="NCR"),"V",IF(AND(O38="BYE",O41="BYE"),"V",IF(O41&gt;O38,"W",IF(O41&lt;O38,"L","D"))))))</f>
        <v>D</v>
      </c>
      <c r="R41" s="88">
        <f t="shared" si="24"/>
        <v>0</v>
      </c>
      <c r="S41" s="88">
        <f t="shared" si="25"/>
        <v>1</v>
      </c>
      <c r="T41" s="88">
        <f t="shared" si="26"/>
        <v>0</v>
      </c>
      <c r="U41" s="88">
        <f t="shared" si="27"/>
        <v>1</v>
      </c>
      <c r="V41" s="88" t="str">
        <f t="shared" si="28"/>
        <v xml:space="preserve"> </v>
      </c>
      <c r="W41" s="89">
        <v>1</v>
      </c>
      <c r="X41" s="70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154</v>
      </c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54">
        <v>1</v>
      </c>
      <c r="AZ41" s="54" t="s">
        <v>66</v>
      </c>
      <c r="BA41" s="54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0"/>
      <c r="Y42" s="1"/>
      <c r="Z42" s="1"/>
      <c r="AA42" s="46"/>
      <c r="AB42" s="50"/>
      <c r="AC42" s="48"/>
      <c r="AD42" s="48"/>
      <c r="AE42" s="48"/>
      <c r="AF42" s="48">
        <f>SUM(AF39:AF41)</f>
        <v>442</v>
      </c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54">
        <v>2</v>
      </c>
      <c r="AZ42" s="54" t="s">
        <v>87</v>
      </c>
      <c r="BA42" s="54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B43" s="71"/>
      <c r="C43" s="96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Y43" s="1"/>
      <c r="Z43" s="1"/>
      <c r="AA43" s="48" t="s">
        <v>177</v>
      </c>
      <c r="AB43" s="46"/>
      <c r="AC43" s="48"/>
      <c r="AD43" s="48"/>
      <c r="AE43" s="48"/>
      <c r="AF43" s="48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54">
        <v>3</v>
      </c>
      <c r="AZ43" s="54" t="s">
        <v>88</v>
      </c>
      <c r="BA43" s="54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B44" s="71"/>
      <c r="C44" s="96" t="s">
        <v>174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153</v>
      </c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54">
        <v>4</v>
      </c>
      <c r="AZ44" s="54" t="s">
        <v>63</v>
      </c>
      <c r="BA44" s="54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54">
        <v>5</v>
      </c>
      <c r="AZ45" s="54" t="s">
        <v>173</v>
      </c>
      <c r="BA45" s="54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73"/>
      <c r="C46" s="74" t="s">
        <v>36</v>
      </c>
      <c r="D46" s="75" t="s">
        <v>7</v>
      </c>
      <c r="E46" s="75" t="s">
        <v>8</v>
      </c>
      <c r="F46" s="75" t="s">
        <v>9</v>
      </c>
      <c r="G46" s="75" t="s">
        <v>10</v>
      </c>
      <c r="H46" s="75" t="s">
        <v>11</v>
      </c>
      <c r="I46" s="75" t="s">
        <v>12</v>
      </c>
      <c r="J46" s="75" t="s">
        <v>13</v>
      </c>
      <c r="K46" s="75" t="s">
        <v>14</v>
      </c>
      <c r="L46" s="76" t="s">
        <v>15</v>
      </c>
      <c r="M46" s="77"/>
      <c r="N46" s="74" t="s">
        <v>174</v>
      </c>
      <c r="O46" s="75" t="s">
        <v>174</v>
      </c>
      <c r="P46" s="75" t="s">
        <v>174</v>
      </c>
      <c r="Q46" s="75" t="s">
        <v>174</v>
      </c>
      <c r="R46" s="75" t="s">
        <v>174</v>
      </c>
      <c r="S46" s="75" t="s">
        <v>174</v>
      </c>
      <c r="T46" s="75" t="s">
        <v>174</v>
      </c>
      <c r="U46" s="75" t="s">
        <v>174</v>
      </c>
      <c r="V46" s="75" t="s">
        <v>174</v>
      </c>
      <c r="W46" s="76" t="s">
        <v>174</v>
      </c>
      <c r="Y46" s="1"/>
      <c r="Z46" s="1"/>
      <c r="AA46" s="46" t="s">
        <v>204</v>
      </c>
      <c r="AB46" s="47"/>
      <c r="AC46" s="48"/>
      <c r="AD46" s="48"/>
      <c r="AE46" s="49"/>
      <c r="AF46" s="48">
        <f>D28</f>
        <v>289</v>
      </c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54">
        <v>6</v>
      </c>
      <c r="AZ46" s="54" t="s">
        <v>89</v>
      </c>
      <c r="BA46" s="54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78">
        <v>1</v>
      </c>
      <c r="C47" s="72"/>
      <c r="D47" s="79" t="s">
        <v>174</v>
      </c>
      <c r="E47" s="80">
        <v>2</v>
      </c>
      <c r="F47" s="80" t="str">
        <f>IF(AND(D48="NCR",D47="NCR"),"V",IF(AND(D48="NCR",D47="BYE"),"V",IF(AND(D48="BYE",D47="NCR"),"V",IF(AND(D48="BYE",D47="BYE"),"V",IF(D47&gt;D48,"W",IF(D47&lt;D48,"L","D"))))))</f>
        <v>D</v>
      </c>
      <c r="G47" s="80">
        <f t="shared" ref="G47:G52" si="29">IF(F47="w",1,0)</f>
        <v>0</v>
      </c>
      <c r="H47" s="80">
        <f t="shared" ref="H47:H52" si="30">IF(F47="d",1,0)</f>
        <v>1</v>
      </c>
      <c r="I47" s="80">
        <f t="shared" ref="I47:I52" si="31">IF(OR(F47="l","ncr"),1,0)</f>
        <v>0</v>
      </c>
      <c r="J47" s="80">
        <f t="shared" ref="J47:J52" si="32">IF(F47="w",2,IF(F47="d",1,0))</f>
        <v>1</v>
      </c>
      <c r="K47" s="80" t="str">
        <f t="shared" ref="K47:K52" si="33">D47</f>
        <v xml:space="preserve"> </v>
      </c>
      <c r="L47" s="81">
        <v>1</v>
      </c>
      <c r="M47" s="82" t="s">
        <v>174</v>
      </c>
      <c r="N47" s="72" t="s">
        <v>174</v>
      </c>
      <c r="O47" s="79" t="s">
        <v>174</v>
      </c>
      <c r="P47" s="80" t="s">
        <v>174</v>
      </c>
      <c r="Q47" s="80" t="s">
        <v>174</v>
      </c>
      <c r="R47" s="80" t="s">
        <v>174</v>
      </c>
      <c r="S47" s="80" t="s">
        <v>174</v>
      </c>
      <c r="T47" s="80" t="s">
        <v>174</v>
      </c>
      <c r="U47" s="80" t="s">
        <v>174</v>
      </c>
      <c r="V47" s="80" t="s">
        <v>174</v>
      </c>
      <c r="W47" s="81" t="s">
        <v>174</v>
      </c>
      <c r="Y47" s="1"/>
      <c r="Z47" s="1"/>
      <c r="AA47" s="46"/>
      <c r="AB47" s="50"/>
      <c r="AC47" s="48"/>
      <c r="AD47" s="48"/>
      <c r="AE47" s="48"/>
      <c r="AF47" s="48">
        <f>SUM(AF44:AF46)</f>
        <v>442</v>
      </c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54"/>
      <c r="AZ47" s="54"/>
      <c r="BA47" s="54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78">
        <v>2</v>
      </c>
      <c r="C48" s="72"/>
      <c r="D48" s="79" t="s">
        <v>174</v>
      </c>
      <c r="E48" s="80">
        <v>1</v>
      </c>
      <c r="F48" s="80" t="str">
        <f>IF(AND(D47="NCR",D48="NCR"),"V",IF(AND(D47="NCR",D48="BYE"),"V",IF(AND(D47="BYE",D48="NCR"),"V",IF(AND(D47="BYE",D48="BYE"),"V",IF(D48&gt;D47,"W",IF(D48&lt;D47,"L","D"))))))</f>
        <v>D</v>
      </c>
      <c r="G48" s="80">
        <f t="shared" si="29"/>
        <v>0</v>
      </c>
      <c r="H48" s="80">
        <f t="shared" si="30"/>
        <v>1</v>
      </c>
      <c r="I48" s="80">
        <f t="shared" si="31"/>
        <v>0</v>
      </c>
      <c r="J48" s="80">
        <f t="shared" si="32"/>
        <v>1</v>
      </c>
      <c r="K48" s="80" t="str">
        <f t="shared" si="33"/>
        <v xml:space="preserve"> </v>
      </c>
      <c r="L48" s="81">
        <v>4</v>
      </c>
      <c r="M48" s="82" t="s">
        <v>174</v>
      </c>
      <c r="N48" s="72" t="s">
        <v>174</v>
      </c>
      <c r="O48" s="79" t="s">
        <v>174</v>
      </c>
      <c r="P48" s="80" t="s">
        <v>174</v>
      </c>
      <c r="Q48" s="80" t="s">
        <v>174</v>
      </c>
      <c r="R48" s="80" t="s">
        <v>174</v>
      </c>
      <c r="S48" s="80" t="s">
        <v>174</v>
      </c>
      <c r="T48" s="80" t="s">
        <v>174</v>
      </c>
      <c r="U48" s="80" t="s">
        <v>174</v>
      </c>
      <c r="V48" s="80" t="s">
        <v>174</v>
      </c>
      <c r="W48" s="81" t="s">
        <v>174</v>
      </c>
      <c r="Y48" s="1"/>
      <c r="Z48" s="1"/>
      <c r="AA48" s="48" t="s">
        <v>178</v>
      </c>
      <c r="AB48" s="50"/>
      <c r="AC48" s="48"/>
      <c r="AD48" s="46"/>
      <c r="AE48" s="46"/>
      <c r="AF48" s="4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54"/>
      <c r="AZ48" s="54" t="s">
        <v>24</v>
      </c>
      <c r="BA48" s="54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78">
        <v>3</v>
      </c>
      <c r="C49" s="72"/>
      <c r="D49" s="79" t="s">
        <v>174</v>
      </c>
      <c r="E49" s="80">
        <v>6</v>
      </c>
      <c r="F49" s="80" t="str">
        <f>IF(AND(D52="NCR",D49="NCR"),"V",IF(AND(D52="NCR",D49="BYE"),"V",IF(AND(D52="BYE",D49="NCR"),"V",IF(AND(D52="BYE",D49="BYE"),"V",IF(D49&gt;D52,"W",IF(D49&lt;D52,"L","D"))))))</f>
        <v>D</v>
      </c>
      <c r="G49" s="80">
        <f t="shared" si="29"/>
        <v>0</v>
      </c>
      <c r="H49" s="80">
        <f t="shared" si="30"/>
        <v>1</v>
      </c>
      <c r="I49" s="80">
        <f t="shared" si="31"/>
        <v>0</v>
      </c>
      <c r="J49" s="80">
        <f t="shared" si="32"/>
        <v>1</v>
      </c>
      <c r="K49" s="80" t="str">
        <f t="shared" si="33"/>
        <v xml:space="preserve"> </v>
      </c>
      <c r="L49" s="81">
        <v>6</v>
      </c>
      <c r="M49" s="82" t="s">
        <v>174</v>
      </c>
      <c r="N49" s="72" t="s">
        <v>174</v>
      </c>
      <c r="O49" s="79" t="s">
        <v>174</v>
      </c>
      <c r="P49" s="80" t="s">
        <v>174</v>
      </c>
      <c r="Q49" s="80" t="s">
        <v>174</v>
      </c>
      <c r="R49" s="80" t="s">
        <v>174</v>
      </c>
      <c r="S49" s="80" t="s">
        <v>174</v>
      </c>
      <c r="T49" s="80" t="s">
        <v>174</v>
      </c>
      <c r="U49" s="80" t="s">
        <v>174</v>
      </c>
      <c r="V49" s="80" t="s">
        <v>174</v>
      </c>
      <c r="W49" s="81" t="s">
        <v>174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266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54">
        <v>1</v>
      </c>
      <c r="AZ49" s="54" t="s">
        <v>90</v>
      </c>
      <c r="BA49" s="54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78">
        <v>4</v>
      </c>
      <c r="C50" s="72"/>
      <c r="D50" s="79" t="s">
        <v>174</v>
      </c>
      <c r="E50" s="80">
        <v>5</v>
      </c>
      <c r="F50" s="80" t="str">
        <f>IF(AND(D51="NCR",D50="NCR"),"V",IF(AND(D51="NCR",D50="BYE"),"V",IF(AND(D51="BYE",D50="NCR"),"V",IF(AND(D51="BYE",D50="BYE"),"V",IF(D50&gt;D51,"W",IF(D50&lt;D51,"L","D"))))))</f>
        <v>D</v>
      </c>
      <c r="G50" s="80">
        <f t="shared" si="29"/>
        <v>0</v>
      </c>
      <c r="H50" s="80">
        <f t="shared" si="30"/>
        <v>1</v>
      </c>
      <c r="I50" s="80">
        <f t="shared" si="31"/>
        <v>0</v>
      </c>
      <c r="J50" s="80">
        <f t="shared" si="32"/>
        <v>1</v>
      </c>
      <c r="K50" s="80" t="str">
        <f t="shared" si="33"/>
        <v xml:space="preserve"> </v>
      </c>
      <c r="L50" s="81">
        <v>1</v>
      </c>
      <c r="M50" s="82" t="s">
        <v>174</v>
      </c>
      <c r="N50" s="72" t="s">
        <v>174</v>
      </c>
      <c r="O50" s="79" t="s">
        <v>174</v>
      </c>
      <c r="P50" s="80" t="s">
        <v>174</v>
      </c>
      <c r="Q50" s="80" t="s">
        <v>174</v>
      </c>
      <c r="R50" s="80" t="s">
        <v>174</v>
      </c>
      <c r="S50" s="80" t="s">
        <v>174</v>
      </c>
      <c r="T50" s="80" t="s">
        <v>174</v>
      </c>
      <c r="U50" s="80" t="s">
        <v>174</v>
      </c>
      <c r="V50" s="80" t="s">
        <v>174</v>
      </c>
      <c r="W50" s="81" t="s">
        <v>174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272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54">
        <v>2</v>
      </c>
      <c r="AZ50" s="54" t="s">
        <v>91</v>
      </c>
      <c r="BA50" s="54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78">
        <v>5</v>
      </c>
      <c r="C51" s="72"/>
      <c r="D51" s="79" t="s">
        <v>174</v>
      </c>
      <c r="E51" s="80">
        <v>4</v>
      </c>
      <c r="F51" s="80" t="str">
        <f>IF(AND(D50="NCR",D51="NCR"),"V",IF(AND(D50="NCR",D51="BYE"),"V",IF(AND(D50="BYE",D51="NCR"),"V",IF(AND(D50="BYE",D51="BYE"),"V",IF(D51&gt;D50,"W",IF(D51&lt;D50,"L","D"))))))</f>
        <v>D</v>
      </c>
      <c r="G51" s="80">
        <f t="shared" si="29"/>
        <v>0</v>
      </c>
      <c r="H51" s="80">
        <f t="shared" si="30"/>
        <v>1</v>
      </c>
      <c r="I51" s="80">
        <f t="shared" si="31"/>
        <v>0</v>
      </c>
      <c r="J51" s="80">
        <f t="shared" si="32"/>
        <v>1</v>
      </c>
      <c r="K51" s="80" t="str">
        <f t="shared" si="33"/>
        <v xml:space="preserve"> </v>
      </c>
      <c r="L51" s="81">
        <v>5</v>
      </c>
      <c r="M51" s="82" t="s">
        <v>174</v>
      </c>
      <c r="N51" s="72" t="s">
        <v>174</v>
      </c>
      <c r="O51" s="79" t="s">
        <v>174</v>
      </c>
      <c r="P51" s="80" t="s">
        <v>174</v>
      </c>
      <c r="Q51" s="80" t="s">
        <v>174</v>
      </c>
      <c r="R51" s="80" t="s">
        <v>174</v>
      </c>
      <c r="S51" s="80" t="s">
        <v>174</v>
      </c>
      <c r="T51" s="80" t="s">
        <v>174</v>
      </c>
      <c r="U51" s="80" t="s">
        <v>174</v>
      </c>
      <c r="V51" s="80" t="s">
        <v>174</v>
      </c>
      <c r="W51" s="81" t="s">
        <v>174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235</v>
      </c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54">
        <v>3</v>
      </c>
      <c r="AZ51" s="54" t="s">
        <v>92</v>
      </c>
      <c r="BA51" s="54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78">
        <v>6</v>
      </c>
      <c r="C52" s="72"/>
      <c r="D52" s="79" t="s">
        <v>174</v>
      </c>
      <c r="E52" s="80">
        <v>3</v>
      </c>
      <c r="F52" s="80" t="str">
        <f>IF(AND(D49="NCR",D52="NCR"),"V",IF(AND(D49="NCR",D52="BYE"),"V",IF(AND(D49="BYE",D52="NCR"),"V",IF(AND(D49="BYE",D52="BYE"),"V",IF(D52&gt;D49,"W",IF(D52&lt;D49,"L","D"))))))</f>
        <v>D</v>
      </c>
      <c r="G52" s="80">
        <f t="shared" si="29"/>
        <v>0</v>
      </c>
      <c r="H52" s="80">
        <f t="shared" si="30"/>
        <v>1</v>
      </c>
      <c r="I52" s="80">
        <f t="shared" si="31"/>
        <v>0</v>
      </c>
      <c r="J52" s="80">
        <f t="shared" si="32"/>
        <v>1</v>
      </c>
      <c r="K52" s="80" t="str">
        <f t="shared" si="33"/>
        <v xml:space="preserve"> </v>
      </c>
      <c r="L52" s="81">
        <v>3</v>
      </c>
      <c r="M52" s="82" t="s">
        <v>174</v>
      </c>
      <c r="N52" s="72" t="s">
        <v>174</v>
      </c>
      <c r="O52" s="79" t="s">
        <v>174</v>
      </c>
      <c r="P52" s="80" t="s">
        <v>174</v>
      </c>
      <c r="Q52" s="80" t="s">
        <v>174</v>
      </c>
      <c r="R52" s="80" t="s">
        <v>174</v>
      </c>
      <c r="S52" s="80" t="s">
        <v>174</v>
      </c>
      <c r="T52" s="80" t="s">
        <v>174</v>
      </c>
      <c r="U52" s="80" t="s">
        <v>174</v>
      </c>
      <c r="V52" s="80" t="s">
        <v>174</v>
      </c>
      <c r="W52" s="81" t="s">
        <v>174</v>
      </c>
      <c r="Y52" s="1"/>
      <c r="Z52" s="1"/>
      <c r="AA52" s="46"/>
      <c r="AB52" s="50"/>
      <c r="AC52" s="48"/>
      <c r="AD52" s="48"/>
      <c r="AE52" s="48"/>
      <c r="AF52" s="48">
        <f>SUM(AF49:AF51)</f>
        <v>773</v>
      </c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54">
        <v>4</v>
      </c>
      <c r="AZ52" s="54" t="s">
        <v>93</v>
      </c>
      <c r="BA52" s="54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73"/>
      <c r="C53" s="74" t="s">
        <v>116</v>
      </c>
      <c r="D53" s="83" t="s">
        <v>7</v>
      </c>
      <c r="E53" s="75" t="s">
        <v>8</v>
      </c>
      <c r="F53" s="75" t="s">
        <v>9</v>
      </c>
      <c r="G53" s="75" t="s">
        <v>10</v>
      </c>
      <c r="H53" s="75" t="s">
        <v>11</v>
      </c>
      <c r="I53" s="75" t="s">
        <v>12</v>
      </c>
      <c r="J53" s="75" t="s">
        <v>13</v>
      </c>
      <c r="K53" s="75" t="s">
        <v>14</v>
      </c>
      <c r="L53" s="84" t="s">
        <v>15</v>
      </c>
      <c r="M53" s="77"/>
      <c r="N53" s="74" t="s">
        <v>120</v>
      </c>
      <c r="O53" s="83" t="s">
        <v>7</v>
      </c>
      <c r="P53" s="75" t="s">
        <v>8</v>
      </c>
      <c r="Q53" s="75" t="s">
        <v>9</v>
      </c>
      <c r="R53" s="75" t="s">
        <v>10</v>
      </c>
      <c r="S53" s="75" t="s">
        <v>11</v>
      </c>
      <c r="T53" s="75" t="s">
        <v>12</v>
      </c>
      <c r="U53" s="75" t="s">
        <v>13</v>
      </c>
      <c r="V53" s="75" t="s">
        <v>14</v>
      </c>
      <c r="W53" s="8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54">
        <v>5</v>
      </c>
      <c r="AZ53" s="54" t="s">
        <v>94</v>
      </c>
      <c r="BA53" s="54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78">
        <v>1</v>
      </c>
      <c r="C54" s="72" t="s">
        <v>174</v>
      </c>
      <c r="D54" s="79">
        <v>0</v>
      </c>
      <c r="E54" s="80">
        <v>2</v>
      </c>
      <c r="F54" s="80" t="str">
        <f>IF(AND(D55="NCR",D54="NCR"),"V",IF(AND(D55="NCR",D54="BYE"),"V",IF(AND(D55="BYE",D54="NCR"),"V",IF(AND(D55="BYE",D54="BYE"),"V",IF(D54&gt;D55,"W",IF(D54&lt;D55,"L","D"))))))</f>
        <v>V</v>
      </c>
      <c r="G54" s="80">
        <f t="shared" ref="G54:G59" si="34">IF(F54="w",1,0)</f>
        <v>0</v>
      </c>
      <c r="H54" s="80">
        <f t="shared" ref="H54:H59" si="35">IF(F54="d",1,0)</f>
        <v>0</v>
      </c>
      <c r="I54" s="80">
        <f t="shared" ref="I54:I59" si="36">IF(OR(F54="l","ncr"),1,0)</f>
        <v>0</v>
      </c>
      <c r="J54" s="80">
        <f t="shared" ref="J54:J59" si="37">IF(F54="w",2,IF(F54="d",1,0))</f>
        <v>0</v>
      </c>
      <c r="K54" s="80">
        <f t="shared" ref="K54:K59" si="38">D54</f>
        <v>0</v>
      </c>
      <c r="L54" s="81">
        <v>5</v>
      </c>
      <c r="M54" s="82">
        <v>1</v>
      </c>
      <c r="N54" s="72" t="s">
        <v>174</v>
      </c>
      <c r="O54" s="79">
        <v>0</v>
      </c>
      <c r="P54" s="80">
        <v>2</v>
      </c>
      <c r="Q54" s="80" t="str">
        <f>IF(AND(O55="NCR",O54="NCR"),"V",IF(AND(O55="NCR",O54="BYE"),"V",IF(AND(O55="BYE",O54="NCR"),"V",IF(AND(O55="BYE",O54="BYE"),"V",IF(O54&gt;O55,"W",IF(O54&lt;O55,"L","D"))))))</f>
        <v>V</v>
      </c>
      <c r="R54" s="80">
        <f t="shared" ref="R54:R59" si="39">IF(Q54="w",1,0)</f>
        <v>0</v>
      </c>
      <c r="S54" s="80">
        <f t="shared" ref="S54:S59" si="40">IF(Q54="d",1,0)</f>
        <v>0</v>
      </c>
      <c r="T54" s="80">
        <f t="shared" ref="T54:T59" si="41">IF(OR(Q54="l","ncr"),1,0)</f>
        <v>0</v>
      </c>
      <c r="U54" s="80">
        <f t="shared" ref="U54:U59" si="42">IF(Q54="w",2,IF(Q54="d",1,0))</f>
        <v>0</v>
      </c>
      <c r="V54" s="80">
        <f t="shared" ref="V54:V59" si="43">O54</f>
        <v>0</v>
      </c>
      <c r="W54" s="81">
        <v>1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54">
        <v>6</v>
      </c>
      <c r="AZ54" s="54" t="s">
        <v>95</v>
      </c>
      <c r="BA54" s="54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78">
        <v>2</v>
      </c>
      <c r="C55" s="72" t="s">
        <v>174</v>
      </c>
      <c r="D55" s="79">
        <v>0</v>
      </c>
      <c r="E55" s="80">
        <v>1</v>
      </c>
      <c r="F55" s="80" t="str">
        <f>IF(AND(D54="NCR",D55="NCR"),"V",IF(AND(D54="NCR",D55="BYE"),"V",IF(AND(D54="BYE",D55="NCR"),"V",IF(AND(D54="BYE",D55="BYE"),"V",IF(D55&gt;D54,"W",IF(D55&lt;D54,"L","D"))))))</f>
        <v>V</v>
      </c>
      <c r="G55" s="80">
        <f t="shared" si="34"/>
        <v>0</v>
      </c>
      <c r="H55" s="80">
        <f t="shared" si="35"/>
        <v>0</v>
      </c>
      <c r="I55" s="80">
        <f t="shared" si="36"/>
        <v>0</v>
      </c>
      <c r="J55" s="80">
        <f t="shared" si="37"/>
        <v>0</v>
      </c>
      <c r="K55" s="80">
        <f t="shared" si="38"/>
        <v>0</v>
      </c>
      <c r="L55" s="81">
        <v>3</v>
      </c>
      <c r="M55" s="82">
        <v>2</v>
      </c>
      <c r="N55" s="72" t="s">
        <v>174</v>
      </c>
      <c r="O55" s="79">
        <v>0</v>
      </c>
      <c r="P55" s="80">
        <v>1</v>
      </c>
      <c r="Q55" s="80" t="str">
        <f>IF(AND(O54="NCR",O55="NCR"),"V",IF(AND(O54="NCR",O55="BYE"),"V",IF(AND(O54="BYE",O55="NCR"),"V",IF(AND(O54="BYE",O55="BYE"),"V",IF(O55&gt;O54,"W",IF(O55&lt;O54,"L","D"))))))</f>
        <v>V</v>
      </c>
      <c r="R55" s="80">
        <f t="shared" si="39"/>
        <v>0</v>
      </c>
      <c r="S55" s="80">
        <f t="shared" si="40"/>
        <v>0</v>
      </c>
      <c r="T55" s="80">
        <f t="shared" si="41"/>
        <v>0</v>
      </c>
      <c r="U55" s="80">
        <f t="shared" si="42"/>
        <v>0</v>
      </c>
      <c r="V55" s="80">
        <f t="shared" si="43"/>
        <v>0</v>
      </c>
      <c r="W55" s="81">
        <v>4</v>
      </c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54"/>
      <c r="AZ55" s="54"/>
      <c r="BA55" s="54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78">
        <v>3</v>
      </c>
      <c r="C56" s="72" t="s">
        <v>174</v>
      </c>
      <c r="D56" s="79">
        <v>0</v>
      </c>
      <c r="E56" s="80">
        <v>6</v>
      </c>
      <c r="F56" s="80" t="str">
        <f>IF(AND(D59="NCR",D56="NCR"),"V",IF(AND(D59="NCR",D56="BYE"),"V",IF(AND(D59="BYE",D56="NCR"),"V",IF(AND(D59="BYE",D56="BYE"),"V",IF(D56&gt;D59,"W",IF(D56&lt;D59,"L","D"))))))</f>
        <v>V</v>
      </c>
      <c r="G56" s="80">
        <f t="shared" si="34"/>
        <v>0</v>
      </c>
      <c r="H56" s="80">
        <f t="shared" si="35"/>
        <v>0</v>
      </c>
      <c r="I56" s="80">
        <f t="shared" si="36"/>
        <v>0</v>
      </c>
      <c r="J56" s="80">
        <f t="shared" si="37"/>
        <v>0</v>
      </c>
      <c r="K56" s="80">
        <f t="shared" si="38"/>
        <v>0</v>
      </c>
      <c r="L56" s="81">
        <v>6</v>
      </c>
      <c r="M56" s="82">
        <v>3</v>
      </c>
      <c r="N56" s="72" t="s">
        <v>174</v>
      </c>
      <c r="O56" s="79">
        <v>0</v>
      </c>
      <c r="P56" s="80">
        <v>6</v>
      </c>
      <c r="Q56" s="80" t="str">
        <f>IF(AND(O59="NCR",O56="NCR"),"V",IF(AND(O59="NCR",O56="BYE"),"V",IF(AND(O59="BYE",O56="NCR"),"V",IF(AND(O59="BYE",O56="BYE"),"V",IF(O56&gt;O59,"W",IF(O56&lt;O59,"L","D"))))))</f>
        <v>V</v>
      </c>
      <c r="R56" s="80">
        <f t="shared" si="39"/>
        <v>0</v>
      </c>
      <c r="S56" s="80">
        <f t="shared" si="40"/>
        <v>0</v>
      </c>
      <c r="T56" s="80">
        <v>0</v>
      </c>
      <c r="U56" s="80">
        <f t="shared" si="42"/>
        <v>0</v>
      </c>
      <c r="V56" s="80">
        <f t="shared" si="43"/>
        <v>0</v>
      </c>
      <c r="W56" s="81">
        <v>6</v>
      </c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54"/>
      <c r="AZ56" s="54" t="s">
        <v>27</v>
      </c>
      <c r="BA56" s="54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78">
        <v>4</v>
      </c>
      <c r="C57" s="72" t="s">
        <v>174</v>
      </c>
      <c r="D57" s="79">
        <v>0</v>
      </c>
      <c r="E57" s="80">
        <v>5</v>
      </c>
      <c r="F57" s="80" t="str">
        <f>IF(AND(D58="NCR",D57="NCR"),"V",IF(AND(D58="NCR",D57="BYE"),"V",IF(AND(D58="BYE",D57="NCR"),"V",IF(AND(D58="BYE",D57="BYE"),"V",IF(D57&gt;D58,"W",IF(D57&lt;D58,"L","D"))))))</f>
        <v>V</v>
      </c>
      <c r="G57" s="80">
        <f t="shared" si="34"/>
        <v>0</v>
      </c>
      <c r="H57" s="80">
        <f t="shared" si="35"/>
        <v>0</v>
      </c>
      <c r="I57" s="80">
        <f t="shared" si="36"/>
        <v>0</v>
      </c>
      <c r="J57" s="80">
        <f t="shared" si="37"/>
        <v>0</v>
      </c>
      <c r="K57" s="80">
        <f t="shared" si="38"/>
        <v>0</v>
      </c>
      <c r="L57" s="81">
        <v>1</v>
      </c>
      <c r="M57" s="82">
        <v>4</v>
      </c>
      <c r="N57" s="72" t="s">
        <v>174</v>
      </c>
      <c r="O57" s="79">
        <v>0</v>
      </c>
      <c r="P57" s="80">
        <v>5</v>
      </c>
      <c r="Q57" s="80" t="str">
        <f>IF(AND(O58="NCR",O57="NCR"),"V",IF(AND(O58="NCR",O57="BYE"),"V",IF(AND(O58="BYE",O57="NCR"),"V",IF(AND(O58="BYE",O57="BYE"),"V",IF(O57&gt;O58,"W",IF(O57&lt;O58,"L","D"))))))</f>
        <v>V</v>
      </c>
      <c r="R57" s="80">
        <f t="shared" si="39"/>
        <v>0</v>
      </c>
      <c r="S57" s="80">
        <f t="shared" si="40"/>
        <v>0</v>
      </c>
      <c r="T57" s="80">
        <f t="shared" si="41"/>
        <v>0</v>
      </c>
      <c r="U57" s="80">
        <f t="shared" si="42"/>
        <v>0</v>
      </c>
      <c r="V57" s="80">
        <f t="shared" si="43"/>
        <v>0</v>
      </c>
      <c r="W57" s="81">
        <v>5</v>
      </c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54">
        <v>1</v>
      </c>
      <c r="AZ57" s="56" t="s">
        <v>96</v>
      </c>
      <c r="BA57" s="54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78">
        <v>5</v>
      </c>
      <c r="C58" s="72" t="s">
        <v>174</v>
      </c>
      <c r="D58" s="79">
        <v>0</v>
      </c>
      <c r="E58" s="80">
        <v>4</v>
      </c>
      <c r="F58" s="80" t="str">
        <f>IF(AND(D57="NCR",D58="NCR"),"V",IF(AND(D57="NCR",D58="BYE"),"V",IF(AND(D57="BYE",D58="NCR"),"V",IF(AND(D57="BYE",D58="BYE"),"V",IF(D58&gt;D57,"W",IF(D58&lt;D57,"L","D"))))))</f>
        <v>V</v>
      </c>
      <c r="G58" s="80">
        <f t="shared" si="34"/>
        <v>0</v>
      </c>
      <c r="H58" s="80">
        <f t="shared" si="35"/>
        <v>0</v>
      </c>
      <c r="I58" s="80">
        <f t="shared" si="36"/>
        <v>0</v>
      </c>
      <c r="J58" s="80">
        <f t="shared" si="37"/>
        <v>0</v>
      </c>
      <c r="K58" s="80">
        <f t="shared" si="38"/>
        <v>0</v>
      </c>
      <c r="L58" s="81">
        <v>4</v>
      </c>
      <c r="M58" s="82">
        <v>5</v>
      </c>
      <c r="N58" s="72" t="s">
        <v>174</v>
      </c>
      <c r="O58" s="79">
        <v>0</v>
      </c>
      <c r="P58" s="80">
        <v>4</v>
      </c>
      <c r="Q58" s="80" t="str">
        <f>IF(AND(O57="NCR",O58="NCR"),"V",IF(AND(O57="NCR",O58="BYE"),"V",IF(AND(O57="BYE",O58="NCR"),"V",IF(AND(O57="BYE",O58="BYE"),"V",IF(O58&gt;O57,"W",IF(O58&lt;O57,"L","D"))))))</f>
        <v>V</v>
      </c>
      <c r="R58" s="80">
        <f t="shared" si="39"/>
        <v>0</v>
      </c>
      <c r="S58" s="80">
        <f t="shared" si="40"/>
        <v>0</v>
      </c>
      <c r="T58" s="80">
        <f t="shared" si="41"/>
        <v>0</v>
      </c>
      <c r="U58" s="80">
        <f t="shared" si="42"/>
        <v>0</v>
      </c>
      <c r="V58" s="80">
        <f t="shared" si="43"/>
        <v>0</v>
      </c>
      <c r="W58" s="81">
        <v>2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54">
        <v>2</v>
      </c>
      <c r="AZ58" s="56" t="s">
        <v>97</v>
      </c>
      <c r="BA58" s="54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78">
        <v>6</v>
      </c>
      <c r="C59" s="72" t="s">
        <v>174</v>
      </c>
      <c r="D59" s="79">
        <v>0</v>
      </c>
      <c r="E59" s="80">
        <v>3</v>
      </c>
      <c r="F59" s="80" t="str">
        <f>IF(AND(D56="NCR",D59="NCR"),"V",IF(AND(D56="NCR",D59="BYE"),"V",IF(AND(D56="BYE",D59="NCR"),"V",IF(AND(D56="BYE",D59="BYE"),"V",IF(D59&gt;D56,"W",IF(D59&lt;D56,"L","D"))))))</f>
        <v>V</v>
      </c>
      <c r="G59" s="80">
        <f t="shared" si="34"/>
        <v>0</v>
      </c>
      <c r="H59" s="80">
        <f t="shared" si="35"/>
        <v>0</v>
      </c>
      <c r="I59" s="80">
        <f t="shared" si="36"/>
        <v>0</v>
      </c>
      <c r="J59" s="80">
        <f t="shared" si="37"/>
        <v>0</v>
      </c>
      <c r="K59" s="80">
        <f t="shared" si="38"/>
        <v>0</v>
      </c>
      <c r="L59" s="81">
        <v>2</v>
      </c>
      <c r="M59" s="82">
        <v>6</v>
      </c>
      <c r="N59" s="72" t="s">
        <v>174</v>
      </c>
      <c r="O59" s="79">
        <v>0</v>
      </c>
      <c r="P59" s="80">
        <v>3</v>
      </c>
      <c r="Q59" s="80" t="str">
        <f>IF(AND(O56="NCR",O59="NCR"),"V",IF(AND(O56="NCR",O59="BYE"),"V",IF(AND(O56="BYE",O59="NCR"),"V",IF(AND(O56="BYE",O59="BYE"),"V",IF(O59&gt;O56,"W",IF(O59&lt;O56,"L","D"))))))</f>
        <v>V</v>
      </c>
      <c r="R59" s="80">
        <f t="shared" si="39"/>
        <v>0</v>
      </c>
      <c r="S59" s="80">
        <f t="shared" si="40"/>
        <v>0</v>
      </c>
      <c r="T59" s="80">
        <f t="shared" si="41"/>
        <v>0</v>
      </c>
      <c r="U59" s="80">
        <f t="shared" si="42"/>
        <v>0</v>
      </c>
      <c r="V59" s="80">
        <f t="shared" si="43"/>
        <v>0</v>
      </c>
      <c r="W59" s="81">
        <v>3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54">
        <v>3</v>
      </c>
      <c r="AZ59" s="56" t="s">
        <v>98</v>
      </c>
      <c r="BA59" s="54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73"/>
      <c r="C60" s="74" t="s">
        <v>131</v>
      </c>
      <c r="D60" s="83" t="s">
        <v>7</v>
      </c>
      <c r="E60" s="75" t="s">
        <v>8</v>
      </c>
      <c r="F60" s="75" t="s">
        <v>9</v>
      </c>
      <c r="G60" s="75" t="s">
        <v>10</v>
      </c>
      <c r="H60" s="75" t="s">
        <v>11</v>
      </c>
      <c r="I60" s="75" t="s">
        <v>12</v>
      </c>
      <c r="J60" s="75" t="s">
        <v>13</v>
      </c>
      <c r="K60" s="75" t="s">
        <v>14</v>
      </c>
      <c r="L60" s="84" t="s">
        <v>15</v>
      </c>
      <c r="M60" s="77"/>
      <c r="N60" s="74" t="s">
        <v>132</v>
      </c>
      <c r="O60" s="83" t="s">
        <v>7</v>
      </c>
      <c r="P60" s="75" t="s">
        <v>8</v>
      </c>
      <c r="Q60" s="75" t="s">
        <v>9</v>
      </c>
      <c r="R60" s="75" t="s">
        <v>10</v>
      </c>
      <c r="S60" s="75" t="s">
        <v>11</v>
      </c>
      <c r="T60" s="75" t="s">
        <v>12</v>
      </c>
      <c r="U60" s="75" t="s">
        <v>13</v>
      </c>
      <c r="V60" s="75" t="s">
        <v>14</v>
      </c>
      <c r="W60" s="8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54">
        <v>4</v>
      </c>
      <c r="AZ60" s="56" t="s">
        <v>99</v>
      </c>
      <c r="BA60" s="54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78">
        <v>1</v>
      </c>
      <c r="C61" s="72" t="s">
        <v>174</v>
      </c>
      <c r="D61" s="79">
        <v>0</v>
      </c>
      <c r="E61" s="80">
        <v>2</v>
      </c>
      <c r="F61" s="80" t="str">
        <f>IF(AND(D62="NCR",D61="NCR"),"V",IF(AND(D62="NCR",D61="BYE"),"V",IF(AND(D62="BYE",D61="NCR"),"V",IF(AND(D62="BYE",D61="BYE"),"V",IF(D61&gt;D62,"W",IF(D61&lt;D62,"L","D"))))))</f>
        <v>V</v>
      </c>
      <c r="G61" s="80">
        <f t="shared" ref="G61:G66" si="44">IF(F61="w",1,0)</f>
        <v>0</v>
      </c>
      <c r="H61" s="80">
        <f t="shared" ref="H61:H66" si="45">IF(F61="d",1,0)</f>
        <v>0</v>
      </c>
      <c r="I61" s="80">
        <f t="shared" ref="I61:I66" si="46">IF(OR(F61="l","ncr"),1,0)</f>
        <v>0</v>
      </c>
      <c r="J61" s="80">
        <f t="shared" ref="J61:J66" si="47">IF(F61="w",2,IF(F61="d",1,0))</f>
        <v>0</v>
      </c>
      <c r="K61" s="80">
        <f t="shared" ref="K61:K66" si="48">D61</f>
        <v>0</v>
      </c>
      <c r="L61" s="81">
        <v>5</v>
      </c>
      <c r="M61" s="82">
        <v>1</v>
      </c>
      <c r="N61" s="72" t="s">
        <v>174</v>
      </c>
      <c r="O61" s="79">
        <v>0</v>
      </c>
      <c r="P61" s="80">
        <v>2</v>
      </c>
      <c r="Q61" s="80" t="str">
        <f>IF(AND(O62="NCR",O61="NCR"),"V",IF(AND(O62="NCR",O61="BYE"),"V",IF(AND(O62="BYE",O61="NCR"),"V",IF(AND(O62="BYE",O61="BYE"),"V",IF(O61&gt;O62,"W",IF(O61&lt;O62,"L","D"))))))</f>
        <v>V</v>
      </c>
      <c r="R61" s="80">
        <f t="shared" ref="R61:R66" si="49">IF(Q61="w",1,0)</f>
        <v>0</v>
      </c>
      <c r="S61" s="80">
        <f t="shared" ref="S61:S66" si="50">IF(Q61="d",1,0)</f>
        <v>0</v>
      </c>
      <c r="T61" s="80">
        <f t="shared" ref="T61:T66" si="51">IF(OR(Q61="l","ncr"),1,0)</f>
        <v>0</v>
      </c>
      <c r="U61" s="80">
        <f t="shared" ref="U61:U66" si="52">IF(Q61="w",2,IF(Q61="d",1,0))</f>
        <v>0</v>
      </c>
      <c r="V61" s="80">
        <f t="shared" ref="V61:V66" si="53">O61</f>
        <v>0</v>
      </c>
      <c r="W61" s="81">
        <v>1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54">
        <v>5</v>
      </c>
      <c r="AZ61" s="56" t="s">
        <v>29</v>
      </c>
      <c r="BA61" s="54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78">
        <v>2</v>
      </c>
      <c r="C62" s="72" t="s">
        <v>174</v>
      </c>
      <c r="D62" s="79">
        <v>0</v>
      </c>
      <c r="E62" s="80">
        <v>1</v>
      </c>
      <c r="F62" s="80" t="str">
        <f>IF(AND(D61="NCR",D62="NCR"),"V",IF(AND(D61="NCR",D62="BYE"),"V",IF(AND(D61="BYE",D62="NCR"),"V",IF(AND(D61="BYE",D62="BYE"),"V",IF(D62&gt;D61,"W",IF(D62&lt;D61,"L","D"))))))</f>
        <v>V</v>
      </c>
      <c r="G62" s="80">
        <f t="shared" si="44"/>
        <v>0</v>
      </c>
      <c r="H62" s="80">
        <f t="shared" si="45"/>
        <v>0</v>
      </c>
      <c r="I62" s="80">
        <f t="shared" si="46"/>
        <v>0</v>
      </c>
      <c r="J62" s="80">
        <f t="shared" si="47"/>
        <v>0</v>
      </c>
      <c r="K62" s="80">
        <f t="shared" si="48"/>
        <v>0</v>
      </c>
      <c r="L62" s="81">
        <v>2</v>
      </c>
      <c r="M62" s="82">
        <v>2</v>
      </c>
      <c r="N62" s="72" t="s">
        <v>174</v>
      </c>
      <c r="O62" s="79">
        <v>0</v>
      </c>
      <c r="P62" s="80">
        <v>1</v>
      </c>
      <c r="Q62" s="80" t="str">
        <f>IF(AND(O61="NCR",O62="NCR"),"V",IF(AND(O61="NCR",O62="BYE"),"V",IF(AND(O61="BYE",O62="NCR"),"V",IF(AND(O61="BYE",O62="BYE"),"V",IF(O62&gt;O61,"W",IF(O62&lt;O61,"L","D"))))))</f>
        <v>V</v>
      </c>
      <c r="R62" s="80">
        <f t="shared" si="49"/>
        <v>0</v>
      </c>
      <c r="S62" s="80">
        <f t="shared" si="50"/>
        <v>0</v>
      </c>
      <c r="T62" s="80">
        <f t="shared" si="51"/>
        <v>0</v>
      </c>
      <c r="U62" s="80">
        <f t="shared" si="52"/>
        <v>0</v>
      </c>
      <c r="V62" s="80">
        <f t="shared" si="53"/>
        <v>0</v>
      </c>
      <c r="W62" s="81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54">
        <v>6</v>
      </c>
      <c r="AZ62" s="56" t="s">
        <v>34</v>
      </c>
      <c r="BA62" s="54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78">
        <v>3</v>
      </c>
      <c r="C63" s="72" t="s">
        <v>174</v>
      </c>
      <c r="D63" s="79">
        <v>0</v>
      </c>
      <c r="E63" s="80">
        <v>6</v>
      </c>
      <c r="F63" s="80" t="str">
        <f>IF(AND(D66="NCR",D63="NCR"),"V",IF(AND(D66="NCR",D63="BYE"),"V",IF(AND(D66="BYE",D63="NCR"),"V",IF(AND(D66="BYE",D63="BYE"),"V",IF(D63&gt;D66,"W",IF(D63&lt;D66,"L","D"))))))</f>
        <v>V</v>
      </c>
      <c r="G63" s="80">
        <f t="shared" si="44"/>
        <v>0</v>
      </c>
      <c r="H63" s="80">
        <f t="shared" si="45"/>
        <v>0</v>
      </c>
      <c r="I63" s="80">
        <f t="shared" si="46"/>
        <v>0</v>
      </c>
      <c r="J63" s="80">
        <f t="shared" si="47"/>
        <v>0</v>
      </c>
      <c r="K63" s="80">
        <f t="shared" si="48"/>
        <v>0</v>
      </c>
      <c r="L63" s="81">
        <v>1</v>
      </c>
      <c r="M63" s="82">
        <v>3</v>
      </c>
      <c r="N63" s="72" t="s">
        <v>174</v>
      </c>
      <c r="O63" s="79">
        <v>0</v>
      </c>
      <c r="P63" s="80">
        <v>6</v>
      </c>
      <c r="Q63" s="80" t="str">
        <f>IF(AND(O66="NCR",O63="NCR"),"V",IF(AND(O66="NCR",O63="BYE"),"V",IF(AND(O66="BYE",O63="NCR"),"V",IF(AND(O66="BYE",O63="BYE"),"V",IF(O63&gt;O66,"W",IF(O63&lt;O66,"L","D"))))))</f>
        <v>V</v>
      </c>
      <c r="R63" s="80">
        <f t="shared" si="49"/>
        <v>0</v>
      </c>
      <c r="S63" s="80">
        <f t="shared" si="50"/>
        <v>0</v>
      </c>
      <c r="T63" s="80">
        <f t="shared" si="51"/>
        <v>0</v>
      </c>
      <c r="U63" s="80">
        <f t="shared" si="52"/>
        <v>0</v>
      </c>
      <c r="V63" s="80">
        <f t="shared" si="53"/>
        <v>0</v>
      </c>
      <c r="W63" s="81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54"/>
      <c r="AZ63" s="54"/>
      <c r="BA63" s="54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78">
        <v>4</v>
      </c>
      <c r="C64" s="72" t="s">
        <v>174</v>
      </c>
      <c r="D64" s="79">
        <v>0</v>
      </c>
      <c r="E64" s="80">
        <v>5</v>
      </c>
      <c r="F64" s="80" t="str">
        <f>IF(AND(D65="NCR",D64="NCR"),"V",IF(AND(D65="NCR",D64="BYE"),"V",IF(AND(D65="BYE",D64="NCR"),"V",IF(AND(D65="BYE",D64="BYE"),"V",IF(D64&gt;D65,"W",IF(D64&lt;D65,"L","D"))))))</f>
        <v>V</v>
      </c>
      <c r="G64" s="80">
        <f t="shared" si="44"/>
        <v>0</v>
      </c>
      <c r="H64" s="80">
        <f t="shared" si="45"/>
        <v>0</v>
      </c>
      <c r="I64" s="80">
        <f t="shared" si="46"/>
        <v>0</v>
      </c>
      <c r="J64" s="80">
        <f t="shared" si="47"/>
        <v>0</v>
      </c>
      <c r="K64" s="80">
        <f t="shared" si="48"/>
        <v>0</v>
      </c>
      <c r="L64" s="81">
        <v>4</v>
      </c>
      <c r="M64" s="82">
        <v>4</v>
      </c>
      <c r="N64" s="72" t="s">
        <v>174</v>
      </c>
      <c r="O64" s="79">
        <v>0</v>
      </c>
      <c r="P64" s="80">
        <v>5</v>
      </c>
      <c r="Q64" s="80" t="str">
        <f>IF(AND(O65="NCR",O64="NCR"),"V",IF(AND(O65="NCR",O64="BYE"),"V",IF(AND(O65="BYE",O64="NCR"),"V",IF(AND(O65="BYE",O64="BYE"),"V",IF(O64&gt;O65,"W",IF(O64&lt;O65,"L","D"))))))</f>
        <v>V</v>
      </c>
      <c r="R64" s="80">
        <f t="shared" si="49"/>
        <v>0</v>
      </c>
      <c r="S64" s="80">
        <f t="shared" si="50"/>
        <v>0</v>
      </c>
      <c r="T64" s="80">
        <f t="shared" si="51"/>
        <v>0</v>
      </c>
      <c r="U64" s="80">
        <f t="shared" si="52"/>
        <v>0</v>
      </c>
      <c r="V64" s="80">
        <f t="shared" si="53"/>
        <v>0</v>
      </c>
      <c r="W64" s="81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54"/>
      <c r="AZ64" s="54" t="s">
        <v>28</v>
      </c>
      <c r="BA64" s="54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78">
        <v>5</v>
      </c>
      <c r="C65" s="72" t="s">
        <v>174</v>
      </c>
      <c r="D65" s="79">
        <v>0</v>
      </c>
      <c r="E65" s="80">
        <v>4</v>
      </c>
      <c r="F65" s="80" t="str">
        <f>IF(AND(D64="NCR",D65="NCR"),"V",IF(AND(D64="NCR",D65="BYE"),"V",IF(AND(D64="BYE",D65="NCR"),"V",IF(AND(D64="BYE",D65="BYE"),"V",IF(D65&gt;D64,"W",IF(D65&lt;D64,"L","D"))))))</f>
        <v>V</v>
      </c>
      <c r="G65" s="80">
        <f t="shared" si="44"/>
        <v>0</v>
      </c>
      <c r="H65" s="80">
        <f t="shared" si="45"/>
        <v>0</v>
      </c>
      <c r="I65" s="80">
        <f t="shared" si="46"/>
        <v>0</v>
      </c>
      <c r="J65" s="80">
        <f t="shared" si="47"/>
        <v>0</v>
      </c>
      <c r="K65" s="80">
        <f t="shared" si="48"/>
        <v>0</v>
      </c>
      <c r="L65" s="81">
        <v>3</v>
      </c>
      <c r="M65" s="82">
        <v>5</v>
      </c>
      <c r="N65" s="72" t="s">
        <v>174</v>
      </c>
      <c r="O65" s="79">
        <v>0</v>
      </c>
      <c r="P65" s="80">
        <v>4</v>
      </c>
      <c r="Q65" s="80" t="str">
        <f>IF(AND(O64="NCR",O65="NCR"),"V",IF(AND(O64="NCR",O65="BYE"),"V",IF(AND(O64="BYE",O65="NCR"),"V",IF(AND(O64="BYE",O65="BYE"),"V",IF(O65&gt;O64,"W",IF(O65&lt;O64,"L","D"))))))</f>
        <v>V</v>
      </c>
      <c r="R65" s="80">
        <f t="shared" si="49"/>
        <v>0</v>
      </c>
      <c r="S65" s="80">
        <f t="shared" si="50"/>
        <v>0</v>
      </c>
      <c r="T65" s="80">
        <f t="shared" si="51"/>
        <v>0</v>
      </c>
      <c r="U65" s="80">
        <f t="shared" si="52"/>
        <v>0</v>
      </c>
      <c r="V65" s="80">
        <f t="shared" si="53"/>
        <v>0</v>
      </c>
      <c r="W65" s="81">
        <v>2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54">
        <v>1</v>
      </c>
      <c r="AZ65" s="56" t="s">
        <v>100</v>
      </c>
      <c r="BA65" s="54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78">
        <v>6</v>
      </c>
      <c r="C66" s="72" t="s">
        <v>174</v>
      </c>
      <c r="D66" s="79">
        <v>0</v>
      </c>
      <c r="E66" s="80">
        <v>3</v>
      </c>
      <c r="F66" s="80" t="str">
        <f>IF(AND(D63="NCR",D66="NCR"),"V",IF(AND(D63="NCR",D66="BYE"),"V",IF(AND(D63="BYE",D66="NCR"),"V",IF(AND(D63="BYE",D66="BYE"),"V",IF(D66&gt;D63,"W",IF(D66&lt;D63,"L","D"))))))</f>
        <v>V</v>
      </c>
      <c r="G66" s="80">
        <f t="shared" si="44"/>
        <v>0</v>
      </c>
      <c r="H66" s="80">
        <f t="shared" si="45"/>
        <v>0</v>
      </c>
      <c r="I66" s="80">
        <f t="shared" si="46"/>
        <v>0</v>
      </c>
      <c r="J66" s="80">
        <f t="shared" si="47"/>
        <v>0</v>
      </c>
      <c r="K66" s="80">
        <f t="shared" si="48"/>
        <v>0</v>
      </c>
      <c r="L66" s="81">
        <v>6</v>
      </c>
      <c r="M66" s="82">
        <v>6</v>
      </c>
      <c r="N66" s="72" t="s">
        <v>174</v>
      </c>
      <c r="O66" s="79">
        <v>0</v>
      </c>
      <c r="P66" s="80">
        <v>3</v>
      </c>
      <c r="Q66" s="80" t="str">
        <f>IF(AND(O63="NCR",O66="NCR"),"V",IF(AND(O63="NCR",O66="BYE"),"V",IF(AND(O63="BYE",O66="NCR"),"V",IF(AND(O63="BYE",O66="BYE"),"V",IF(O66&gt;O63,"W",IF(O66&lt;O63,"L","D"))))))</f>
        <v>V</v>
      </c>
      <c r="R66" s="80">
        <f t="shared" si="49"/>
        <v>0</v>
      </c>
      <c r="S66" s="80">
        <f t="shared" si="50"/>
        <v>0</v>
      </c>
      <c r="T66" s="80">
        <f t="shared" si="51"/>
        <v>0</v>
      </c>
      <c r="U66" s="80">
        <f t="shared" si="52"/>
        <v>0</v>
      </c>
      <c r="V66" s="80">
        <f t="shared" si="53"/>
        <v>0</v>
      </c>
      <c r="W66" s="81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54">
        <v>2</v>
      </c>
      <c r="AZ66" s="56" t="s">
        <v>101</v>
      </c>
      <c r="BA66" s="54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73"/>
      <c r="C67" s="74" t="s">
        <v>138</v>
      </c>
      <c r="D67" s="83" t="s">
        <v>7</v>
      </c>
      <c r="E67" s="75" t="s">
        <v>8</v>
      </c>
      <c r="F67" s="75" t="s">
        <v>9</v>
      </c>
      <c r="G67" s="75" t="s">
        <v>10</v>
      </c>
      <c r="H67" s="75" t="s">
        <v>11</v>
      </c>
      <c r="I67" s="75" t="s">
        <v>12</v>
      </c>
      <c r="J67" s="75" t="s">
        <v>13</v>
      </c>
      <c r="K67" s="75" t="s">
        <v>14</v>
      </c>
      <c r="L67" s="84" t="s">
        <v>15</v>
      </c>
      <c r="M67" s="77"/>
      <c r="N67" s="74" t="s">
        <v>143</v>
      </c>
      <c r="O67" s="83" t="s">
        <v>7</v>
      </c>
      <c r="P67" s="75" t="s">
        <v>8</v>
      </c>
      <c r="Q67" s="75" t="s">
        <v>9</v>
      </c>
      <c r="R67" s="75" t="s">
        <v>10</v>
      </c>
      <c r="S67" s="75" t="s">
        <v>11</v>
      </c>
      <c r="T67" s="75" t="s">
        <v>12</v>
      </c>
      <c r="U67" s="75" t="s">
        <v>13</v>
      </c>
      <c r="V67" s="75" t="s">
        <v>14</v>
      </c>
      <c r="W67" s="8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54">
        <v>3</v>
      </c>
      <c r="AZ67" s="56" t="s">
        <v>102</v>
      </c>
      <c r="BA67" s="54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78">
        <v>1</v>
      </c>
      <c r="C68" s="72" t="s">
        <v>174</v>
      </c>
      <c r="D68" s="79">
        <v>0</v>
      </c>
      <c r="E68" s="80">
        <v>2</v>
      </c>
      <c r="F68" s="80" t="str">
        <f>IF(AND(D69="NCR",D68="NCR"),"V",IF(AND(D69="NCR",D68="BYE"),"V",IF(AND(D69="BYE",D68="NCR"),"V",IF(AND(D69="BYE",D68="BYE"),"V",IF(D68&gt;D69,"W",IF(D68&lt;D69,"L","D"))))))</f>
        <v>V</v>
      </c>
      <c r="G68" s="80">
        <f t="shared" ref="G68:G73" si="54">IF(F68="w",1,0)</f>
        <v>0</v>
      </c>
      <c r="H68" s="80">
        <f t="shared" ref="H68:H73" si="55">IF(F68="d",1,0)</f>
        <v>0</v>
      </c>
      <c r="I68" s="80">
        <f t="shared" ref="I68:I73" si="56">IF(OR(F68="l","ncr"),1,0)</f>
        <v>0</v>
      </c>
      <c r="J68" s="80">
        <f t="shared" ref="J68:J73" si="57">IF(F68="w",2,IF(F68="d",1,0))</f>
        <v>0</v>
      </c>
      <c r="K68" s="80">
        <f t="shared" ref="K68:K73" si="58">D68</f>
        <v>0</v>
      </c>
      <c r="L68" s="81">
        <v>1</v>
      </c>
      <c r="M68" s="82">
        <v>1</v>
      </c>
      <c r="N68" s="72" t="s">
        <v>174</v>
      </c>
      <c r="O68" s="79">
        <v>0</v>
      </c>
      <c r="P68" s="80">
        <v>2</v>
      </c>
      <c r="Q68" s="80" t="str">
        <f>IF(AND(O69="NCR",O68="NCR"),"V",IF(AND(O69="NCR",O68="BYE"),"V",IF(AND(O69="BYE",O68="NCR"),"V",IF(AND(O69="BYE",O68="BYE"),"V",IF(O68&gt;O69,"W",IF(O68&lt;O69,"L","D"))))))</f>
        <v>V</v>
      </c>
      <c r="R68" s="80">
        <f t="shared" ref="R68:R73" si="59">IF(Q68="w",1,0)</f>
        <v>0</v>
      </c>
      <c r="S68" s="80">
        <f t="shared" ref="S68:S73" si="60">IF(Q68="d",1,0)</f>
        <v>0</v>
      </c>
      <c r="T68" s="80">
        <f t="shared" ref="T68:T73" si="61">IF(OR(Q68="l","ncr"),1,0)</f>
        <v>0</v>
      </c>
      <c r="U68" s="80">
        <f t="shared" ref="U68:U73" si="62">IF(Q68="w",2,IF(Q68="d",1,0))</f>
        <v>0</v>
      </c>
      <c r="V68" s="80">
        <f t="shared" ref="V68:V73" si="63">O68</f>
        <v>0</v>
      </c>
      <c r="W68" s="81">
        <v>4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54">
        <v>4</v>
      </c>
      <c r="AZ68" s="56" t="s">
        <v>103</v>
      </c>
      <c r="BA68" s="54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78">
        <v>2</v>
      </c>
      <c r="C69" s="72" t="s">
        <v>174</v>
      </c>
      <c r="D69" s="79">
        <v>0</v>
      </c>
      <c r="E69" s="80">
        <v>1</v>
      </c>
      <c r="F69" s="80" t="str">
        <f>IF(AND(D68="NCR",D69="NCR"),"V",IF(AND(D68="NCR",D69="BYE"),"V",IF(AND(D68="BYE",D69="NCR"),"V",IF(AND(D68="BYE",D69="BYE"),"V",IF(D69&gt;D68,"W",IF(D69&lt;D68,"L","D"))))))</f>
        <v>V</v>
      </c>
      <c r="G69" s="80">
        <f t="shared" si="54"/>
        <v>0</v>
      </c>
      <c r="H69" s="80">
        <f t="shared" si="55"/>
        <v>0</v>
      </c>
      <c r="I69" s="80">
        <f t="shared" si="56"/>
        <v>0</v>
      </c>
      <c r="J69" s="80">
        <f t="shared" si="57"/>
        <v>0</v>
      </c>
      <c r="K69" s="80">
        <f t="shared" si="58"/>
        <v>0</v>
      </c>
      <c r="L69" s="81">
        <v>5</v>
      </c>
      <c r="M69" s="82">
        <v>2</v>
      </c>
      <c r="N69" s="72" t="s">
        <v>174</v>
      </c>
      <c r="O69" s="79">
        <v>0</v>
      </c>
      <c r="P69" s="80">
        <v>1</v>
      </c>
      <c r="Q69" s="80" t="str">
        <f>IF(AND(O68="NCR",O69="NCR"),"V",IF(AND(O68="NCR",O69="BYE"),"V",IF(AND(O68="BYE",O69="NCR"),"V",IF(AND(O68="BYE",O69="BYE"),"V",IF(O69&gt;O68,"W",IF(O69&lt;O68,"L","D"))))))</f>
        <v>V</v>
      </c>
      <c r="R69" s="80">
        <f t="shared" si="59"/>
        <v>0</v>
      </c>
      <c r="S69" s="80">
        <f t="shared" si="60"/>
        <v>0</v>
      </c>
      <c r="T69" s="80">
        <f t="shared" si="61"/>
        <v>0</v>
      </c>
      <c r="U69" s="80">
        <f t="shared" si="62"/>
        <v>0</v>
      </c>
      <c r="V69" s="80">
        <f t="shared" si="63"/>
        <v>0</v>
      </c>
      <c r="W69" s="81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54">
        <v>5</v>
      </c>
      <c r="AZ69" s="56" t="s">
        <v>104</v>
      </c>
      <c r="BA69" s="54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78">
        <v>3</v>
      </c>
      <c r="C70" s="72" t="s">
        <v>174</v>
      </c>
      <c r="D70" s="79">
        <v>0</v>
      </c>
      <c r="E70" s="80">
        <v>6</v>
      </c>
      <c r="F70" s="80" t="str">
        <f>IF(AND(D73="NCR",D70="NCR"),"V",IF(AND(D73="NCR",D70="BYE"),"V",IF(AND(D73="BYE",D70="NCR"),"V",IF(AND(D73="BYE",D70="BYE"),"V",IF(D70&gt;D73,"W",IF(D70&lt;D73,"L","D"))))))</f>
        <v>V</v>
      </c>
      <c r="G70" s="80">
        <f t="shared" si="54"/>
        <v>0</v>
      </c>
      <c r="H70" s="80">
        <f t="shared" si="55"/>
        <v>0</v>
      </c>
      <c r="I70" s="80">
        <f t="shared" si="56"/>
        <v>0</v>
      </c>
      <c r="J70" s="80">
        <f t="shared" si="57"/>
        <v>0</v>
      </c>
      <c r="K70" s="80">
        <f t="shared" si="58"/>
        <v>0</v>
      </c>
      <c r="L70" s="81">
        <v>4</v>
      </c>
      <c r="M70" s="82">
        <v>3</v>
      </c>
      <c r="N70" s="72" t="s">
        <v>174</v>
      </c>
      <c r="O70" s="79">
        <v>0</v>
      </c>
      <c r="P70" s="80">
        <v>6</v>
      </c>
      <c r="Q70" s="80" t="str">
        <f>IF(AND(O73="NCR",O70="NCR"),"V",IF(AND(O73="NCR",O70="BYE"),"V",IF(AND(O73="BYE",O70="NCR"),"V",IF(AND(O73="BYE",O70="BYE"),"V",IF(O70&gt;O73,"W",IF(O70&lt;O73,"L","D"))))))</f>
        <v>V</v>
      </c>
      <c r="R70" s="80">
        <f t="shared" si="59"/>
        <v>0</v>
      </c>
      <c r="S70" s="80">
        <f t="shared" si="60"/>
        <v>0</v>
      </c>
      <c r="T70" s="80">
        <f t="shared" si="61"/>
        <v>0</v>
      </c>
      <c r="U70" s="80">
        <f t="shared" si="62"/>
        <v>0</v>
      </c>
      <c r="V70" s="80">
        <f t="shared" si="63"/>
        <v>0</v>
      </c>
      <c r="W70" s="81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54">
        <v>6</v>
      </c>
      <c r="AZ70" s="56" t="s">
        <v>105</v>
      </c>
      <c r="BA70" s="54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8">
        <v>4</v>
      </c>
      <c r="C71" s="72" t="s">
        <v>174</v>
      </c>
      <c r="D71" s="79">
        <v>0</v>
      </c>
      <c r="E71" s="80">
        <v>5</v>
      </c>
      <c r="F71" s="80" t="str">
        <f>IF(AND(D72="NCR",D71="NCR"),"V",IF(AND(D72="NCR",D71="BYE"),"V",IF(AND(D72="BYE",D71="NCR"),"V",IF(AND(D72="BYE",D71="BYE"),"V",IF(D71&gt;D72,"W",IF(D71&lt;D72,"L","D"))))))</f>
        <v>V</v>
      </c>
      <c r="G71" s="80">
        <f t="shared" si="54"/>
        <v>0</v>
      </c>
      <c r="H71" s="80">
        <f t="shared" si="55"/>
        <v>0</v>
      </c>
      <c r="I71" s="80">
        <f t="shared" si="56"/>
        <v>0</v>
      </c>
      <c r="J71" s="80">
        <f t="shared" si="57"/>
        <v>0</v>
      </c>
      <c r="K71" s="80">
        <f t="shared" si="58"/>
        <v>0</v>
      </c>
      <c r="L71" s="81">
        <v>2</v>
      </c>
      <c r="M71" s="82">
        <v>4</v>
      </c>
      <c r="N71" s="72" t="s">
        <v>174</v>
      </c>
      <c r="O71" s="79">
        <v>0</v>
      </c>
      <c r="P71" s="80">
        <v>5</v>
      </c>
      <c r="Q71" s="80" t="str">
        <f>IF(AND(O72="NCR",O71="NCR"),"V",IF(AND(O72="NCR",O71="BYE"),"V",IF(AND(O72="BYE",O71="NCR"),"V",IF(AND(O72="BYE",O71="BYE"),"V",IF(O71&gt;O72,"W",IF(O71&lt;O72,"L","D"))))))</f>
        <v>V</v>
      </c>
      <c r="R71" s="80">
        <f t="shared" si="59"/>
        <v>0</v>
      </c>
      <c r="S71" s="80">
        <f t="shared" si="60"/>
        <v>0</v>
      </c>
      <c r="T71" s="80">
        <f t="shared" si="61"/>
        <v>0</v>
      </c>
      <c r="U71" s="80">
        <f t="shared" si="62"/>
        <v>0</v>
      </c>
      <c r="V71" s="80">
        <f t="shared" si="63"/>
        <v>0</v>
      </c>
      <c r="W71" s="81">
        <v>3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54"/>
      <c r="AZ71" s="54"/>
      <c r="BA71" s="54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78">
        <v>5</v>
      </c>
      <c r="C72" s="72" t="s">
        <v>174</v>
      </c>
      <c r="D72" s="79">
        <v>0</v>
      </c>
      <c r="E72" s="80">
        <v>4</v>
      </c>
      <c r="F72" s="80" t="str">
        <f>IF(AND(D71="NCR",D72="NCR"),"V",IF(AND(D71="NCR",D72="BYE"),"V",IF(AND(D71="BYE",D72="NCR"),"V",IF(AND(D71="BYE",D72="BYE"),"V",IF(D72&gt;D71,"W",IF(D72&lt;D71,"L","D"))))))</f>
        <v>V</v>
      </c>
      <c r="G72" s="80">
        <f t="shared" si="54"/>
        <v>0</v>
      </c>
      <c r="H72" s="80">
        <f t="shared" si="55"/>
        <v>0</v>
      </c>
      <c r="I72" s="80">
        <f t="shared" si="56"/>
        <v>0</v>
      </c>
      <c r="J72" s="80">
        <f t="shared" si="57"/>
        <v>0</v>
      </c>
      <c r="K72" s="80">
        <f t="shared" si="58"/>
        <v>0</v>
      </c>
      <c r="L72" s="81">
        <v>3</v>
      </c>
      <c r="M72" s="82">
        <v>5</v>
      </c>
      <c r="N72" s="72" t="s">
        <v>174</v>
      </c>
      <c r="O72" s="79">
        <v>0</v>
      </c>
      <c r="P72" s="80">
        <v>4</v>
      </c>
      <c r="Q72" s="80" t="str">
        <f>IF(AND(O71="NCR",O72="NCR"),"V",IF(AND(O71="NCR",O72="BYE"),"V",IF(AND(O71="BYE",O72="NCR"),"V",IF(AND(O71="BYE",O72="BYE"),"V",IF(O72&gt;O71,"W",IF(O72&lt;O71,"L","D"))))))</f>
        <v>V</v>
      </c>
      <c r="R72" s="80">
        <f t="shared" si="59"/>
        <v>0</v>
      </c>
      <c r="S72" s="80">
        <f t="shared" si="60"/>
        <v>0</v>
      </c>
      <c r="T72" s="80">
        <f t="shared" si="61"/>
        <v>0</v>
      </c>
      <c r="U72" s="80">
        <f t="shared" si="62"/>
        <v>0</v>
      </c>
      <c r="V72" s="80">
        <f t="shared" si="63"/>
        <v>0</v>
      </c>
      <c r="W72" s="81">
        <v>5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54"/>
      <c r="AZ72" s="54" t="s">
        <v>36</v>
      </c>
      <c r="BA72" s="54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85">
        <v>6</v>
      </c>
      <c r="C73" s="86" t="s">
        <v>174</v>
      </c>
      <c r="D73" s="87">
        <v>0</v>
      </c>
      <c r="E73" s="88">
        <v>3</v>
      </c>
      <c r="F73" s="88" t="str">
        <f>IF(AND(D70="NCR",D73="NCR"),"V",IF(AND(D70="NCR",D73="BYE"),"V",IF(AND(D70="BYE",D73="NCR"),"V",IF(AND(D70="BYE",D73="BYE"),"V",IF(D73&gt;D70,"W",IF(D73&lt;D70,"L","D"))))))</f>
        <v>V</v>
      </c>
      <c r="G73" s="88">
        <f t="shared" si="54"/>
        <v>0</v>
      </c>
      <c r="H73" s="88">
        <f t="shared" si="55"/>
        <v>0</v>
      </c>
      <c r="I73" s="88">
        <f t="shared" si="56"/>
        <v>0</v>
      </c>
      <c r="J73" s="88">
        <f t="shared" si="57"/>
        <v>0</v>
      </c>
      <c r="K73" s="88">
        <f t="shared" si="58"/>
        <v>0</v>
      </c>
      <c r="L73" s="89">
        <v>6</v>
      </c>
      <c r="M73" s="90">
        <v>6</v>
      </c>
      <c r="N73" s="86" t="s">
        <v>174</v>
      </c>
      <c r="O73" s="87">
        <v>0</v>
      </c>
      <c r="P73" s="88">
        <v>3</v>
      </c>
      <c r="Q73" s="88" t="str">
        <f>IF(AND(O70="NCR",O73="NCR"),"V",IF(AND(O70="NCR",O73="BYE"),"V",IF(AND(O70="BYE",O73="NCR"),"V",IF(AND(O70="BYE",O73="BYE"),"V",IF(O73&gt;O70,"W",IF(O73&lt;O70,"L","D"))))))</f>
        <v>V</v>
      </c>
      <c r="R73" s="88">
        <f t="shared" si="59"/>
        <v>0</v>
      </c>
      <c r="S73" s="88">
        <f t="shared" si="60"/>
        <v>0</v>
      </c>
      <c r="T73" s="88">
        <f t="shared" si="61"/>
        <v>0</v>
      </c>
      <c r="U73" s="88">
        <f t="shared" si="62"/>
        <v>0</v>
      </c>
      <c r="V73" s="88">
        <f t="shared" si="63"/>
        <v>0</v>
      </c>
      <c r="W73" s="89">
        <v>1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54">
        <v>1</v>
      </c>
      <c r="AZ73" s="56" t="s">
        <v>106</v>
      </c>
      <c r="BA73" s="54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82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54">
        <v>2</v>
      </c>
      <c r="AZ74" s="56" t="s">
        <v>107</v>
      </c>
      <c r="BA74" s="54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82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54">
        <v>3</v>
      </c>
      <c r="AZ75" s="56" t="s">
        <v>108</v>
      </c>
      <c r="BA75" s="54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54">
        <v>4</v>
      </c>
      <c r="AZ76" s="56" t="s">
        <v>109</v>
      </c>
      <c r="BA76" s="54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54">
        <v>5</v>
      </c>
      <c r="AZ77" s="56" t="s">
        <v>110</v>
      </c>
      <c r="BA77" s="54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54">
        <v>6</v>
      </c>
      <c r="AZ78" s="56" t="s">
        <v>34</v>
      </c>
      <c r="BA78" s="54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82"/>
      <c r="C79" s="70"/>
      <c r="D79" s="82"/>
      <c r="E79" s="70"/>
      <c r="F79" s="70"/>
      <c r="G79" s="70"/>
      <c r="H79" s="70"/>
      <c r="I79" s="70"/>
      <c r="J79" s="70"/>
      <c r="K79" s="70" t="s">
        <v>33</v>
      </c>
      <c r="L79" s="70"/>
      <c r="M79" s="82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54"/>
      <c r="AZ79" s="54"/>
      <c r="BA79" s="54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54"/>
      <c r="AZ80" s="54" t="s">
        <v>37</v>
      </c>
      <c r="BA80" s="54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73"/>
      <c r="C81" s="74" t="s">
        <v>2</v>
      </c>
      <c r="D81" s="75" t="s">
        <v>7</v>
      </c>
      <c r="E81" s="75" t="s">
        <v>8</v>
      </c>
      <c r="F81" s="75" t="s">
        <v>9</v>
      </c>
      <c r="G81" s="75" t="s">
        <v>10</v>
      </c>
      <c r="H81" s="75" t="s">
        <v>11</v>
      </c>
      <c r="I81" s="75" t="s">
        <v>12</v>
      </c>
      <c r="J81" s="75" t="s">
        <v>13</v>
      </c>
      <c r="K81" s="75" t="s">
        <v>14</v>
      </c>
      <c r="L81" s="76" t="s">
        <v>15</v>
      </c>
      <c r="M81" s="91"/>
      <c r="N81" s="92" t="s">
        <v>16</v>
      </c>
      <c r="O81" s="83" t="s">
        <v>7</v>
      </c>
      <c r="P81" s="83" t="s">
        <v>8</v>
      </c>
      <c r="Q81" s="83" t="s">
        <v>9</v>
      </c>
      <c r="R81" s="83" t="s">
        <v>10</v>
      </c>
      <c r="S81" s="83" t="s">
        <v>11</v>
      </c>
      <c r="T81" s="83" t="s">
        <v>12</v>
      </c>
      <c r="U81" s="83" t="s">
        <v>13</v>
      </c>
      <c r="V81" s="83" t="s">
        <v>14</v>
      </c>
      <c r="W81" s="8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54">
        <v>1</v>
      </c>
      <c r="AZ81" s="56" t="s">
        <v>111</v>
      </c>
      <c r="BA81" s="54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78">
        <v>1</v>
      </c>
      <c r="C82" s="72"/>
      <c r="D82" s="93">
        <f>AF16</f>
        <v>449</v>
      </c>
      <c r="E82" s="80">
        <v>2</v>
      </c>
      <c r="F82" s="80" t="str">
        <f>IF(AND(D83="NCR",D82="NCR"),"V",IF(AND(D83="NCR",D82="BYE"),"V",IF(AND(D83="BYE",D82="NCR"),"V",IF(AND(D83="BYE",D82="BYE"),"V",IF(D82&gt;D83,"W",IF(D82&lt;D83,"L","D"))))))</f>
        <v>L</v>
      </c>
      <c r="G82" s="80">
        <f t="shared" ref="G82:G87" si="64">IF(F82="w",1,0)</f>
        <v>0</v>
      </c>
      <c r="H82" s="80">
        <f t="shared" ref="H82:H87" si="65">IF(F82="d",1,0)</f>
        <v>0</v>
      </c>
      <c r="I82" s="80">
        <f t="shared" ref="I82:I87" si="66">IF(OR(F82="l","ncr"),1,0)</f>
        <v>1</v>
      </c>
      <c r="J82" s="80">
        <f t="shared" ref="J82:J87" si="67">IF(F82="w",2,IF(F82="d",1,0))</f>
        <v>0</v>
      </c>
      <c r="K82" s="80">
        <f t="shared" ref="K82:K95" si="68">D82</f>
        <v>449</v>
      </c>
      <c r="L82" s="81">
        <v>1</v>
      </c>
      <c r="M82" s="78">
        <v>1</v>
      </c>
      <c r="N82" s="72"/>
      <c r="O82" s="93">
        <f>AF47</f>
        <v>442</v>
      </c>
      <c r="P82" s="80">
        <v>2</v>
      </c>
      <c r="Q82" s="80" t="str">
        <f>IF(AND(O83="NCR",O82="NCR"),"V",IF(AND(O83="NCR",O82="BYE"),"V",IF(AND(O83="BYE",O82="NCR"),"V",IF(AND(O83="BYE",O82="BYE"),"V",IF(O82&gt;O83,"W",IF(O82&lt;O83,"L","D"))))))</f>
        <v>L</v>
      </c>
      <c r="R82" s="80">
        <f t="shared" ref="R82:R87" si="69">IF(Q82="w",1,0)</f>
        <v>0</v>
      </c>
      <c r="S82" s="80">
        <f t="shared" ref="S82:S87" si="70">IF(Q82="d",1,0)</f>
        <v>0</v>
      </c>
      <c r="T82" s="80">
        <f t="shared" ref="T82:T87" si="71">IF(OR(Q82="l","ncr"),1,0)</f>
        <v>1</v>
      </c>
      <c r="U82" s="80">
        <f>IF(Q82="w",2,IF(Q82="d",1,0))</f>
        <v>0</v>
      </c>
      <c r="V82" s="80">
        <f t="shared" ref="V82:V87" si="72">O82</f>
        <v>442</v>
      </c>
      <c r="W82" s="81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4">
        <v>2</v>
      </c>
      <c r="AZ82" s="56" t="s">
        <v>68</v>
      </c>
      <c r="BA82" s="54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78">
        <v>2</v>
      </c>
      <c r="C83" s="72"/>
      <c r="D83" s="93">
        <f>AF21</f>
        <v>586</v>
      </c>
      <c r="E83" s="80">
        <v>1</v>
      </c>
      <c r="F83" s="80" t="str">
        <f>IF(AND(D82="NCR",D83="NCR"),"V",IF(AND(D82="NCR",D83="BYE"),"V",IF(AND(D82="BYE",D83="NCR"),"V",IF(AND(D82="BYE",D83="BYE"),"V",IF(D83&gt;D82,"W",IF(D83&lt;D82,"L","D"))))))</f>
        <v>W</v>
      </c>
      <c r="G83" s="80">
        <f t="shared" si="64"/>
        <v>1</v>
      </c>
      <c r="H83" s="80">
        <f t="shared" si="65"/>
        <v>0</v>
      </c>
      <c r="I83" s="80">
        <f t="shared" si="66"/>
        <v>0</v>
      </c>
      <c r="J83" s="80">
        <f t="shared" si="67"/>
        <v>2</v>
      </c>
      <c r="K83" s="80">
        <f t="shared" si="68"/>
        <v>586</v>
      </c>
      <c r="L83" s="81">
        <v>6</v>
      </c>
      <c r="M83" s="78">
        <v>2</v>
      </c>
      <c r="N83" s="72"/>
      <c r="O83" s="93">
        <f>AF37</f>
        <v>521</v>
      </c>
      <c r="P83" s="80">
        <v>1</v>
      </c>
      <c r="Q83" s="80" t="str">
        <f>IF(AND(O82="NCR",O83="NCR"),"V",IF(AND(O82="NCR",O83="BYE"),"V",IF(AND(O82="BYE",O83="NCR"),"V",IF(AND(O82="BYE",O83="BYE"),"V",IF(O83&gt;O82,"W",IF(O83&lt;O82,"L","D"))))))</f>
        <v>W</v>
      </c>
      <c r="R83" s="80">
        <f t="shared" si="69"/>
        <v>1</v>
      </c>
      <c r="S83" s="80">
        <f t="shared" si="70"/>
        <v>0</v>
      </c>
      <c r="T83" s="80">
        <f t="shared" si="71"/>
        <v>0</v>
      </c>
      <c r="U83" s="80">
        <f>IF(Q83="w",2,IF(Q83="d",1,0))</f>
        <v>2</v>
      </c>
      <c r="V83" s="80">
        <f t="shared" si="72"/>
        <v>521</v>
      </c>
      <c r="W83" s="81">
        <v>6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4">
        <v>3</v>
      </c>
      <c r="AZ83" s="56" t="s">
        <v>112</v>
      </c>
      <c r="BA83" s="54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78">
        <v>3</v>
      </c>
      <c r="C84" s="72"/>
      <c r="D84" s="93">
        <f>AF26</f>
        <v>388</v>
      </c>
      <c r="E84" s="80">
        <v>6</v>
      </c>
      <c r="F84" s="80" t="str">
        <f>IF(AND(D87="NCR",D84="NCR"),"V",IF(AND(D87="NCR",D84="BYE"),"V",IF(AND(D87="BYE",D84="NCR"),"V",IF(AND(D87="BYE",D84="BYE"),"V",IF(D84&gt;D87,"W",IF(D84&lt;D87,"L","D"))))))</f>
        <v>W</v>
      </c>
      <c r="G84" s="80">
        <f t="shared" si="64"/>
        <v>1</v>
      </c>
      <c r="H84" s="80">
        <f t="shared" si="65"/>
        <v>0</v>
      </c>
      <c r="I84" s="80">
        <f t="shared" si="66"/>
        <v>0</v>
      </c>
      <c r="J84" s="80">
        <f t="shared" si="67"/>
        <v>2</v>
      </c>
      <c r="K84" s="80">
        <f t="shared" si="68"/>
        <v>388</v>
      </c>
      <c r="L84" s="81">
        <v>5</v>
      </c>
      <c r="M84" s="78">
        <v>3</v>
      </c>
      <c r="N84" s="72"/>
      <c r="O84" s="93">
        <f>AF52</f>
        <v>773</v>
      </c>
      <c r="P84" s="80">
        <v>6</v>
      </c>
      <c r="Q84" s="80" t="str">
        <f>IF(AND(O87="NCR",O84="NCR"),"V",IF(AND(O87="NCR",O84="BYE"),"V",IF(AND(O87="BYE",O84="NCR"),"V",IF(AND(O87="BYE",O84="BYE"),"V",IF(O84&gt;O87,"W",IF(O84&lt;O87,"L","D"))))))</f>
        <v>W</v>
      </c>
      <c r="R84" s="80">
        <f t="shared" si="69"/>
        <v>1</v>
      </c>
      <c r="S84" s="80">
        <f t="shared" si="70"/>
        <v>0</v>
      </c>
      <c r="T84" s="80">
        <f t="shared" si="71"/>
        <v>0</v>
      </c>
      <c r="U84" s="80">
        <f>IF(Q84="w",2,IF(Q84="d",1,0))</f>
        <v>2</v>
      </c>
      <c r="V84" s="80">
        <f t="shared" si="72"/>
        <v>773</v>
      </c>
      <c r="W84" s="81">
        <v>5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4">
        <v>4</v>
      </c>
      <c r="AZ84" s="56" t="s">
        <v>113</v>
      </c>
      <c r="BA84" s="54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78">
        <v>4</v>
      </c>
      <c r="C85" s="72"/>
      <c r="D85" s="93">
        <f>AF42</f>
        <v>442</v>
      </c>
      <c r="E85" s="80">
        <v>5</v>
      </c>
      <c r="F85" s="80" t="str">
        <f>IF(AND(D86="NCR",D85="NCR"),"V",IF(AND(D86="NCR",D85="BYE"),"V",IF(AND(D86="BYE",D85="NCR"),"V",IF(AND(D86="BYE",D85="BYE"),"V",IF(D85&gt;D86,"W",IF(D85&lt;D86,"L","D"))))))</f>
        <v>W</v>
      </c>
      <c r="G85" s="80">
        <f t="shared" si="64"/>
        <v>1</v>
      </c>
      <c r="H85" s="80">
        <f t="shared" si="65"/>
        <v>0</v>
      </c>
      <c r="I85" s="80">
        <f t="shared" si="66"/>
        <v>0</v>
      </c>
      <c r="J85" s="80">
        <f t="shared" si="67"/>
        <v>2</v>
      </c>
      <c r="K85" s="80">
        <f t="shared" si="68"/>
        <v>442</v>
      </c>
      <c r="L85" s="81">
        <v>2</v>
      </c>
      <c r="M85" s="78">
        <v>4</v>
      </c>
      <c r="N85" s="72"/>
      <c r="O85" s="93">
        <f>+AF31</f>
        <v>527</v>
      </c>
      <c r="P85" s="80">
        <v>5</v>
      </c>
      <c r="Q85" s="80" t="str">
        <f>IF(AND(O86="NCR",O85="NCR"),"V",IF(AND(O86="NCR",O85="BYE"),"V",IF(AND(O86="BYE",O85="NCR"),"V",IF(AND(O86="BYE",O85="BYE"),"V",IF(O85&gt;O86,"W",IF(O85&lt;O86,"L","D"))))))</f>
        <v>W</v>
      </c>
      <c r="R85" s="80">
        <f t="shared" si="69"/>
        <v>1</v>
      </c>
      <c r="S85" s="80">
        <f t="shared" si="70"/>
        <v>0</v>
      </c>
      <c r="T85" s="80">
        <f t="shared" si="71"/>
        <v>0</v>
      </c>
      <c r="U85" s="80">
        <f>IF(Q85="w",2,IF(Q85="d",1,0))</f>
        <v>2</v>
      </c>
      <c r="V85" s="80">
        <f t="shared" si="72"/>
        <v>527</v>
      </c>
      <c r="W85" s="81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9">
        <v>5</v>
      </c>
      <c r="AZ85" s="63" t="s">
        <v>114</v>
      </c>
      <c r="BA85" s="39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78">
        <v>5</v>
      </c>
      <c r="C86" s="72"/>
      <c r="D86" s="93" t="s">
        <v>174</v>
      </c>
      <c r="E86" s="80">
        <v>4</v>
      </c>
      <c r="F86" s="80" t="str">
        <f>IF(AND(D85="NCR",D86="NCR"),"V",IF(AND(D85="NCR",D86="BYE"),"V",IF(AND(D85="BYE",D86="NCR"),"V",IF(AND(D85="BYE",D86="BYE"),"V",IF(D86&gt;D85,"W",IF(D86&lt;D85,"L","D"))))))</f>
        <v>L</v>
      </c>
      <c r="G86" s="80">
        <f t="shared" si="64"/>
        <v>0</v>
      </c>
      <c r="H86" s="80">
        <f t="shared" si="65"/>
        <v>0</v>
      </c>
      <c r="I86" s="80">
        <f t="shared" si="66"/>
        <v>1</v>
      </c>
      <c r="J86" s="80">
        <f t="shared" si="67"/>
        <v>0</v>
      </c>
      <c r="K86" s="80" t="str">
        <f t="shared" si="68"/>
        <v xml:space="preserve"> </v>
      </c>
      <c r="L86" s="81">
        <v>4</v>
      </c>
      <c r="M86" s="78">
        <v>5</v>
      </c>
      <c r="N86" s="72"/>
      <c r="O86" s="93">
        <v>392</v>
      </c>
      <c r="P86" s="80">
        <v>4</v>
      </c>
      <c r="Q86" s="80" t="str">
        <f>IF(AND(O85="NCR",O86="NCR"),"V",IF(AND(O85="NCR",O86="BYE"),"V",IF(AND(O85="BYE",O86="NCR"),"V",IF(AND(O85="BYE",O86="BYE"),"V",IF(O86&gt;O85,"W",IF(O86&lt;O85,"L","D"))))))</f>
        <v>L</v>
      </c>
      <c r="R86" s="80">
        <f t="shared" si="69"/>
        <v>0</v>
      </c>
      <c r="S86" s="80">
        <f t="shared" si="70"/>
        <v>0</v>
      </c>
      <c r="T86" s="80">
        <f t="shared" si="71"/>
        <v>1</v>
      </c>
      <c r="U86" s="80">
        <f>IF(Q86="w",2,IF(Q86="d",1,0))</f>
        <v>0</v>
      </c>
      <c r="V86" s="80">
        <f t="shared" si="72"/>
        <v>392</v>
      </c>
      <c r="W86" s="81">
        <v>4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39">
        <v>6</v>
      </c>
      <c r="AZ86" s="63" t="s">
        <v>115</v>
      </c>
      <c r="BA86" s="39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85">
        <v>6</v>
      </c>
      <c r="C87" s="86"/>
      <c r="D87" s="94">
        <v>0</v>
      </c>
      <c r="E87" s="88">
        <v>3</v>
      </c>
      <c r="F87" s="88" t="str">
        <f>IF(AND(D84="NCR",D87="NCR"),"V",IF(AND(D84="NCR",D87="BYE"),"V",IF(AND(D84="BYE",D87="NCR"),"V",IF(AND(D84="BYE",D87="BYE"),"V",IF(D87&gt;D84,"W",IF(D87&lt;D84,"L","D"))))))</f>
        <v>L</v>
      </c>
      <c r="G87" s="88">
        <f t="shared" si="64"/>
        <v>0</v>
      </c>
      <c r="H87" s="88">
        <f t="shared" si="65"/>
        <v>0</v>
      </c>
      <c r="I87" s="88">
        <f t="shared" si="66"/>
        <v>1</v>
      </c>
      <c r="J87" s="88">
        <f t="shared" si="67"/>
        <v>0</v>
      </c>
      <c r="K87" s="88">
        <f t="shared" si="68"/>
        <v>0</v>
      </c>
      <c r="L87" s="89">
        <v>3</v>
      </c>
      <c r="M87" s="85">
        <v>6</v>
      </c>
      <c r="N87" s="95"/>
      <c r="O87" s="94">
        <v>0</v>
      </c>
      <c r="P87" s="88">
        <v>3</v>
      </c>
      <c r="Q87" s="88" t="str">
        <f>IF(AND(O84="NCR",O87="NCR"),"V",IF(AND(O84="NCR",O87="BYE"),"V",IF(AND(O84="BYE",O87="NCR"),"V",IF(AND(O84="BYE",O87="BYE"),"V",IF(O87&gt;O84,"W",IF(O87&lt;O84,"L","D"))))))</f>
        <v>L</v>
      </c>
      <c r="R87" s="88">
        <f t="shared" si="69"/>
        <v>0</v>
      </c>
      <c r="S87" s="88">
        <f t="shared" si="70"/>
        <v>0</v>
      </c>
      <c r="T87" s="88">
        <f t="shared" si="71"/>
        <v>1</v>
      </c>
      <c r="U87" s="88">
        <v>0</v>
      </c>
      <c r="V87" s="88">
        <f t="shared" si="72"/>
        <v>0</v>
      </c>
      <c r="W87" s="89">
        <v>3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54"/>
      <c r="AZ87" s="54"/>
      <c r="BA87" s="62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73"/>
      <c r="C88" s="74" t="s">
        <v>19</v>
      </c>
      <c r="D88" s="75" t="s">
        <v>7</v>
      </c>
      <c r="E88" s="75" t="s">
        <v>8</v>
      </c>
      <c r="F88" s="75" t="s">
        <v>9</v>
      </c>
      <c r="G88" s="75" t="s">
        <v>10</v>
      </c>
      <c r="H88" s="75" t="s">
        <v>11</v>
      </c>
      <c r="I88" s="75" t="s">
        <v>12</v>
      </c>
      <c r="J88" s="75" t="s">
        <v>13</v>
      </c>
      <c r="K88" s="75" t="s">
        <v>14</v>
      </c>
      <c r="L88" s="76" t="s">
        <v>15</v>
      </c>
      <c r="M88" s="91"/>
      <c r="N88" s="92"/>
      <c r="O88" s="83"/>
      <c r="P88" s="83"/>
      <c r="Q88" s="83"/>
      <c r="R88" s="83"/>
      <c r="S88" s="83"/>
      <c r="T88" s="83"/>
      <c r="U88" s="83"/>
      <c r="V88" s="83"/>
      <c r="W88" s="8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54"/>
      <c r="AZ88" s="54" t="s">
        <v>116</v>
      </c>
      <c r="BA88" s="62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78">
        <v>1</v>
      </c>
      <c r="C89" s="72" t="s">
        <v>174</v>
      </c>
      <c r="D89" s="93">
        <v>0</v>
      </c>
      <c r="E89" s="80"/>
      <c r="F89" s="80"/>
      <c r="G89" s="80"/>
      <c r="H89" s="80"/>
      <c r="I89" s="80"/>
      <c r="J89" s="80"/>
      <c r="K89" s="80">
        <f t="shared" si="68"/>
        <v>0</v>
      </c>
      <c r="L89" s="81"/>
      <c r="M89" s="78"/>
      <c r="N89" s="72"/>
      <c r="O89" s="79"/>
      <c r="P89" s="80"/>
      <c r="Q89" s="80"/>
      <c r="R89" s="80"/>
      <c r="S89" s="80"/>
      <c r="T89" s="80"/>
      <c r="U89" s="80"/>
      <c r="V89" s="80"/>
      <c r="W89" s="81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54">
        <v>1</v>
      </c>
      <c r="AZ89" s="54" t="s">
        <v>117</v>
      </c>
      <c r="BA89" s="62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78">
        <v>2</v>
      </c>
      <c r="C90" s="72" t="s">
        <v>174</v>
      </c>
      <c r="D90" s="93">
        <v>0</v>
      </c>
      <c r="E90" s="80"/>
      <c r="F90" s="80"/>
      <c r="G90" s="80"/>
      <c r="H90" s="80"/>
      <c r="I90" s="80"/>
      <c r="J90" s="80"/>
      <c r="K90" s="80">
        <f t="shared" si="68"/>
        <v>0</v>
      </c>
      <c r="L90" s="81"/>
      <c r="M90" s="78"/>
      <c r="N90" s="72"/>
      <c r="O90" s="79"/>
      <c r="P90" s="80"/>
      <c r="Q90" s="80"/>
      <c r="R90" s="80"/>
      <c r="S90" s="80"/>
      <c r="T90" s="80"/>
      <c r="U90" s="80"/>
      <c r="V90" s="80"/>
      <c r="W90" s="81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54">
        <v>2</v>
      </c>
      <c r="AZ90" s="54" t="s">
        <v>30</v>
      </c>
      <c r="BA90" s="62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78">
        <v>3</v>
      </c>
      <c r="C91" s="72" t="s">
        <v>174</v>
      </c>
      <c r="D91" s="93">
        <v>0</v>
      </c>
      <c r="E91" s="80"/>
      <c r="F91" s="80"/>
      <c r="G91" s="80"/>
      <c r="H91" s="80"/>
      <c r="I91" s="80"/>
      <c r="J91" s="80"/>
      <c r="K91" s="80">
        <f t="shared" si="68"/>
        <v>0</v>
      </c>
      <c r="L91" s="81"/>
      <c r="M91" s="78"/>
      <c r="N91" s="72"/>
      <c r="O91" s="79"/>
      <c r="P91" s="80"/>
      <c r="Q91" s="80"/>
      <c r="R91" s="80"/>
      <c r="S91" s="80"/>
      <c r="T91" s="80"/>
      <c r="U91" s="80"/>
      <c r="V91" s="80"/>
      <c r="W91" s="81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54">
        <v>3</v>
      </c>
      <c r="AZ91" s="54" t="s">
        <v>118</v>
      </c>
      <c r="BA91" s="62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78">
        <v>4</v>
      </c>
      <c r="C92" s="72" t="s">
        <v>174</v>
      </c>
      <c r="D92" s="93" t="str">
        <f>AF92</f>
        <v xml:space="preserve"> </v>
      </c>
      <c r="E92" s="80"/>
      <c r="F92" s="80"/>
      <c r="G92" s="80"/>
      <c r="H92" s="80"/>
      <c r="I92" s="80"/>
      <c r="J92" s="80"/>
      <c r="K92" s="80" t="str">
        <f t="shared" si="68"/>
        <v xml:space="preserve"> </v>
      </c>
      <c r="L92" s="81"/>
      <c r="M92" s="78"/>
      <c r="N92" s="72"/>
      <c r="O92" s="79"/>
      <c r="P92" s="80"/>
      <c r="Q92" s="80"/>
      <c r="R92" s="80"/>
      <c r="S92" s="80"/>
      <c r="T92" s="80"/>
      <c r="U92" s="80"/>
      <c r="V92" s="80"/>
      <c r="W92" s="81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54">
        <v>4</v>
      </c>
      <c r="AZ92" s="54" t="s">
        <v>119</v>
      </c>
      <c r="BA92" s="62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78">
        <v>5</v>
      </c>
      <c r="C93" s="72" t="s">
        <v>174</v>
      </c>
      <c r="D93" s="93" t="str">
        <f>AF97</f>
        <v xml:space="preserve"> </v>
      </c>
      <c r="E93" s="80"/>
      <c r="F93" s="80"/>
      <c r="G93" s="80"/>
      <c r="H93" s="80"/>
      <c r="I93" s="80"/>
      <c r="J93" s="80"/>
      <c r="K93" s="80" t="str">
        <f t="shared" si="68"/>
        <v xml:space="preserve"> </v>
      </c>
      <c r="L93" s="81"/>
      <c r="M93" s="78"/>
      <c r="N93" s="72"/>
      <c r="O93" s="79"/>
      <c r="P93" s="80"/>
      <c r="Q93" s="80"/>
      <c r="R93" s="80"/>
      <c r="S93" s="80"/>
      <c r="T93" s="80"/>
      <c r="U93" s="80"/>
      <c r="V93" s="80"/>
      <c r="W93" s="81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54">
        <v>5</v>
      </c>
      <c r="AZ93" s="54" t="s">
        <v>70</v>
      </c>
      <c r="BA93" s="62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78">
        <v>6</v>
      </c>
      <c r="C94" s="72" t="s">
        <v>174</v>
      </c>
      <c r="D94" s="93" t="str">
        <f>AF102</f>
        <v xml:space="preserve"> </v>
      </c>
      <c r="E94" s="80"/>
      <c r="F94" s="80"/>
      <c r="G94" s="80"/>
      <c r="H94" s="80"/>
      <c r="I94" s="80"/>
      <c r="J94" s="80"/>
      <c r="K94" s="80" t="str">
        <f t="shared" si="68"/>
        <v xml:space="preserve"> </v>
      </c>
      <c r="L94" s="81"/>
      <c r="M94" s="78"/>
      <c r="N94" s="72"/>
      <c r="O94" s="79"/>
      <c r="P94" s="80"/>
      <c r="Q94" s="80"/>
      <c r="R94" s="80"/>
      <c r="S94" s="80"/>
      <c r="T94" s="80"/>
      <c r="U94" s="80"/>
      <c r="V94" s="80"/>
      <c r="W94" s="81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54">
        <v>6</v>
      </c>
      <c r="AZ94" s="54" t="s">
        <v>34</v>
      </c>
      <c r="BA94" s="62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85">
        <v>7</v>
      </c>
      <c r="C95" s="86" t="s">
        <v>174</v>
      </c>
      <c r="D95" s="94" t="str">
        <f>AF107</f>
        <v xml:space="preserve"> </v>
      </c>
      <c r="E95" s="88"/>
      <c r="F95" s="88"/>
      <c r="G95" s="88"/>
      <c r="H95" s="88"/>
      <c r="I95" s="88"/>
      <c r="J95" s="88"/>
      <c r="K95" s="88" t="str">
        <f t="shared" si="68"/>
        <v xml:space="preserve"> </v>
      </c>
      <c r="L95" s="89"/>
      <c r="M95" s="85"/>
      <c r="N95" s="95"/>
      <c r="O95" s="87"/>
      <c r="P95" s="88"/>
      <c r="Q95" s="88"/>
      <c r="R95" s="88"/>
      <c r="S95" s="88"/>
      <c r="T95" s="88"/>
      <c r="U95" s="88"/>
      <c r="V95" s="88"/>
      <c r="W95" s="89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54"/>
      <c r="AZ95" s="54"/>
      <c r="BA95" s="62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54"/>
      <c r="AZ96" s="54" t="s">
        <v>120</v>
      </c>
      <c r="BA96" s="62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54">
        <v>1</v>
      </c>
      <c r="AZ97" s="54" t="s">
        <v>121</v>
      </c>
      <c r="BA97" s="62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">
        <v>174</v>
      </c>
      <c r="AB98" s="50"/>
      <c r="AC98" s="48"/>
      <c r="AD98" s="48"/>
      <c r="AE98" s="46"/>
      <c r="AF98" s="46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54">
        <v>2</v>
      </c>
      <c r="AZ98" s="54" t="s">
        <v>35</v>
      </c>
      <c r="BA98" s="6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174</v>
      </c>
      <c r="AB99" s="53"/>
      <c r="AC99" s="53"/>
      <c r="AD99" s="53"/>
      <c r="AE99" s="53"/>
      <c r="AF99" s="48" t="s">
        <v>174</v>
      </c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54">
        <v>3</v>
      </c>
      <c r="AZ99" s="54" t="s">
        <v>69</v>
      </c>
      <c r="BA99" s="54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174</v>
      </c>
      <c r="AB100" s="53"/>
      <c r="AC100" s="53"/>
      <c r="AD100" s="53"/>
      <c r="AE100" s="53"/>
      <c r="AF100" s="48" t="s">
        <v>174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54">
        <v>4</v>
      </c>
      <c r="AZ100" s="54" t="s">
        <v>122</v>
      </c>
      <c r="BA100" s="54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174</v>
      </c>
      <c r="AB101" s="53"/>
      <c r="AC101" s="53"/>
      <c r="AD101" s="53"/>
      <c r="AE101" s="53"/>
      <c r="AF101" s="48" t="s">
        <v>174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54">
        <v>5</v>
      </c>
      <c r="AZ101" s="54" t="s">
        <v>123</v>
      </c>
      <c r="BA101" s="54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 t="s">
        <v>174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54">
        <v>6</v>
      </c>
      <c r="AZ102" s="54" t="s">
        <v>124</v>
      </c>
      <c r="BA102" s="54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">
        <v>174</v>
      </c>
      <c r="AB103" s="50"/>
      <c r="AC103" s="48"/>
      <c r="AD103" s="48"/>
      <c r="AE103" s="46"/>
      <c r="AF103" s="46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54"/>
      <c r="AZ103" s="54"/>
      <c r="BA103" s="54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174</v>
      </c>
      <c r="AB104" s="53"/>
      <c r="AC104" s="53"/>
      <c r="AD104" s="53"/>
      <c r="AE104" s="53"/>
      <c r="AF104" s="48" t="s">
        <v>174</v>
      </c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54"/>
      <c r="AZ104" s="54" t="s">
        <v>131</v>
      </c>
      <c r="BA104" s="54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174</v>
      </c>
      <c r="AB105" s="53"/>
      <c r="AC105" s="53"/>
      <c r="AD105" s="53"/>
      <c r="AE105" s="53"/>
      <c r="AF105" s="48" t="s">
        <v>174</v>
      </c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54">
        <v>1</v>
      </c>
      <c r="AZ105" s="54" t="s">
        <v>125</v>
      </c>
      <c r="BA105" s="54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174</v>
      </c>
      <c r="AB106" s="53"/>
      <c r="AC106" s="53"/>
      <c r="AD106" s="53"/>
      <c r="AE106" s="53"/>
      <c r="AF106" s="48" t="s">
        <v>174</v>
      </c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54">
        <v>2</v>
      </c>
      <c r="AZ106" s="54" t="s">
        <v>126</v>
      </c>
      <c r="BA106" s="54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 t="s">
        <v>174</v>
      </c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54">
        <v>3</v>
      </c>
      <c r="AZ107" s="54" t="s">
        <v>127</v>
      </c>
      <c r="BA107" s="54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54">
        <v>4</v>
      </c>
      <c r="AZ108" s="54" t="s">
        <v>128</v>
      </c>
      <c r="BA108" s="54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54">
        <v>5</v>
      </c>
      <c r="AZ109" s="54" t="s">
        <v>129</v>
      </c>
      <c r="BA109" s="54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54">
        <v>6</v>
      </c>
      <c r="AZ110" s="54" t="s">
        <v>130</v>
      </c>
      <c r="BA110" s="54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54"/>
      <c r="AZ111" s="54"/>
      <c r="BA111" s="54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54"/>
      <c r="AZ112" s="54" t="s">
        <v>132</v>
      </c>
      <c r="BA112" s="54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54">
        <v>1</v>
      </c>
      <c r="AZ113" s="54" t="s">
        <v>133</v>
      </c>
      <c r="BA113" s="54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54">
        <v>2</v>
      </c>
      <c r="AZ114" s="54" t="s">
        <v>134</v>
      </c>
      <c r="BA114" s="54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  <row r="115" spans="1:180" x14ac:dyDescent="0.2">
      <c r="AY115" s="54">
        <v>3</v>
      </c>
      <c r="AZ115" s="54" t="s">
        <v>135</v>
      </c>
      <c r="BA115" s="54"/>
    </row>
    <row r="116" spans="1:180" x14ac:dyDescent="0.2">
      <c r="AY116" s="54">
        <v>4</v>
      </c>
      <c r="AZ116" s="54" t="s">
        <v>136</v>
      </c>
      <c r="BA116" s="54"/>
    </row>
    <row r="117" spans="1:180" x14ac:dyDescent="0.2">
      <c r="AY117" s="54">
        <v>5</v>
      </c>
      <c r="AZ117" s="54" t="s">
        <v>137</v>
      </c>
      <c r="BA117" s="54"/>
    </row>
    <row r="118" spans="1:180" x14ac:dyDescent="0.2">
      <c r="AY118" s="54">
        <v>6</v>
      </c>
      <c r="AZ118" s="54" t="s">
        <v>65</v>
      </c>
      <c r="BA118" s="54"/>
    </row>
    <row r="119" spans="1:180" x14ac:dyDescent="0.2">
      <c r="AY119" s="54"/>
      <c r="AZ119" s="54"/>
      <c r="BA119" s="54"/>
    </row>
    <row r="120" spans="1:180" x14ac:dyDescent="0.2">
      <c r="AY120" s="54"/>
      <c r="AZ120" s="54" t="s">
        <v>138</v>
      </c>
      <c r="BA120" s="54"/>
    </row>
    <row r="121" spans="1:180" x14ac:dyDescent="0.2">
      <c r="AY121" s="54">
        <v>1</v>
      </c>
      <c r="AZ121" s="54" t="s">
        <v>139</v>
      </c>
      <c r="BA121" s="54"/>
    </row>
    <row r="122" spans="1:180" x14ac:dyDescent="0.2">
      <c r="AY122" s="54">
        <v>2</v>
      </c>
      <c r="AZ122" s="54" t="s">
        <v>140</v>
      </c>
      <c r="BA122" s="54"/>
    </row>
    <row r="123" spans="1:180" x14ac:dyDescent="0.2">
      <c r="AY123" s="54">
        <v>3</v>
      </c>
      <c r="AZ123" s="54" t="s">
        <v>67</v>
      </c>
      <c r="BA123" s="54"/>
    </row>
    <row r="124" spans="1:180" x14ac:dyDescent="0.2">
      <c r="AY124" s="54">
        <v>4</v>
      </c>
      <c r="AZ124" s="54" t="s">
        <v>141</v>
      </c>
      <c r="BA124" s="54"/>
    </row>
    <row r="125" spans="1:180" x14ac:dyDescent="0.2">
      <c r="AY125" s="54">
        <v>5</v>
      </c>
      <c r="AZ125" s="54" t="s">
        <v>142</v>
      </c>
      <c r="BA125" s="54"/>
    </row>
    <row r="126" spans="1:180" x14ac:dyDescent="0.2">
      <c r="AY126" s="54">
        <v>6</v>
      </c>
      <c r="AZ126" s="54" t="s">
        <v>34</v>
      </c>
      <c r="BA126" s="54"/>
    </row>
    <row r="127" spans="1:180" x14ac:dyDescent="0.2">
      <c r="AY127" s="54"/>
      <c r="AZ127" s="54"/>
      <c r="BA127" s="54"/>
    </row>
    <row r="128" spans="1:180" x14ac:dyDescent="0.2">
      <c r="AY128" s="54"/>
      <c r="AZ128" s="54" t="s">
        <v>143</v>
      </c>
      <c r="BA128" s="54"/>
    </row>
    <row r="129" spans="51:53" x14ac:dyDescent="0.2">
      <c r="AY129" s="54">
        <v>1</v>
      </c>
      <c r="AZ129" s="54" t="s">
        <v>144</v>
      </c>
      <c r="BA129" s="54"/>
    </row>
    <row r="130" spans="51:53" x14ac:dyDescent="0.2">
      <c r="AY130" s="54">
        <v>2</v>
      </c>
      <c r="AZ130" s="54" t="s">
        <v>145</v>
      </c>
      <c r="BA130" s="54"/>
    </row>
    <row r="131" spans="51:53" x14ac:dyDescent="0.2">
      <c r="AY131" s="54">
        <v>3</v>
      </c>
      <c r="AZ131" s="54" t="s">
        <v>146</v>
      </c>
      <c r="BA131" s="54"/>
    </row>
    <row r="132" spans="51:53" x14ac:dyDescent="0.2">
      <c r="AY132" s="54">
        <v>4</v>
      </c>
      <c r="AZ132" s="54" t="s">
        <v>147</v>
      </c>
      <c r="BA132" s="54"/>
    </row>
    <row r="133" spans="51:53" x14ac:dyDescent="0.2">
      <c r="AY133" s="54">
        <v>5</v>
      </c>
      <c r="AZ133" s="54" t="s">
        <v>148</v>
      </c>
      <c r="BA133" s="54"/>
    </row>
    <row r="134" spans="51:53" x14ac:dyDescent="0.2">
      <c r="AY134" s="54">
        <v>6</v>
      </c>
      <c r="AZ134" s="54" t="s">
        <v>34</v>
      </c>
      <c r="BA134" s="54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164F-50A8-4790-B2D5-27BF4C2F1A66}">
  <sheetPr transitionEvaluation="1"/>
  <dimension ref="A1:FX114"/>
  <sheetViews>
    <sheetView defaultGridColor="0" topLeftCell="A10" colorId="22" zoomScale="87" workbookViewId="0">
      <selection activeCell="M27" sqref="M27:W27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7.7109375" customWidth="1"/>
    <col min="15" max="15" width="7.7109375" customWidth="1"/>
    <col min="16" max="21" width="3.7109375" customWidth="1"/>
    <col min="22" max="22" width="7.7109375" customWidth="1"/>
    <col min="23" max="23" width="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 t="s">
        <v>38</v>
      </c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 t="s">
        <v>3</v>
      </c>
      <c r="BF7" s="5" t="s">
        <v>39</v>
      </c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 t="s">
        <v>40</v>
      </c>
      <c r="BG8" s="5" t="s">
        <v>41</v>
      </c>
      <c r="BH8" s="5" t="s">
        <v>42</v>
      </c>
      <c r="BI8" s="5" t="s">
        <v>43</v>
      </c>
      <c r="BJ8" s="5" t="s">
        <v>7</v>
      </c>
      <c r="BK8" s="5" t="s">
        <v>44</v>
      </c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 t="s">
        <v>5</v>
      </c>
      <c r="BF9" s="8">
        <f>AB28</f>
        <v>0</v>
      </c>
      <c r="BG9" s="5">
        <f>D16/2</f>
        <v>81</v>
      </c>
      <c r="BH9" s="5">
        <f>100-BG9</f>
        <v>19</v>
      </c>
      <c r="BI9" s="9">
        <f>BH9*3/(101-BF9)</f>
        <v>0.5643564356435643</v>
      </c>
      <c r="BJ9" s="9">
        <f>(100-BI9)*2</f>
        <v>198.87128712871288</v>
      </c>
      <c r="BK9" s="9">
        <f>BJ9</f>
        <v>198.87128712871288</v>
      </c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 t="s">
        <v>22</v>
      </c>
      <c r="BF10" s="8">
        <f>AB29</f>
        <v>0</v>
      </c>
      <c r="BG10" s="5">
        <f>O22/2</f>
        <v>65</v>
      </c>
      <c r="BH10" s="5">
        <f>100-BG10</f>
        <v>35</v>
      </c>
      <c r="BI10" s="9">
        <f>BH10*3/(101-BF10)</f>
        <v>1.0396039603960396</v>
      </c>
      <c r="BJ10" s="9">
        <f>(100-BI10)*2</f>
        <v>197.92079207920793</v>
      </c>
      <c r="BK10" s="9">
        <f>BJ10</f>
        <v>197.92079207920793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45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 t="s">
        <v>46</v>
      </c>
      <c r="BF11" s="8">
        <f>AB30</f>
        <v>0</v>
      </c>
      <c r="BG11" s="5">
        <f>D36/2</f>
        <v>0</v>
      </c>
      <c r="BH11" s="5">
        <f>100-BG11</f>
        <v>100</v>
      </c>
      <c r="BI11" s="9">
        <f>BH11*3/(101-BF11)</f>
        <v>2.9702970297029703</v>
      </c>
      <c r="BJ11" s="9">
        <f>(100-BI11)*2</f>
        <v>194.05940594059405</v>
      </c>
      <c r="BK11" s="9">
        <f>BJ11</f>
        <v>194.05940594059405</v>
      </c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83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84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84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177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184</v>
      </c>
      <c r="E14" s="80">
        <v>3</v>
      </c>
      <c r="F14" s="80" t="str">
        <f>IF(AND(D16="NCR",D14="NCR"),"V",IF(AND(D16="NCR",D14="BYE"),"V",IF(AND(D16="BYE",D14="NCR"),"V",IF(AND(D16="BYE",D14="BYE"),"V",IF(D14&gt;D16,"W",IF(D14&lt;D16,"L","D"))))))</f>
        <v>W</v>
      </c>
      <c r="G14" s="80">
        <f>IF(F14="w",'RD1'!G14+1,'RD1'!G14)</f>
        <v>2</v>
      </c>
      <c r="H14" s="80">
        <f>IF(F14="d",'RD1'!H14+1,'RD1'!H14)</f>
        <v>0</v>
      </c>
      <c r="I14" s="80">
        <f>IF(OR(F14="l","ncr"),'RD1'!I14+1,'RD1'!I14)</f>
        <v>0</v>
      </c>
      <c r="J14" s="80">
        <f>IF(F14="w",'RD1'!J14+2,IF(F14="d",'RD1'!J14+1,'RD1'!J14))</f>
        <v>4</v>
      </c>
      <c r="K14" s="80">
        <f>D14+'RD1'!K14</f>
        <v>370</v>
      </c>
      <c r="L14" s="81">
        <v>1</v>
      </c>
      <c r="M14" s="82">
        <v>1</v>
      </c>
      <c r="N14" s="71" t="s">
        <v>227</v>
      </c>
      <c r="O14" s="79">
        <v>176</v>
      </c>
      <c r="P14" s="80">
        <v>3</v>
      </c>
      <c r="Q14" s="80" t="str">
        <f>IF(AND(O16="NCR",O14="NCR"),"V",IF(AND(O16="NCR",O14="BYE"),"V",IF(AND(O16="BYE",O14="NCR"),"V",IF(AND(O16="BYE",O14="BYE"),"V",IF(O14&gt;O16,"W",IF(O14&lt;O16,"L","D"))))))</f>
        <v>W</v>
      </c>
      <c r="R14" s="80">
        <f>IF(Q14="w",'RD1'!R14+1,'RD1'!R14)</f>
        <v>2</v>
      </c>
      <c r="S14" s="80">
        <f>IF(Q14="d",'RD1'!S14+1,'RD1'!S14)</f>
        <v>0</v>
      </c>
      <c r="T14" s="80">
        <f>IF(OR(Q14="l","ncr"),'RD1'!T14+1,'RD1'!T14)</f>
        <v>0</v>
      </c>
      <c r="U14" s="80">
        <f>IF(Q14="w",'RD1'!U14+2,IF(Q14="d",'RD1'!U14+1,'RD1'!U14))</f>
        <v>4</v>
      </c>
      <c r="V14" s="80">
        <f>O14+'RD1'!V14</f>
        <v>355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131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177</v>
      </c>
      <c r="E15" s="80">
        <v>5</v>
      </c>
      <c r="F15" s="80" t="str">
        <f>IF(AND(D18="NCR",D15="NCR"),"V",IF(AND(D18="NCR",D15="BYE"),"V",IF(AND(D18="BYE",D15="NCR"),"V",IF(AND(D18="BYE",D15="BYE"),"V",IF(D15&gt;D18,"W",IF(D15&lt;D18,"L","D"))))))</f>
        <v>W</v>
      </c>
      <c r="G15" s="80">
        <f>IF(F15="w",'RD1'!G15+1,'RD1'!G15)</f>
        <v>1</v>
      </c>
      <c r="H15" s="80">
        <f>IF(F15="d",'RD1'!H15+1,'RD1'!H15)</f>
        <v>0</v>
      </c>
      <c r="I15" s="80">
        <f>IF(OR(F15="l","ncr"),'RD1'!I15+1,'RD1'!I15)</f>
        <v>1</v>
      </c>
      <c r="J15" s="80">
        <f>IF(F15="w",'RD1'!J15+2,IF(F15="d",'RD1'!J15+1,'RD1'!J15))</f>
        <v>2</v>
      </c>
      <c r="K15" s="80">
        <f>D15+'RD1'!K15</f>
        <v>335</v>
      </c>
      <c r="L15" s="81">
        <v>2</v>
      </c>
      <c r="M15" s="82">
        <v>2</v>
      </c>
      <c r="N15" s="71" t="s">
        <v>228</v>
      </c>
      <c r="O15" s="79">
        <v>161</v>
      </c>
      <c r="P15" s="80">
        <v>5</v>
      </c>
      <c r="Q15" s="80" t="str">
        <f>IF(AND(O18="NCR",O15="NCR"),"V",IF(AND(O18="NCR",O15="BYE"),"V",IF(AND(O18="BYE",O15="NCR"),"V",IF(AND(O18="BYE",O15="BYE"),"V",IF(O15&gt;O18,"W",IF(O15&lt;O18,"L","D"))))))</f>
        <v>L</v>
      </c>
      <c r="R15" s="80">
        <f>IF(Q15="w",'RD1'!R15+1,'RD1'!R15)</f>
        <v>0</v>
      </c>
      <c r="S15" s="80">
        <f>IF(Q15="d",'RD1'!S15+1,'RD1'!S15)</f>
        <v>0</v>
      </c>
      <c r="T15" s="80">
        <f>IF(OR(Q15="l","ncr"),'RD1'!T15+1,'RD1'!T15)</f>
        <v>2</v>
      </c>
      <c r="U15" s="80">
        <f>IF(Q15="w",'RD1'!U15+2,IF(Q15="d",'RD1'!U15+1,'RD1'!U15))</f>
        <v>0</v>
      </c>
      <c r="V15" s="80">
        <f>O15+'RD1'!V15</f>
        <v>328</v>
      </c>
      <c r="W15" s="81">
        <v>5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176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162</v>
      </c>
      <c r="E16" s="80">
        <v>1</v>
      </c>
      <c r="F16" s="80" t="str">
        <f>IF(AND(D14="NCR",D16="NCR"),"V",IF(AND(D14="NCR",D16="BYE"),"V",IF(AND(D14="BYE",D16="NCR"),"V",IF(AND(D14="BYE",D16="BYE"),"V",IF(D16&gt;D14,"W",IF(D16&lt;D14,"L","D"))))))</f>
        <v>L</v>
      </c>
      <c r="G16" s="80">
        <f>IF(F16="w",'RD1'!G16+1,'RD1'!G16)</f>
        <v>1</v>
      </c>
      <c r="H16" s="80">
        <f>IF(F16="d",'RD1'!H16+1,'RD1'!H16)</f>
        <v>0</v>
      </c>
      <c r="I16" s="80">
        <f>IF(OR(F16="l","ncr"),'RD1'!I16+1,'RD1'!I16)</f>
        <v>1</v>
      </c>
      <c r="J16" s="80">
        <f>IF(F16="w",'RD1'!J16+2,IF(F16="d",'RD1'!J16+1,'RD1'!J16))</f>
        <v>2</v>
      </c>
      <c r="K16" s="80">
        <f>D16+'RD1'!K16</f>
        <v>334</v>
      </c>
      <c r="L16" s="81">
        <v>3</v>
      </c>
      <c r="M16" s="82">
        <v>3</v>
      </c>
      <c r="N16" s="70" t="s">
        <v>229</v>
      </c>
      <c r="O16" s="79">
        <v>131</v>
      </c>
      <c r="P16" s="80">
        <v>1</v>
      </c>
      <c r="Q16" s="80" t="str">
        <f>IF(AND(O14="NCR",O16="NCR"),"V",IF(AND(O14="NCR",O16="BYE"),"V",IF(AND(O14="BYE",O16="NCR"),"V",IF(AND(O14="BYE",O16="BYE"),"V",IF(O16&gt;O14,"W",IF(O16&lt;O14,"L","D"))))))</f>
        <v>L</v>
      </c>
      <c r="R16" s="80">
        <f>IF(Q16="w",'RD1'!R16+1,'RD1'!R16)</f>
        <v>0</v>
      </c>
      <c r="S16" s="80">
        <f>IF(Q16="d",'RD1'!S16+1,'RD1'!S16)</f>
        <v>0</v>
      </c>
      <c r="T16" s="80">
        <f>IF(OR(Q16="l","ncr"),'RD1'!T16+1,'RD1'!T16)</f>
        <v>2</v>
      </c>
      <c r="U16" s="80">
        <f>IF(Q16="w",'RD1'!U16+2,IF(Q16="d",'RD1'!U16+1,'RD1'!U16))</f>
        <v>0</v>
      </c>
      <c r="V16" s="80">
        <f>O16+'RD1'!V16</f>
        <v>243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484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172</v>
      </c>
      <c r="E17" s="80">
        <v>6</v>
      </c>
      <c r="F17" s="80" t="str">
        <f>IF(AND(D19="NCR",D17="NCR"),"V",IF(AND(D19="NCR",D17="BYE"),"V",IF(AND(D19="BYE",D17="NCR"),"V",IF(AND(D19="BYE",D17="BYE"),"V",IF(D17&gt;D19,"W",IF(D17&lt;D19,"L","D"))))))</f>
        <v>W</v>
      </c>
      <c r="G17" s="80">
        <f>IF(F17="w",'RD1'!G17+1,'RD1'!G17)</f>
        <v>1</v>
      </c>
      <c r="H17" s="80">
        <f>IF(F17="d",'RD1'!H17+1,'RD1'!H17)</f>
        <v>0</v>
      </c>
      <c r="I17" s="80">
        <f>IF(OR(F17="l","ncr"),'RD1'!I17+1,'RD1'!I17)</f>
        <v>1</v>
      </c>
      <c r="J17" s="80">
        <f>IF(F17="w",'RD1'!J17+2,IF(F17="d",'RD1'!J17+1,'RD1'!J17))</f>
        <v>2</v>
      </c>
      <c r="K17" s="80">
        <f>D17+'RD1'!K17</f>
        <v>328</v>
      </c>
      <c r="L17" s="81">
        <v>5</v>
      </c>
      <c r="M17" s="82">
        <v>4</v>
      </c>
      <c r="N17" s="70" t="s">
        <v>230</v>
      </c>
      <c r="O17" s="79">
        <v>158</v>
      </c>
      <c r="P17" s="80">
        <v>6</v>
      </c>
      <c r="Q17" s="80" t="str">
        <f>IF(AND(O19="NCR",O17="NCR"),"V",IF(AND(O19="NCR",O17="BYE"),"V",IF(AND(O19="BYE",O17="NCR"),"V",IF(AND(O19="BYE",O17="BYE"),"V",IF(O17&gt;O19,"W",IF(O17&lt;O19,"L","D"))))))</f>
        <v>W</v>
      </c>
      <c r="R17" s="80">
        <f>IF(Q17="w",'RD1'!R17+1,'RD1'!R17)</f>
        <v>2</v>
      </c>
      <c r="S17" s="80">
        <f>IF(Q17="d",'RD1'!S17+1,'RD1'!S17)</f>
        <v>0</v>
      </c>
      <c r="T17" s="80">
        <f>IF(OR(Q17="l","ncr"),'RD1'!T17+1,'RD1'!T17)</f>
        <v>0</v>
      </c>
      <c r="U17" s="80">
        <f>IF(Q17="w",'RD1'!U17+2,IF(Q17="d",'RD1'!U17+1,'RD1'!U17))</f>
        <v>4</v>
      </c>
      <c r="V17" s="80">
        <f>O17+'RD1'!V17</f>
        <v>314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168</v>
      </c>
      <c r="E18" s="80">
        <v>2</v>
      </c>
      <c r="F18" s="80" t="str">
        <f>IF(AND(D15="NCR",D18="NCR"),"V",IF(AND(D15="NCR",D18="BYE"),"V",IF(AND(D15="BYE",D18="NCR"),"V",IF(AND(D15="BYE",D18="BYE"),"V",IF(D18&gt;D15,"W",IF(D18&lt;D15,"L","D"))))))</f>
        <v>L</v>
      </c>
      <c r="G18" s="80">
        <f>IF(F18="w",'RD1'!G18+1,'RD1'!G18)</f>
        <v>1</v>
      </c>
      <c r="H18" s="80">
        <f>IF(F18="d",'RD1'!H18+1,'RD1'!H18)</f>
        <v>0</v>
      </c>
      <c r="I18" s="80">
        <f>IF(OR(F18="l","ncr"),'RD1'!I18+1,'RD1'!I18)</f>
        <v>1</v>
      </c>
      <c r="J18" s="80">
        <f>IF(F18="w",'RD1'!J18+2,IF(F18="d",'RD1'!J18+1,'RD1'!J18))</f>
        <v>2</v>
      </c>
      <c r="K18" s="80">
        <f>D18+'RD1'!K18</f>
        <v>333</v>
      </c>
      <c r="L18" s="81">
        <v>4</v>
      </c>
      <c r="M18" s="82">
        <v>5</v>
      </c>
      <c r="N18" s="70" t="s">
        <v>231</v>
      </c>
      <c r="O18" s="79">
        <v>162</v>
      </c>
      <c r="P18" s="80">
        <v>2</v>
      </c>
      <c r="Q18" s="80" t="str">
        <f>IF(AND(O15="NCR",O18="NCR"),"V",IF(AND(O15="NCR",O18="BYE"),"V",IF(AND(O15="BYE",O18="NCR"),"V",IF(AND(O15="BYE",O18="BYE"),"V",IF(O18&gt;O15,"W",IF(O18&lt;O15,"L","D"))))))</f>
        <v>W</v>
      </c>
      <c r="R18" s="80">
        <f>IF(Q18="w",'RD1'!R18+1,'RD1'!R18)</f>
        <v>1</v>
      </c>
      <c r="S18" s="80">
        <f>IF(Q18="d",'RD1'!S18+1,'RD1'!S18)</f>
        <v>0</v>
      </c>
      <c r="T18" s="80">
        <f>IF(OR(Q18="l","ncr"),'RD1'!T18+1,'RD1'!T18)</f>
        <v>1</v>
      </c>
      <c r="U18" s="80">
        <f>IF(Q18="w",'RD1'!U18+2,IF(Q18="d",'RD1'!U18+1,'RD1'!U18))</f>
        <v>2</v>
      </c>
      <c r="V18" s="80">
        <f>O18+'RD1'!V18</f>
        <v>311</v>
      </c>
      <c r="W18" s="81">
        <v>4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162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160</v>
      </c>
      <c r="E19" s="80">
        <v>4</v>
      </c>
      <c r="F19" s="80" t="str">
        <f>IF(AND(D17="NCR",D19="NCR"),"V",IF(AND(D17="NCR",D19="BYE"),"V",IF(AND(D17="BYE",D19="NCR"),"V",IF(AND(D17="BYE",D19="BYE"),"V",IF(D19&gt;D17,"W",IF(D19&lt;D17,"L","D"))))))</f>
        <v>L</v>
      </c>
      <c r="G19" s="80">
        <f>IF(F19="w",'RD1'!G19+1,'RD1'!G19)</f>
        <v>0</v>
      </c>
      <c r="H19" s="80">
        <f>IF(F19="d",'RD1'!H19+1,'RD1'!H19)</f>
        <v>0</v>
      </c>
      <c r="I19" s="80">
        <f>IF(OR(F19="l","ncr"),'RD1'!I19+1,'RD1'!I19)</f>
        <v>2</v>
      </c>
      <c r="J19" s="80">
        <f>IF(F19="w",'RD1'!J19+2,IF(F19="d",'RD1'!J19+1,'RD1'!J19))</f>
        <v>0</v>
      </c>
      <c r="K19" s="80">
        <f>D19+'RD1'!K19</f>
        <v>328</v>
      </c>
      <c r="L19" s="81">
        <v>6</v>
      </c>
      <c r="M19" s="82">
        <v>6</v>
      </c>
      <c r="N19" s="70" t="s">
        <v>237</v>
      </c>
      <c r="O19" s="79">
        <v>146</v>
      </c>
      <c r="P19" s="80">
        <v>4</v>
      </c>
      <c r="Q19" s="80" t="str">
        <f>IF(AND(O17="NCR",O19="NCR"),"V",IF(AND(O17="NCR",O19="BYE"),"V",IF(AND(O17="BYE",O19="NCR"),"V",IF(AND(O17="BYE",O19="BYE"),"V",IF(O19&gt;O17,"W",IF(O19&lt;O17,"L","D"))))))</f>
        <v>L</v>
      </c>
      <c r="R19" s="80">
        <f>IF(Q19="w",'RD1'!R19+1,'RD1'!R19)</f>
        <v>1</v>
      </c>
      <c r="S19" s="80">
        <f>IF(Q19="d",'RD1'!S19+1,'RD1'!S19)</f>
        <v>0</v>
      </c>
      <c r="T19" s="80">
        <f>IF(OR(Q19="l","ncr"),'RD1'!T19+1,'RD1'!T19)</f>
        <v>1</v>
      </c>
      <c r="U19" s="80">
        <f>IF(Q19="w",'RD1'!U19+2,IF(Q19="d",'RD1'!U19+1,'RD1'!U19))</f>
        <v>2</v>
      </c>
      <c r="V19" s="80">
        <f>O19+'RD1'!V19</f>
        <v>287</v>
      </c>
      <c r="W19" s="81">
        <v>3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161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253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152</v>
      </c>
      <c r="E21" s="80">
        <v>3</v>
      </c>
      <c r="F21" s="80" t="str">
        <f>IF(AND(D23="NCR",D21="NCR"),"V",IF(AND(D23="NCR",D21="BYE"),"V",IF(AND(D23="BYE",D21="NCR"),"V",IF(AND(D23="BYE",D21="BYE"),"V",IF(D21&gt;D23,"W",IF(D21&lt;D23,"L","D"))))))</f>
        <v>L</v>
      </c>
      <c r="G21" s="80">
        <f>IF(F21="w",'RD1'!G21+1,'RD1'!G21)</f>
        <v>0</v>
      </c>
      <c r="H21" s="80">
        <f>IF(F21="d",'RD1'!H21+1,'RD1'!H21)</f>
        <v>0</v>
      </c>
      <c r="I21" s="80">
        <f>IF(OR(F21="l","ncr"),'RD1'!I21+1,'RD1'!I21)</f>
        <v>2</v>
      </c>
      <c r="J21" s="80">
        <f>IF(F21="w",'RD1'!J21+2,IF(F21="d",'RD1'!J21+1,'RD1'!J21))</f>
        <v>0</v>
      </c>
      <c r="K21" s="80">
        <f>D21+'RD1'!K21</f>
        <v>272</v>
      </c>
      <c r="L21" s="81">
        <v>6</v>
      </c>
      <c r="M21" s="82">
        <v>1</v>
      </c>
      <c r="N21" s="70" t="s">
        <v>245</v>
      </c>
      <c r="O21" s="79">
        <v>0</v>
      </c>
      <c r="P21" s="80">
        <v>3</v>
      </c>
      <c r="Q21" s="80" t="str">
        <f>IF(AND(O23="NCR",O21="NCR"),"V",IF(AND(O23="NCR",O21="BYE"),"V",IF(AND(O23="BYE",O21="NCR"),"V",IF(AND(O23="BYE",O21="BYE"),"V",IF(O21&gt;O23,"W",IF(O21&lt;O23,"L","D"))))))</f>
        <v>L</v>
      </c>
      <c r="R21" s="80">
        <f>IF(Q21="w",'RD1'!R21+1,'RD1'!R21)</f>
        <v>0</v>
      </c>
      <c r="S21" s="80">
        <f>IF(Q21="d",'RD1'!S21+1,'RD1'!S21)</f>
        <v>0</v>
      </c>
      <c r="T21" s="80">
        <f>IF(OR(Q21="l","ncr"),'RD1'!T21+1,'RD1'!T21)</f>
        <v>2</v>
      </c>
      <c r="U21" s="80">
        <f>IF(Q21="w",'RD1'!U21+2,IF(Q21="d",'RD1'!U21+1,'RD1'!U21))</f>
        <v>0</v>
      </c>
      <c r="V21" s="80">
        <f>O21+'RD1'!V21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576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147</v>
      </c>
      <c r="E22" s="80">
        <v>5</v>
      </c>
      <c r="F22" s="80" t="str">
        <f>IF(AND(D25="NCR",D22="NCR"),"V",IF(AND(D25="NCR",D22="BYE"),"V",IF(AND(D25="BYE",D22="NCR"),"V",IF(AND(D25="BYE",D22="BYE"),"V",IF(D22&gt;D25,"W",IF(D22&lt;D25,"L","D"))))))</f>
        <v>W</v>
      </c>
      <c r="G22" s="80">
        <f>IF(F22="w",'RD1'!G22+1,'RD1'!G22)</f>
        <v>2</v>
      </c>
      <c r="H22" s="80">
        <f>IF(F22="d",'RD1'!H22+1,'RD1'!H22)</f>
        <v>0</v>
      </c>
      <c r="I22" s="80">
        <f>IF(OR(F22="l","ncr"),'RD1'!I22+1,'RD1'!I22)</f>
        <v>0</v>
      </c>
      <c r="J22" s="80">
        <f>IF(F22="w",'RD1'!J22+2,IF(F22="d",'RD1'!J22+1,'RD1'!J22))</f>
        <v>4</v>
      </c>
      <c r="K22" s="80">
        <f>D22+'RD1'!K22</f>
        <v>290</v>
      </c>
      <c r="L22" s="81">
        <v>2</v>
      </c>
      <c r="M22" s="82">
        <v>2</v>
      </c>
      <c r="N22" s="70" t="s">
        <v>238</v>
      </c>
      <c r="O22" s="79">
        <v>130</v>
      </c>
      <c r="P22" s="80">
        <v>5</v>
      </c>
      <c r="Q22" s="80" t="str">
        <f>IF(AND(O25="NCR",O22="NCR"),"V",IF(AND(O25="NCR",O22="BYE"),"V",IF(AND(O25="BYE",O22="NCR"),"V",IF(AND(O25="BYE",O22="BYE"),"V",IF(O22&gt;O25,"W",IF(O22&lt;O25,"L","D"))))))</f>
        <v>W</v>
      </c>
      <c r="R22" s="80">
        <f>IF(Q22="w",'RD1'!R22+1,'RD1'!R22)</f>
        <v>2</v>
      </c>
      <c r="S22" s="80">
        <f>IF(Q22="d",'RD1'!S22+1,'RD1'!S22)</f>
        <v>0</v>
      </c>
      <c r="T22" s="80">
        <f>IF(OR(Q22="l","ncr"),'RD1'!T22+1,'RD1'!T22)</f>
        <v>0</v>
      </c>
      <c r="U22" s="80">
        <f>IF(Q22="w",'RD1'!U22+2,IF(Q22="d",'RD1'!U22+1,'RD1'!U22))</f>
        <v>4</v>
      </c>
      <c r="V22" s="80">
        <f>O22+'RD1'!V22</f>
        <v>283</v>
      </c>
      <c r="W22" s="81">
        <v>1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153</v>
      </c>
      <c r="E23" s="80">
        <v>1</v>
      </c>
      <c r="F23" s="80" t="str">
        <f>IF(AND(D21="NCR",D23="NCR"),"V",IF(AND(D21="NCR",D23="BYE"),"V",IF(AND(D21="BYE",D23="NCR"),"V",IF(AND(D21="BYE",D23="BYE"),"V",IF(D23&gt;D21,"W",IF(D23&lt;D21,"L","D"))))))</f>
        <v>W</v>
      </c>
      <c r="G23" s="80">
        <f>IF(F23="w",'RD1'!G23+1,'RD1'!G23)</f>
        <v>2</v>
      </c>
      <c r="H23" s="80">
        <f>IF(F23="d",'RD1'!H23+1,'RD1'!H23)</f>
        <v>0</v>
      </c>
      <c r="I23" s="80">
        <f>IF(OR(F23="l","ncr"),'RD1'!I23+1,'RD1'!I23)</f>
        <v>0</v>
      </c>
      <c r="J23" s="80">
        <f>IF(F23="w",'RD1'!J23+2,IF(F23="d",'RD1'!J23+1,'RD1'!J23))</f>
        <v>4</v>
      </c>
      <c r="K23" s="80">
        <f>D23+'RD1'!K23</f>
        <v>307</v>
      </c>
      <c r="L23" s="81">
        <v>1</v>
      </c>
      <c r="M23" s="82">
        <v>3</v>
      </c>
      <c r="N23" s="70" t="s">
        <v>239</v>
      </c>
      <c r="O23" s="79">
        <v>126</v>
      </c>
      <c r="P23" s="80">
        <v>1</v>
      </c>
      <c r="Q23" s="80" t="str">
        <f>IF(AND(O21="NCR",O23="NCR"),"V",IF(AND(O21="NCR",O23="BYE"),"V",IF(AND(O21="BYE",O23="NCR"),"V",IF(AND(O21="BYE",O23="BYE"),"V",IF(O23&gt;O21,"W",IF(O23&lt;O21,"L","D"))))))</f>
        <v>W</v>
      </c>
      <c r="R23" s="80">
        <f>IF(Q23="w",'RD1'!R23+1,'RD1'!R23)</f>
        <v>1</v>
      </c>
      <c r="S23" s="80">
        <f>IF(Q23="d",'RD1'!S23+1,'RD1'!S23)</f>
        <v>0</v>
      </c>
      <c r="T23" s="80">
        <f>IF(OR(Q23="l","ncr"),'RD1'!T23+1,'RD1'!T23)</f>
        <v>1</v>
      </c>
      <c r="U23" s="80">
        <f>IF(Q23="w",'RD1'!U23+2,IF(Q23="d",'RD1'!U23+1,'RD1'!U23))</f>
        <v>2</v>
      </c>
      <c r="V23" s="80">
        <f>O23+'RD1'!V23</f>
        <v>253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162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137</v>
      </c>
      <c r="E24" s="80">
        <v>6</v>
      </c>
      <c r="F24" s="80" t="str">
        <f>IF(AND(D26="NCR",D24="NCR"),"V",IF(AND(D26="NCR",D24="BYE"),"V",IF(AND(D26="BYE",D24="NCR"),"V",IF(AND(D26="BYE",D24="BYE"),"V",IF(D24&gt;D26,"W",IF(D24&lt;D26,"L","D"))))))</f>
        <v>L</v>
      </c>
      <c r="G24" s="80">
        <f>IF(F24="w",'RD1'!G24+1,'RD1'!G24)</f>
        <v>0</v>
      </c>
      <c r="H24" s="80">
        <f>IF(F24="d",'RD1'!H24+1,'RD1'!H24)</f>
        <v>0</v>
      </c>
      <c r="I24" s="80">
        <f>IF(OR(F24="l","ncr"),'RD1'!I24+1,'RD1'!I24)</f>
        <v>2</v>
      </c>
      <c r="J24" s="80">
        <f>IF(F24="w",'RD1'!J24+2,IF(F24="d",'RD1'!J24+1,'RD1'!J24))</f>
        <v>0</v>
      </c>
      <c r="K24" s="80">
        <f>D24+'RD1'!K24</f>
        <v>282</v>
      </c>
      <c r="L24" s="81">
        <v>5</v>
      </c>
      <c r="M24" s="82">
        <v>4</v>
      </c>
      <c r="N24" s="70" t="s">
        <v>194</v>
      </c>
      <c r="O24" s="79">
        <v>119</v>
      </c>
      <c r="P24" s="80">
        <v>6</v>
      </c>
      <c r="Q24" s="80" t="str">
        <f>IF(AND(O26="NCR",O24="NCR"),"V",IF(AND(O26="NCR",O24="BYE"),"V",IF(AND(O26="BYE",O24="NCR"),"V",IF(AND(O26="BYE",O24="BYE"),"V",IF(O24&gt;O26,"W",IF(O24&lt;O26,"L","D"))))))</f>
        <v>L</v>
      </c>
      <c r="R24" s="80">
        <f>IF(Q24="w",'RD1'!R24+1,'RD1'!R24)</f>
        <v>1</v>
      </c>
      <c r="S24" s="80">
        <f>IF(Q24="d",'RD1'!S24+1,'RD1'!S24)</f>
        <v>0</v>
      </c>
      <c r="T24" s="80">
        <f>IF(OR(Q24="l","ncr"),'RD1'!T24+1,'RD1'!T24)</f>
        <v>1</v>
      </c>
      <c r="U24" s="80">
        <f>IF(Q24="w",'RD1'!U24+2,IF(Q24="d",'RD1'!U24+1,'RD1'!U24))</f>
        <v>2</v>
      </c>
      <c r="V24" s="80">
        <f>O24+'RD1'!V24</f>
        <v>253</v>
      </c>
      <c r="W24" s="81">
        <v>3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119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143</v>
      </c>
      <c r="E25" s="80">
        <v>2</v>
      </c>
      <c r="F25" s="80" t="str">
        <f>IF(AND(D22="NCR",D25="NCR"),"V",IF(AND(D22="NCR",D25="BYE"),"V",IF(AND(D22="BYE",D25="NCR"),"V",IF(AND(D22="BYE",D25="BYE"),"V",IF(D25&gt;D22,"W",IF(D25&lt;D22,"L","D"))))))</f>
        <v>L</v>
      </c>
      <c r="G25" s="80">
        <f>IF(F25="w",'RD1'!G25+1,'RD1'!G25)</f>
        <v>1</v>
      </c>
      <c r="H25" s="80">
        <f>IF(F25="d",'RD1'!H25+1,'RD1'!H25)</f>
        <v>0</v>
      </c>
      <c r="I25" s="80">
        <f>IF(OR(F25="l","ncr"),'RD1'!I25+1,'RD1'!I25)</f>
        <v>1</v>
      </c>
      <c r="J25" s="80">
        <f>IF(F25="w",'RD1'!J25+2,IF(F25="d",'RD1'!J25+1,'RD1'!J25))</f>
        <v>2</v>
      </c>
      <c r="K25" s="80">
        <f>D25+'RD1'!K25</f>
        <v>301</v>
      </c>
      <c r="L25" s="81">
        <v>3</v>
      </c>
      <c r="M25" s="82">
        <v>5</v>
      </c>
      <c r="N25" s="70" t="s">
        <v>240</v>
      </c>
      <c r="O25" s="79">
        <v>103</v>
      </c>
      <c r="P25" s="80">
        <v>2</v>
      </c>
      <c r="Q25" s="80" t="str">
        <f>IF(AND(O22="NCR",O25="NCR"),"V",IF(AND(O22="NCR",O25="BYE"),"V",IF(AND(O22="BYE",O25="NCR"),"V",IF(AND(O22="BYE",O25="BYE"),"V",IF(O25&gt;O22,"W",IF(O25&lt;O22,"L","D"))))))</f>
        <v>L</v>
      </c>
      <c r="R25" s="80">
        <f>IF(Q25="w",'RD1'!R25+1,'RD1'!R25)</f>
        <v>0</v>
      </c>
      <c r="S25" s="80">
        <f>IF(Q25="d",'RD1'!S25+1,'RD1'!S25)</f>
        <v>0</v>
      </c>
      <c r="T25" s="80">
        <f>IF(OR(Q25="l","ncr"),'RD1'!T25+1,'RD1'!T25)</f>
        <v>2</v>
      </c>
      <c r="U25" s="80">
        <f>IF(Q25="w",'RD1'!U25+2,IF(Q25="d",'RD1'!U25+1,'RD1'!U25))</f>
        <v>0</v>
      </c>
      <c r="V25" s="80">
        <f>O25+'RD1'!V25</f>
        <v>208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103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138</v>
      </c>
      <c r="E26" s="80">
        <v>4</v>
      </c>
      <c r="F26" s="80" t="str">
        <f>IF(AND(D24="NCR",D26="NCR"),"V",IF(AND(D24="NCR",D26="BYE"),"V",IF(AND(D24="BYE",D26="NCR"),"V",IF(AND(D24="BYE",D26="BYE"),"V",IF(D26&gt;D24,"W",IF(D26&lt;D24,"L","D"))))))</f>
        <v>W</v>
      </c>
      <c r="G26" s="80">
        <f>IF(F26="w",'RD1'!G26+1,'RD1'!G26)</f>
        <v>1</v>
      </c>
      <c r="H26" s="80">
        <f>IF(F26="d",'RD1'!H26+1,'RD1'!H26)</f>
        <v>0</v>
      </c>
      <c r="I26" s="80">
        <f>IF(OR(F26="l","ncr"),'RD1'!I26+1,'RD1'!I26)</f>
        <v>1</v>
      </c>
      <c r="J26" s="80">
        <f>IF(F26="w",'RD1'!J26+2,IF(F26="d",'RD1'!J26+1,'RD1'!J26))</f>
        <v>2</v>
      </c>
      <c r="K26" s="80">
        <f>D26+'RD1'!K26</f>
        <v>278</v>
      </c>
      <c r="L26" s="81">
        <v>4</v>
      </c>
      <c r="M26" s="82">
        <v>6</v>
      </c>
      <c r="N26" s="70" t="s">
        <v>241</v>
      </c>
      <c r="O26" s="79">
        <v>138</v>
      </c>
      <c r="P26" s="80">
        <v>4</v>
      </c>
      <c r="Q26" s="80" t="str">
        <f>IF(AND(O24="NCR",O26="NCR"),"V",IF(AND(O24="NCR",O26="BYE"),"V",IF(AND(O24="BYE",O26="NCR"),"V",IF(AND(O24="BYE",O26="BYE"),"V",IF(O26&gt;O24,"W",IF(O26&lt;O24,"L","D"))))))</f>
        <v>W</v>
      </c>
      <c r="R26" s="80">
        <f>IF(Q26="w",'RD1'!R26+1,'RD1'!R26)</f>
        <v>2</v>
      </c>
      <c r="S26" s="80">
        <f>IF(Q26="d",'RD1'!S26+1,'RD1'!S26)</f>
        <v>0</v>
      </c>
      <c r="T26" s="80">
        <f>IF(OR(Q26="l","ncr"),'RD1'!T26+1,'RD1'!T26)</f>
        <v>0</v>
      </c>
      <c r="U26" s="80">
        <f>IF(Q26="w",'RD1'!U26+2,IF(Q26="d",'RD1'!U26+1,'RD1'!U26))</f>
        <v>4</v>
      </c>
      <c r="V26" s="80">
        <f>O26+'RD1'!V26</f>
        <v>267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384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286</v>
      </c>
      <c r="E28" s="80"/>
      <c r="F28" s="80">
        <v>7</v>
      </c>
      <c r="G28" s="80"/>
      <c r="H28" s="80"/>
      <c r="I28" s="80"/>
      <c r="J28" s="80">
        <v>14</v>
      </c>
      <c r="K28" s="80">
        <v>575</v>
      </c>
      <c r="L28" s="81">
        <v>1</v>
      </c>
      <c r="M28" s="82">
        <v>1</v>
      </c>
      <c r="N28" s="70" t="s">
        <v>233</v>
      </c>
      <c r="O28" s="79">
        <v>248</v>
      </c>
      <c r="P28" s="80"/>
      <c r="Q28" s="80">
        <v>5</v>
      </c>
      <c r="R28" s="80"/>
      <c r="S28" s="80"/>
      <c r="T28" s="80"/>
      <c r="U28" s="80">
        <v>12</v>
      </c>
      <c r="V28" s="80">
        <f>O28+'RD1'!V28</f>
        <v>505</v>
      </c>
      <c r="W28" s="81">
        <v>2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276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280</v>
      </c>
      <c r="E29" s="80"/>
      <c r="F29" s="80">
        <v>6</v>
      </c>
      <c r="G29" s="80"/>
      <c r="H29" s="80"/>
      <c r="I29" s="80"/>
      <c r="J29" s="80">
        <v>12</v>
      </c>
      <c r="K29" s="80">
        <v>552</v>
      </c>
      <c r="L29" s="81">
        <v>2</v>
      </c>
      <c r="M29" s="82">
        <v>2</v>
      </c>
      <c r="N29" s="70" t="s">
        <v>236</v>
      </c>
      <c r="O29" s="79">
        <v>253</v>
      </c>
      <c r="P29" s="80"/>
      <c r="Q29" s="80">
        <v>7</v>
      </c>
      <c r="R29" s="80"/>
      <c r="S29" s="80"/>
      <c r="T29" s="80"/>
      <c r="U29" s="80">
        <v>13</v>
      </c>
      <c r="V29" s="80">
        <f>O29+'RD1'!V29</f>
        <v>500</v>
      </c>
      <c r="W29" s="81">
        <v>1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259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276</v>
      </c>
      <c r="E30" s="80"/>
      <c r="F30" s="80">
        <v>5</v>
      </c>
      <c r="G30" s="80"/>
      <c r="H30" s="80"/>
      <c r="I30" s="80"/>
      <c r="J30" s="80">
        <v>10</v>
      </c>
      <c r="K30" s="80">
        <v>542</v>
      </c>
      <c r="L30" s="81">
        <v>3</v>
      </c>
      <c r="M30" s="82">
        <v>3</v>
      </c>
      <c r="N30" s="70" t="s">
        <v>235</v>
      </c>
      <c r="O30" s="79">
        <v>241</v>
      </c>
      <c r="P30" s="80"/>
      <c r="Q30" s="80">
        <v>4</v>
      </c>
      <c r="R30" s="80"/>
      <c r="S30" s="80"/>
      <c r="T30" s="80"/>
      <c r="U30" s="80">
        <v>9</v>
      </c>
      <c r="V30" s="80">
        <f>O30+'RD1'!V30</f>
        <v>480</v>
      </c>
      <c r="W30" s="81">
        <v>4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259</v>
      </c>
      <c r="E31" s="80"/>
      <c r="F31" s="80">
        <v>4</v>
      </c>
      <c r="G31" s="80"/>
      <c r="H31" s="80"/>
      <c r="I31" s="80"/>
      <c r="J31" s="80">
        <v>7</v>
      </c>
      <c r="K31" s="80">
        <v>520</v>
      </c>
      <c r="L31" s="81">
        <v>4</v>
      </c>
      <c r="M31" s="82">
        <v>4</v>
      </c>
      <c r="N31" s="70" t="s">
        <v>237</v>
      </c>
      <c r="O31" s="79">
        <v>252</v>
      </c>
      <c r="P31" s="80"/>
      <c r="Q31" s="80">
        <v>6</v>
      </c>
      <c r="R31" s="80"/>
      <c r="S31" s="80"/>
      <c r="T31" s="80"/>
      <c r="U31" s="80">
        <v>12</v>
      </c>
      <c r="V31" s="80">
        <f>O31+'RD1'!V31</f>
        <v>503</v>
      </c>
      <c r="W31" s="81">
        <v>3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535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244</v>
      </c>
      <c r="E32" s="80"/>
      <c r="F32" s="80">
        <v>1</v>
      </c>
      <c r="G32" s="80"/>
      <c r="H32" s="80"/>
      <c r="I32" s="80"/>
      <c r="J32" s="80">
        <v>3</v>
      </c>
      <c r="K32" s="80">
        <v>504</v>
      </c>
      <c r="L32" s="81">
        <v>7</v>
      </c>
      <c r="M32" s="82">
        <v>5</v>
      </c>
      <c r="N32" s="70" t="s">
        <v>243</v>
      </c>
      <c r="O32" s="79">
        <v>237</v>
      </c>
      <c r="P32" s="80"/>
      <c r="Q32" s="80">
        <v>2</v>
      </c>
      <c r="R32" s="80"/>
      <c r="S32" s="80"/>
      <c r="T32" s="80"/>
      <c r="U32" s="80">
        <v>5</v>
      </c>
      <c r="V32" s="80">
        <f>O32+'RD1'!V32</f>
        <v>472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249</v>
      </c>
      <c r="E33" s="80"/>
      <c r="F33" s="80">
        <v>2</v>
      </c>
      <c r="G33" s="80"/>
      <c r="H33" s="80"/>
      <c r="I33" s="80"/>
      <c r="J33" s="80">
        <v>7</v>
      </c>
      <c r="K33" s="80">
        <v>515</v>
      </c>
      <c r="L33" s="81">
        <v>5</v>
      </c>
      <c r="M33" s="82">
        <v>6</v>
      </c>
      <c r="N33" s="70" t="s">
        <v>244</v>
      </c>
      <c r="O33" s="79">
        <v>240</v>
      </c>
      <c r="P33" s="80"/>
      <c r="Q33" s="80">
        <v>3</v>
      </c>
      <c r="R33" s="80"/>
      <c r="S33" s="80"/>
      <c r="T33" s="80"/>
      <c r="U33" s="80">
        <v>8</v>
      </c>
      <c r="V33" s="80">
        <f>O33+'RD1'!V33</f>
        <v>479</v>
      </c>
      <c r="W33" s="81">
        <v>5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147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250</v>
      </c>
      <c r="E34" s="80"/>
      <c r="F34" s="80">
        <v>3</v>
      </c>
      <c r="G34" s="80"/>
      <c r="H34" s="80"/>
      <c r="I34" s="80"/>
      <c r="J34" s="80">
        <v>4</v>
      </c>
      <c r="K34" s="80">
        <v>509</v>
      </c>
      <c r="L34" s="81">
        <v>6</v>
      </c>
      <c r="M34" s="82">
        <v>7</v>
      </c>
      <c r="N34" s="70" t="s">
        <v>194</v>
      </c>
      <c r="O34" s="99">
        <v>194</v>
      </c>
      <c r="P34" s="80"/>
      <c r="Q34" s="80">
        <v>1</v>
      </c>
      <c r="R34" s="80"/>
      <c r="S34" s="80"/>
      <c r="T34" s="80"/>
      <c r="U34" s="80">
        <v>3</v>
      </c>
      <c r="V34" s="80">
        <v>363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/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126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174</v>
      </c>
      <c r="E36" s="20">
        <v>3</v>
      </c>
      <c r="F36" s="20" t="str">
        <f>IF(AND(D38="NCR",D36="NCR"),"V",IF(AND(D38="NCR",D36="BYE"),"V",IF(AND(D38="BYE",D36="NCR"),"V",IF(AND(D38="BYE",D36="BYE"),"V",IF(D36&gt;D38,"W",IF(D36&lt;D38,"L","D"))))))</f>
        <v>D</v>
      </c>
      <c r="G36" s="20">
        <f>IF(F36="w",'RD1'!G36+1,'RD1'!G36)</f>
        <v>0</v>
      </c>
      <c r="H36" s="20">
        <f>IF(F36="d",'RD1'!H36+1,'RD1'!H36)</f>
        <v>2</v>
      </c>
      <c r="I36" s="20">
        <f>IF(OR(F36="l","ncr"),'RD1'!I36+1,'RD1'!I36)</f>
        <v>0</v>
      </c>
      <c r="J36" s="20">
        <f>IF(F36="w",'RD1'!J36+2,IF(F36="d",'RD1'!J36+1,'RD1'!J36))</f>
        <v>2</v>
      </c>
      <c r="K36" s="20">
        <f>D36+'RD1'!K36</f>
        <v>0</v>
      </c>
      <c r="L36" s="43">
        <v>1</v>
      </c>
      <c r="M36" s="5">
        <v>1</v>
      </c>
      <c r="N36" s="72"/>
      <c r="O36" s="40" t="s">
        <v>174</v>
      </c>
      <c r="P36" s="20">
        <v>3</v>
      </c>
      <c r="Q36" s="20" t="str">
        <f>IF(AND(O38="NCR",O36="NCR"),"V",IF(AND(O38="NCR",O36="BYE"),"V",IF(AND(O38="BYE",O36="NCR"),"V",IF(AND(O38="BYE",O36="BYE"),"V",IF(O36&gt;O38,"W",IF(O36&lt;O38,"L","D"))))))</f>
        <v>D</v>
      </c>
      <c r="R36" s="20">
        <f>IF(Q36="w",'RD1'!R36+1,'RD1'!R36)</f>
        <v>0</v>
      </c>
      <c r="S36" s="20">
        <f>IF(Q36="d",'RD1'!S36+1,'RD1'!S36)</f>
        <v>2</v>
      </c>
      <c r="T36" s="20">
        <f>IF(OR(Q36="l","ncr"),'RD1'!T36+1,'RD1'!T36)</f>
        <v>0</v>
      </c>
      <c r="U36" s="20">
        <f>IF(Q36="w",'RD1'!U36+2,IF(Q36="d",'RD1'!U36+1,'RD1'!U36))</f>
        <v>2</v>
      </c>
      <c r="V36" s="20">
        <f>O36+'RD1'!V36</f>
        <v>0</v>
      </c>
      <c r="W36" s="43">
        <v>5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252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5</v>
      </c>
      <c r="F37" s="20" t="str">
        <f>IF(AND(D40="NCR",D37="NCR"),"V",IF(AND(D40="NCR",D37="BYE"),"V",IF(AND(D40="BYE",D37="NCR"),"V",IF(AND(D40="BYE",D37="BYE"),"V",IF(D37&gt;D40,"W",IF(D37&lt;D40,"L","D"))))))</f>
        <v>D</v>
      </c>
      <c r="G37" s="20">
        <f>IF(F37="w",'RD1'!G37+1,'RD1'!G37)</f>
        <v>0</v>
      </c>
      <c r="H37" s="20">
        <f>IF(F37="d",'RD1'!H37+1,'RD1'!H37)</f>
        <v>2</v>
      </c>
      <c r="I37" s="20">
        <f>IF(OR(F37="l","ncr"),'RD1'!I37+1,'RD1'!I37)</f>
        <v>0</v>
      </c>
      <c r="J37" s="20">
        <f>IF(F37="w",'RD1'!J37+2,IF(F37="d",'RD1'!J37+1,'RD1'!J37))</f>
        <v>2</v>
      </c>
      <c r="K37" s="20">
        <f>D37+'RD1'!K37</f>
        <v>0</v>
      </c>
      <c r="L37" s="43">
        <v>5</v>
      </c>
      <c r="M37" s="5">
        <v>2</v>
      </c>
      <c r="N37" s="72"/>
      <c r="O37" s="40" t="s">
        <v>174</v>
      </c>
      <c r="P37" s="20">
        <v>5</v>
      </c>
      <c r="Q37" s="20" t="str">
        <f>IF(AND(O40="NCR",O37="NCR"),"V",IF(AND(O40="NCR",O37="BYE"),"V",IF(AND(O40="BYE",O37="NCR"),"V",IF(AND(O40="BYE",O37="BYE"),"V",IF(O37&gt;O40,"W",IF(O37&lt;O40,"L","D"))))))</f>
        <v>D</v>
      </c>
      <c r="R37" s="20">
        <f>IF(Q37="w",'RD1'!R37+1,'RD1'!R37)</f>
        <v>0</v>
      </c>
      <c r="S37" s="20">
        <f>IF(Q37="d",'RD1'!S37+1,'RD1'!S37)</f>
        <v>2</v>
      </c>
      <c r="T37" s="20">
        <f>IF(OR(Q37="l","ncr"),'RD1'!T37+1,'RD1'!T37)</f>
        <v>0</v>
      </c>
      <c r="U37" s="20">
        <f>IF(Q37="w",'RD1'!U37+2,IF(Q37="d",'RD1'!U37+1,'RD1'!U37))</f>
        <v>2</v>
      </c>
      <c r="V37" s="20">
        <f>O37+'RD1'!V37</f>
        <v>0</v>
      </c>
      <c r="W37" s="43">
        <v>4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525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1</v>
      </c>
      <c r="F38" s="20" t="str">
        <f>IF(AND(D36="NCR",D38="NCR"),"V",IF(AND(D36="NCR",D38="BYE"),"V",IF(AND(D36="BYE",D38="NCR"),"V",IF(AND(D36="BYE",D38="BYE"),"V",IF(D38&gt;D36,"W",IF(D38&lt;D36,"L","D"))))))</f>
        <v>D</v>
      </c>
      <c r="G38" s="20">
        <f>IF(F38="w",'RD1'!G38+1,'RD1'!G38)</f>
        <v>0</v>
      </c>
      <c r="H38" s="20">
        <f>IF(F38="d",'RD1'!H38+1,'RD1'!H38)</f>
        <v>2</v>
      </c>
      <c r="I38" s="20">
        <f>IF(OR(F38="l","ncr"),'RD1'!I38+1,'RD1'!I38)</f>
        <v>0</v>
      </c>
      <c r="J38" s="20">
        <f>IF(F38="w",'RD1'!J38+2,IF(F38="d",'RD1'!J38+1,'RD1'!J38))</f>
        <v>2</v>
      </c>
      <c r="K38" s="20">
        <f>D38+'RD1'!K38</f>
        <v>0</v>
      </c>
      <c r="L38" s="43">
        <v>4</v>
      </c>
      <c r="M38" s="5">
        <v>3</v>
      </c>
      <c r="N38" s="72"/>
      <c r="O38" s="40" t="s">
        <v>174</v>
      </c>
      <c r="P38" s="20">
        <v>1</v>
      </c>
      <c r="Q38" s="20" t="str">
        <f>IF(AND(O36="NCR",O38="NCR"),"V",IF(AND(O36="NCR",O38="BYE"),"V",IF(AND(O36="BYE",O38="NCR"),"V",IF(AND(O36="BYE",O38="BYE"),"V",IF(O38&gt;O36,"W",IF(O38&lt;O36,"L","D"))))))</f>
        <v>D</v>
      </c>
      <c r="R38" s="20">
        <f>IF(Q38="w",'RD1'!R38+1,'RD1'!R38)</f>
        <v>0</v>
      </c>
      <c r="S38" s="20">
        <f>IF(Q38="d",'RD1'!S38+1,'RD1'!S38)</f>
        <v>2</v>
      </c>
      <c r="T38" s="20">
        <f>IF(OR(Q38="l","ncr"),'RD1'!T38+1,'RD1'!T38)</f>
        <v>0</v>
      </c>
      <c r="U38" s="20">
        <f>IF(Q38="w",'RD1'!U38+2,IF(Q38="d",'RD1'!U38+1,'RD1'!U38))</f>
        <v>2</v>
      </c>
      <c r="V38" s="20">
        <f>O38+'RD1'!V38</f>
        <v>0</v>
      </c>
      <c r="W38" s="43">
        <v>3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6</v>
      </c>
      <c r="F39" s="20" t="str">
        <f>IF(AND(D41="NCR",D39="NCR"),"V",IF(AND(D41="NCR",D39="BYE"),"V",IF(AND(D41="BYE",D39="NCR"),"V",IF(AND(D41="BYE",D39="BYE"),"V",IF(D39&gt;D41,"W",IF(D39&lt;D41,"L","D"))))))</f>
        <v>D</v>
      </c>
      <c r="G39" s="20">
        <f>IF(F39="w",'RD1'!G39+1,'RD1'!G39)</f>
        <v>0</v>
      </c>
      <c r="H39" s="20">
        <f>IF(F39="d",'RD1'!H39+1,'RD1'!H39)</f>
        <v>2</v>
      </c>
      <c r="I39" s="20">
        <f>IF(OR(F39="l","ncr"),'RD1'!I39+1,'RD1'!I39)</f>
        <v>0</v>
      </c>
      <c r="J39" s="20">
        <f>IF(F39="w",'RD1'!J39+2,IF(F39="d",'RD1'!J39+1,'RD1'!J39))</f>
        <v>2</v>
      </c>
      <c r="K39" s="20">
        <f>D39+'RD1'!K39</f>
        <v>0</v>
      </c>
      <c r="L39" s="43">
        <v>2</v>
      </c>
      <c r="M39" s="5">
        <v>4</v>
      </c>
      <c r="N39" s="72"/>
      <c r="O39" s="40" t="s">
        <v>174</v>
      </c>
      <c r="P39" s="20">
        <v>6</v>
      </c>
      <c r="Q39" s="20" t="str">
        <f>IF(AND(O41="NCR",O39="NCR"),"V",IF(AND(O41="NCR",O39="BYE"),"V",IF(AND(O41="BYE",O39="NCR"),"V",IF(AND(O41="BYE",O39="BYE"),"V",IF(O39&gt;O41,"W",IF(O39&lt;O41,"L","D"))))))</f>
        <v>D</v>
      </c>
      <c r="R39" s="20">
        <f>IF(Q39="w",'RD1'!R39+1,'RD1'!R39)</f>
        <v>0</v>
      </c>
      <c r="S39" s="20">
        <f>IF(Q39="d",'RD1'!S39+1,'RD1'!S39)</f>
        <v>2</v>
      </c>
      <c r="T39" s="20">
        <f>IF(OR(Q39="l","ncr"),'RD1'!T39+1,'RD1'!T39)</f>
        <v>0</v>
      </c>
      <c r="U39" s="20">
        <f>IF(Q39="w",'RD1'!U39+2,IF(Q39="d",'RD1'!U39+1,'RD1'!U39))</f>
        <v>2</v>
      </c>
      <c r="V39" s="20">
        <f>O39+'RD1'!V39</f>
        <v>0</v>
      </c>
      <c r="W39" s="43">
        <v>2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160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2</v>
      </c>
      <c r="F40" s="20" t="str">
        <f>IF(AND(D37="NCR",D40="NCR"),"V",IF(AND(D37="NCR",D40="BYE"),"V",IF(AND(D37="BYE",D40="NCR"),"V",IF(AND(D37="BYE",D40="BYE"),"V",IF(D40&gt;D37,"W",IF(D40&lt;D37,"L","D"))))))</f>
        <v>D</v>
      </c>
      <c r="G40" s="20">
        <f>IF(F40="w",'RD1'!G40+1,'RD1'!G40)</f>
        <v>0</v>
      </c>
      <c r="H40" s="20">
        <f>IF(F40="d",'RD1'!H40+1,'RD1'!H40)</f>
        <v>2</v>
      </c>
      <c r="I40" s="20">
        <f>IF(OR(F40="l","ncr"),'RD1'!I40+1,'RD1'!I40)</f>
        <v>0</v>
      </c>
      <c r="J40" s="20">
        <f>IF(F40="w",'RD1'!J40+2,IF(F40="d",'RD1'!J40+1,'RD1'!J40))</f>
        <v>2</v>
      </c>
      <c r="K40" s="20">
        <f>D40+'RD1'!K40</f>
        <v>0</v>
      </c>
      <c r="L40" s="43">
        <v>3</v>
      </c>
      <c r="M40" s="5">
        <v>5</v>
      </c>
      <c r="N40" s="72"/>
      <c r="O40" s="40" t="s">
        <v>174</v>
      </c>
      <c r="P40" s="20">
        <v>2</v>
      </c>
      <c r="Q40" s="20" t="str">
        <f>IF(AND(O37="NCR",O40="NCR"),"V",IF(AND(O37="NCR",O40="BYE"),"V",IF(AND(O37="BYE",O40="NCR"),"V",IF(AND(O37="BYE",O40="BYE"),"V",IF(O40&gt;O37,"W",IF(O40&lt;O37,"L","D"))))))</f>
        <v>D</v>
      </c>
      <c r="R40" s="20">
        <f>IF(Q40="w",'RD1'!R40+1,'RD1'!R40)</f>
        <v>0</v>
      </c>
      <c r="S40" s="20">
        <f>IF(Q40="d",'RD1'!S40+1,'RD1'!S40)</f>
        <v>2</v>
      </c>
      <c r="T40" s="20">
        <f>IF(OR(Q40="l","ncr"),'RD1'!T40+1,'RD1'!T40)</f>
        <v>0</v>
      </c>
      <c r="U40" s="20">
        <f>IF(Q40="w",'RD1'!U40+2,IF(Q40="d",'RD1'!U40+1,'RD1'!U40))</f>
        <v>2</v>
      </c>
      <c r="V40" s="20">
        <f>O40+'RD1'!V40</f>
        <v>0</v>
      </c>
      <c r="W40" s="43">
        <v>1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152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4</v>
      </c>
      <c r="F41" s="30" t="str">
        <f>IF(AND(D39="NCR",D41="NCR"),"V",IF(AND(D39="NCR",D41="BYE"),"V",IF(AND(D39="BYE",D41="NCR"),"V",IF(AND(D39="BYE",D41="BYE"),"V",IF(D41&gt;D39,"W",IF(D41&lt;D39,"L","D"))))))</f>
        <v>D</v>
      </c>
      <c r="G41" s="30">
        <f>IF(F41="w",'RD1'!G41+1,'RD1'!G41)</f>
        <v>0</v>
      </c>
      <c r="H41" s="30">
        <f>IF(F41="d",'RD1'!H41+1,'RD1'!H41)</f>
        <v>2</v>
      </c>
      <c r="I41" s="30">
        <f>IF(OR(F41="l","ncr"),'RD1'!I41+1,'RD1'!I41)</f>
        <v>0</v>
      </c>
      <c r="J41" s="30">
        <f>IF(F41="w",'RD1'!J41+2,IF(F41="d",'RD1'!J41+1,'RD1'!J41))</f>
        <v>2</v>
      </c>
      <c r="K41" s="30">
        <f>D41+'RD1'!K41</f>
        <v>0</v>
      </c>
      <c r="L41" s="45">
        <v>6</v>
      </c>
      <c r="M41" s="33">
        <v>6</v>
      </c>
      <c r="N41" s="86"/>
      <c r="O41" s="42" t="s">
        <v>174</v>
      </c>
      <c r="P41" s="30">
        <v>4</v>
      </c>
      <c r="Q41" s="30" t="str">
        <f>IF(AND(O39="NCR",O41="NCR"),"V",IF(AND(O39="NCR",O41="BYE"),"V",IF(AND(O39="BYE",O41="NCR"),"V",IF(AND(O39="BYE",O41="BYE"),"V",IF(O41&gt;O39,"W",IF(O41&lt;O39,"L","D"))))))</f>
        <v>D</v>
      </c>
      <c r="R41" s="30">
        <f>IF(Q41="w",'RD1'!R41+1,'RD1'!R41)</f>
        <v>0</v>
      </c>
      <c r="S41" s="30">
        <f>IF(Q41="d",'RD1'!S41+1,'RD1'!S41)</f>
        <v>2</v>
      </c>
      <c r="T41" s="30">
        <f>IF(OR(Q41="l","ncr"),'RD1'!T41+1,'RD1'!T41)</f>
        <v>0</v>
      </c>
      <c r="U41" s="30">
        <f>IF(Q41="w",'RD1'!U41+2,IF(Q41="d",'RD1'!U41+1,'RD1'!U41))</f>
        <v>2</v>
      </c>
      <c r="V41" s="30">
        <f>O41+'RD1'!V41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153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465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130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41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44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44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3</v>
      </c>
      <c r="F47" s="20" t="str">
        <f>IF(AND(D49="NCR",D47="NCR"),"V",IF(AND(D49="NCR",D47="BYE"),"V",IF(AND(D49="BYE",D47="NCR"),"V",IF(AND(D49="BYE",D47="BYE"),"V",IF(D47&gt;D49,"W",IF(D47&lt;D49,"L","D"))))))</f>
        <v>D</v>
      </c>
      <c r="G47" s="20">
        <f>IF(F47="w",'RD1'!G47+1,'RD1'!G47)</f>
        <v>0</v>
      </c>
      <c r="H47" s="20">
        <f>IF(F47="d",'RD1'!H47+1,'RD1'!H47)</f>
        <v>2</v>
      </c>
      <c r="I47" s="20">
        <f>IF(OR(F47="l","ncr"),'RD1'!I47+1,'RD1'!I47)</f>
        <v>0</v>
      </c>
      <c r="J47" s="20">
        <f>IF(F47="w",'RD1'!J47+2,IF(F47="d",'RD1'!J47+1,'RD1'!J47))</f>
        <v>2</v>
      </c>
      <c r="K47" s="20">
        <f>D47+'RD1'!K47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3</v>
      </c>
      <c r="Q47" s="20" t="str">
        <f>IF(AND(O49="NCR",O47="NCR"),"V",IF(AND(O49="NCR",O47="BYE"),"V",IF(AND(O49="BYE",O47="NCR"),"V",IF(AND(O49="BYE",O47="BYE"),"V",IF(O47&gt;O49,"W",IF(O47&lt;O49,"L","D"))))))</f>
        <v>V</v>
      </c>
      <c r="R47" s="20" t="str">
        <f>IF(Q47="w",'RD1'!R47+1,'RD1'!R47)</f>
        <v xml:space="preserve"> </v>
      </c>
      <c r="S47" s="20" t="str">
        <f>IF(Q47="d",'RD1'!S47+1,'RD1'!S47)</f>
        <v xml:space="preserve"> </v>
      </c>
      <c r="T47" s="20" t="str">
        <f>IF(OR(Q47="l","ncr"),'RD1'!T47+1,'RD1'!T47)</f>
        <v xml:space="preserve"> </v>
      </c>
      <c r="U47" s="20" t="str">
        <f>IF(Q47="w",'RD1'!U47+2,IF(Q47="d",'RD1'!U47+1,'RD1'!U47))</f>
        <v xml:space="preserve"> </v>
      </c>
      <c r="V47" s="20">
        <f>O47+'RD1'!V47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130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5</v>
      </c>
      <c r="F48" s="20" t="str">
        <f>IF(AND(D51="NCR",D48="NCR"),"V",IF(AND(D51="NCR",D48="BYE"),"V",IF(AND(D51="BYE",D48="NCR"),"V",IF(AND(D51="BYE",D48="BYE"),"V",IF(D48&gt;D51,"W",IF(D48&lt;D51,"L","D"))))))</f>
        <v>D</v>
      </c>
      <c r="G48" s="20">
        <f>IF(F48="w",'RD1'!G48+1,'RD1'!G48)</f>
        <v>0</v>
      </c>
      <c r="H48" s="20">
        <f>IF(F48="d",'RD1'!H48+1,'RD1'!H48)</f>
        <v>2</v>
      </c>
      <c r="I48" s="20">
        <f>IF(OR(F48="l","ncr"),'RD1'!I48+1,'RD1'!I48)</f>
        <v>0</v>
      </c>
      <c r="J48" s="20">
        <f>IF(F48="w",'RD1'!J48+2,IF(F48="d",'RD1'!J48+1,'RD1'!J48))</f>
        <v>2</v>
      </c>
      <c r="K48" s="20">
        <f>D48+'RD1'!K48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5</v>
      </c>
      <c r="Q48" s="20" t="str">
        <f>IF(AND(O51="NCR",O48="NCR"),"V",IF(AND(O51="NCR",O48="BYE"),"V",IF(AND(O51="BYE",O48="NCR"),"V",IF(AND(O51="BYE",O48="BYE"),"V",IF(O48&gt;O51,"W",IF(O48&lt;O51,"L","D"))))))</f>
        <v>V</v>
      </c>
      <c r="R48" s="20" t="str">
        <f>IF(Q48="w",'RD1'!R48+1,'RD1'!R48)</f>
        <v xml:space="preserve"> </v>
      </c>
      <c r="S48" s="20" t="str">
        <f>IF(Q48="d",'RD1'!S48+1,'RD1'!S48)</f>
        <v xml:space="preserve"> </v>
      </c>
      <c r="T48" s="20" t="str">
        <f>IF(OR(Q48="l","ncr"),'RD1'!T48+1,'RD1'!T48)</f>
        <v xml:space="preserve"> </v>
      </c>
      <c r="U48" s="20" t="str">
        <f>IF(Q48="w",'RD1'!U48+2,IF(Q48="d",'RD1'!U48+1,'RD1'!U48))</f>
        <v xml:space="preserve"> </v>
      </c>
      <c r="V48" s="20">
        <f>O48+'RD1'!V48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1</v>
      </c>
      <c r="F49" s="20" t="str">
        <f>IF(AND(D47="NCR",D49="NCR"),"V",IF(AND(D47="NCR",D49="BYE"),"V",IF(AND(D47="BYE",D49="NCR"),"V",IF(AND(D47="BYE",D49="BYE"),"V",IF(D49&gt;D47,"W",IF(D49&lt;D47,"L","D"))))))</f>
        <v>D</v>
      </c>
      <c r="G49" s="20">
        <f>IF(F49="w",'RD1'!G49+1,'RD1'!G49)</f>
        <v>0</v>
      </c>
      <c r="H49" s="20">
        <f>IF(F49="d",'RD1'!H49+1,'RD1'!H49)</f>
        <v>2</v>
      </c>
      <c r="I49" s="20">
        <f>IF(OR(F49="l","ncr"),'RD1'!I49+1,'RD1'!I49)</f>
        <v>0</v>
      </c>
      <c r="J49" s="20">
        <f>IF(F49="w",'RD1'!J49+2,IF(F49="d",'RD1'!J49+1,'RD1'!J49))</f>
        <v>2</v>
      </c>
      <c r="K49" s="20">
        <f>D49+'RD1'!K49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1</v>
      </c>
      <c r="Q49" s="20" t="str">
        <f>IF(AND(O47="NCR",O49="NCR"),"V",IF(AND(O47="NCR",O49="BYE"),"V",IF(AND(O47="BYE",O49="NCR"),"V",IF(AND(O47="BYE",O49="BYE"),"V",IF(O49&gt;O47,"W",IF(O49&lt;O47,"L","D"))))))</f>
        <v>V</v>
      </c>
      <c r="R49" s="20" t="str">
        <f>IF(Q49="w",'RD1'!R49+1,'RD1'!R49)</f>
        <v xml:space="preserve"> </v>
      </c>
      <c r="S49" s="20" t="str">
        <f>IF(Q49="d",'RD1'!S49+1,'RD1'!S49)</f>
        <v xml:space="preserve"> </v>
      </c>
      <c r="T49" s="20" t="str">
        <f>IF(OR(Q49="l","ncr"),'RD1'!T49+1,'RD1'!T49)</f>
        <v xml:space="preserve"> </v>
      </c>
      <c r="U49" s="20" t="str">
        <f>IF(Q49="w",'RD1'!U49+2,IF(Q49="d",'RD1'!U49+1,'RD1'!U49))</f>
        <v xml:space="preserve"> </v>
      </c>
      <c r="V49" s="20">
        <f>O49+'RD1'!V49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249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6</v>
      </c>
      <c r="F50" s="20" t="str">
        <f>IF(AND(D52="NCR",D50="NCR"),"V",IF(AND(D52="NCR",D50="BYE"),"V",IF(AND(D52="BYE",D50="NCR"),"V",IF(AND(D52="BYE",D50="BYE"),"V",IF(D50&gt;D52,"W",IF(D50&lt;D52,"L","D"))))))</f>
        <v>D</v>
      </c>
      <c r="G50" s="20">
        <f>IF(F50="w",'RD1'!G50+1,'RD1'!G50)</f>
        <v>0</v>
      </c>
      <c r="H50" s="20">
        <f>IF(F50="d",'RD1'!H50+1,'RD1'!H50)</f>
        <v>2</v>
      </c>
      <c r="I50" s="20">
        <f>IF(OR(F50="l","ncr"),'RD1'!I50+1,'RD1'!I50)</f>
        <v>0</v>
      </c>
      <c r="J50" s="20">
        <f>IF(F50="w",'RD1'!J50+2,IF(F50="d",'RD1'!J50+1,'RD1'!J50))</f>
        <v>2</v>
      </c>
      <c r="K50" s="20">
        <f>D50+'RD1'!K50</f>
        <v>0</v>
      </c>
      <c r="L50" s="43">
        <v>4</v>
      </c>
      <c r="M50" s="5">
        <v>4</v>
      </c>
      <c r="N50" s="72" t="s">
        <v>174</v>
      </c>
      <c r="O50" s="40">
        <v>0</v>
      </c>
      <c r="P50" s="20">
        <v>6</v>
      </c>
      <c r="Q50" s="20" t="str">
        <f>IF(AND(O52="NCR",O50="NCR"),"V",IF(AND(O52="NCR",O50="BYE"),"V",IF(AND(O52="BYE",O50="NCR"),"V",IF(AND(O52="BYE",O50="BYE"),"V",IF(O50&gt;O52,"W",IF(O50&lt;O52,"L","D"))))))</f>
        <v>V</v>
      </c>
      <c r="R50" s="20" t="str">
        <f>IF(Q50="w",'RD1'!R50+1,'RD1'!R50)</f>
        <v xml:space="preserve"> </v>
      </c>
      <c r="S50" s="20" t="str">
        <f>IF(Q50="d",'RD1'!S50+1,'RD1'!S50)</f>
        <v xml:space="preserve"> </v>
      </c>
      <c r="T50" s="20" t="str">
        <f>IF(OR(Q50="l","ncr"),'RD1'!T50+1,'RD1'!T50)</f>
        <v xml:space="preserve"> </v>
      </c>
      <c r="U50" s="20" t="str">
        <f>IF(Q50="w",'RD1'!U50+2,IF(Q50="d",'RD1'!U50+1,'RD1'!U50))</f>
        <v xml:space="preserve"> </v>
      </c>
      <c r="V50" s="20">
        <f>O50+'RD1'!V50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280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2</v>
      </c>
      <c r="F51" s="20" t="str">
        <f>IF(AND(D48="NCR",D51="NCR"),"V",IF(AND(D48="NCR",D51="BYE"),"V",IF(AND(D48="BYE",D51="NCR"),"V",IF(AND(D48="BYE",D51="BYE"),"V",IF(D51&gt;D48,"W",IF(D51&lt;D48,"L","D"))))))</f>
        <v>D</v>
      </c>
      <c r="G51" s="20">
        <f>IF(F51="w",'RD1'!G51+1,'RD1'!G51)</f>
        <v>0</v>
      </c>
      <c r="H51" s="20">
        <f>IF(F51="d",'RD1'!H51+1,'RD1'!H51)</f>
        <v>2</v>
      </c>
      <c r="I51" s="20">
        <f>IF(OR(F51="l","ncr"),'RD1'!I51+1,'RD1'!I51)</f>
        <v>0</v>
      </c>
      <c r="J51" s="20">
        <f>IF(F51="w",'RD1'!J51+2,IF(F51="d",'RD1'!J51+1,'RD1'!J51))</f>
        <v>2</v>
      </c>
      <c r="K51" s="20">
        <f>D51+'RD1'!K51</f>
        <v>0</v>
      </c>
      <c r="L51" s="43">
        <v>5</v>
      </c>
      <c r="M51" s="5">
        <v>5</v>
      </c>
      <c r="N51" s="72" t="s">
        <v>174</v>
      </c>
      <c r="O51" s="40">
        <v>0</v>
      </c>
      <c r="P51" s="20">
        <v>2</v>
      </c>
      <c r="Q51" s="20" t="str">
        <f>IF(AND(O48="NCR",O51="NCR"),"V",IF(AND(O48="NCR",O51="BYE"),"V",IF(AND(O48="BYE",O51="NCR"),"V",IF(AND(O48="BYE",O51="BYE"),"V",IF(O51&gt;O48,"W",IF(O51&lt;O48,"L","D"))))))</f>
        <v>V</v>
      </c>
      <c r="R51" s="20" t="str">
        <f>IF(Q51="w",'RD1'!R51+1,'RD1'!R51)</f>
        <v xml:space="preserve"> </v>
      </c>
      <c r="S51" s="20" t="str">
        <f>IF(Q51="d",'RD1'!S51+1,'RD1'!S51)</f>
        <v xml:space="preserve"> </v>
      </c>
      <c r="T51" s="20" t="str">
        <f>IF(OR(Q51="l","ncr"),'RD1'!T51+1,'RD1'!T51)</f>
        <v xml:space="preserve"> </v>
      </c>
      <c r="U51" s="20" t="str">
        <f>IF(Q51="w",'RD1'!U51+2,IF(Q51="d",'RD1'!U51+1,'RD1'!U51))</f>
        <v xml:space="preserve"> </v>
      </c>
      <c r="V51" s="20">
        <f>O51+'RD1'!V51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237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4</v>
      </c>
      <c r="F52" s="20" t="str">
        <f>IF(AND(D50="NCR",D52="NCR"),"V",IF(AND(D50="NCR",D52="BYE"),"V",IF(AND(D50="BYE",D52="NCR"),"V",IF(AND(D50="BYE",D52="BYE"),"V",IF(D52&gt;D50,"W",IF(D52&lt;D50,"L","D"))))))</f>
        <v>D</v>
      </c>
      <c r="G52" s="20">
        <f>IF(F52="w",'RD1'!G52+1,'RD1'!G52)</f>
        <v>0</v>
      </c>
      <c r="H52" s="20">
        <f>IF(F52="d",'RD1'!H52+1,'RD1'!H52)</f>
        <v>2</v>
      </c>
      <c r="I52" s="20">
        <f>IF(OR(F52="l","ncr"),'RD1'!I52+1,'RD1'!I52)</f>
        <v>0</v>
      </c>
      <c r="J52" s="20">
        <f>IF(F52="w",'RD1'!J52+2,IF(F52="d",'RD1'!J52+1,'RD1'!J52))</f>
        <v>2</v>
      </c>
      <c r="K52" s="20">
        <f>D52+'RD1'!K52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4</v>
      </c>
      <c r="Q52" s="20" t="str">
        <f>IF(AND(O50="NCR",O52="NCR"),"V",IF(AND(O50="NCR",O52="BYE"),"V",IF(AND(O50="BYE",O52="NCR"),"V",IF(AND(O50="BYE",O52="BYE"),"V",IF(O52&gt;O50,"W",IF(O52&lt;O50,"L","D"))))))</f>
        <v>V</v>
      </c>
      <c r="R52" s="20" t="str">
        <f>IF(Q52="w",'RD1'!R52+1,'RD1'!R52)</f>
        <v xml:space="preserve"> </v>
      </c>
      <c r="S52" s="20" t="str">
        <f>IF(Q52="d",'RD1'!S52+1,'RD1'!S52)</f>
        <v xml:space="preserve"> </v>
      </c>
      <c r="T52" s="20" t="str">
        <f>IF(OR(Q52="l","ncr"),'RD1'!T52+1,'RD1'!T52)</f>
        <v xml:space="preserve"> </v>
      </c>
      <c r="U52" s="20" t="str">
        <f>IF(Q52="w",'RD1'!U52+2,IF(Q52="d",'RD1'!U52+1,'RD1'!U52))</f>
        <v xml:space="preserve"> </v>
      </c>
      <c r="V52" s="20">
        <f>O52+'RD1'!V52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766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3</v>
      </c>
      <c r="F54" s="20" t="str">
        <f>IF(AND(D56="NCR",D54="NCR"),"V",IF(AND(D56="NCR",D54="BYE"),"V",IF(AND(D56="BYE",D54="NCR"),"V",IF(AND(D56="BYE",D54="BYE"),"V",IF(D54&gt;D56,"W",IF(D54&lt;D56,"L","D"))))))</f>
        <v>V</v>
      </c>
      <c r="G54" s="20">
        <f>IF(F54="w",'RD1'!G54+1,'RD1'!G54)</f>
        <v>0</v>
      </c>
      <c r="H54" s="20">
        <f>IF(F54="d",'RD1'!H54+1,'RD1'!H54)</f>
        <v>0</v>
      </c>
      <c r="I54" s="20">
        <f>IF(OR(F54="l","ncr"),'RD1'!I54+1,'RD1'!I54)</f>
        <v>0</v>
      </c>
      <c r="J54" s="20">
        <f>IF(F54="w",'RD1'!J54+2,IF(F54="d",'RD1'!J54+1,'RD1'!J54))</f>
        <v>0</v>
      </c>
      <c r="K54" s="20">
        <f>D54+'RD1'!K54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3</v>
      </c>
      <c r="Q54" s="20" t="str">
        <f>IF(AND(O56="NCR",O54="NCR"),"V",IF(AND(O56="NCR",O54="BYE"),"V",IF(AND(O56="BYE",O54="NCR"),"V",IF(AND(O56="BYE",O54="BYE"),"V",IF(O54&gt;O56,"W",IF(O54&lt;O56,"L","D"))))))</f>
        <v>V</v>
      </c>
      <c r="R54" s="20">
        <f>IF(Q54="w",'RD1'!R54+1,'RD1'!R54)</f>
        <v>0</v>
      </c>
      <c r="S54" s="20">
        <f>IF(Q54="d",'RD1'!S54+1,'RD1'!S54)</f>
        <v>0</v>
      </c>
      <c r="T54" s="20">
        <f>IF(OR(Q54="l","ncr"),'RD1'!T54+1,'RD1'!T54)</f>
        <v>0</v>
      </c>
      <c r="U54" s="20">
        <f>IF(Q54="w",'RD1'!U54+2,IF(Q54="d",'RD1'!U54+1,'RD1'!U54))</f>
        <v>0</v>
      </c>
      <c r="V54" s="20">
        <f>O54+'RD1'!V54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5</v>
      </c>
      <c r="F55" s="20" t="str">
        <f>IF(AND(D58="NCR",D55="NCR"),"V",IF(AND(D58="NCR",D55="BYE"),"V",IF(AND(D58="BYE",D55="NCR"),"V",IF(AND(D58="BYE",D55="BYE"),"V",IF(D55&gt;D58,"W",IF(D55&lt;D58,"L","D"))))))</f>
        <v>V</v>
      </c>
      <c r="G55" s="20">
        <f>IF(F55="w",'RD1'!G55+1,'RD1'!G55)</f>
        <v>0</v>
      </c>
      <c r="H55" s="20">
        <f>IF(F55="d",'RD1'!H55+1,'RD1'!H55)</f>
        <v>0</v>
      </c>
      <c r="I55" s="20">
        <f>IF(OR(F55="l","ncr"),'RD1'!I55+1,'RD1'!I55)</f>
        <v>0</v>
      </c>
      <c r="J55" s="20">
        <f>IF(F55="w",'RD1'!J55+2,IF(F55="d",'RD1'!J55+1,'RD1'!J55))</f>
        <v>0</v>
      </c>
      <c r="K55" s="20">
        <f>D55+'RD1'!K55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5</v>
      </c>
      <c r="Q55" s="20" t="str">
        <f>IF(AND(O58="NCR",O55="NCR"),"V",IF(AND(O58="NCR",O55="BYE"),"V",IF(AND(O58="BYE",O55="NCR"),"V",IF(AND(O58="BYE",O55="BYE"),"V",IF(O55&gt;O58,"W",IF(O55&lt;O58,"L","D"))))))</f>
        <v>V</v>
      </c>
      <c r="R55" s="20">
        <f>IF(Q55="w",'RD1'!R55+1,'RD1'!R55)</f>
        <v>0</v>
      </c>
      <c r="S55" s="20">
        <f>IF(Q55="d",'RD1'!S55+1,'RD1'!S55)</f>
        <v>0</v>
      </c>
      <c r="T55" s="20">
        <f>IF(OR(Q55="l","ncr"),'RD1'!T55+1,'RD1'!T55)</f>
        <v>0</v>
      </c>
      <c r="U55" s="20">
        <f>IF(Q55="w",'RD1'!U55+2,IF(Q55="d",'RD1'!U55+1,'RD1'!U55))</f>
        <v>0</v>
      </c>
      <c r="V55" s="20">
        <f>O55+'RD1'!V55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1</v>
      </c>
      <c r="F56" s="20" t="str">
        <f>IF(AND(D54="NCR",D56="NCR"),"V",IF(AND(D54="NCR",D56="BYE"),"V",IF(AND(D54="BYE",D56="NCR"),"V",IF(AND(D54="BYE",D56="BYE"),"V",IF(D56&gt;D54,"W",IF(D56&lt;D54,"L","D"))))))</f>
        <v>V</v>
      </c>
      <c r="G56" s="20">
        <f>IF(F56="w",'RD1'!G56+1,'RD1'!G56)</f>
        <v>0</v>
      </c>
      <c r="H56" s="20">
        <f>IF(F56="d",'RD1'!H56+1,'RD1'!H56)</f>
        <v>0</v>
      </c>
      <c r="I56" s="20">
        <f>IF(OR(F56="l","ncr"),'RD1'!I56+1,'RD1'!I56)</f>
        <v>0</v>
      </c>
      <c r="J56" s="20">
        <f>IF(F56="w",'RD1'!J56+2,IF(F56="d",'RD1'!J56+1,'RD1'!J56))</f>
        <v>0</v>
      </c>
      <c r="K56" s="20">
        <f>D56+'RD1'!K56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1</v>
      </c>
      <c r="Q56" s="20" t="str">
        <f>IF(AND(O54="NCR",O56="NCR"),"V",IF(AND(O54="NCR",O56="BYE"),"V",IF(AND(O54="BYE",O56="NCR"),"V",IF(AND(O54="BYE",O56="BYE"),"V",IF(O56&gt;O54,"W",IF(O56&lt;O54,"L","D"))))))</f>
        <v>V</v>
      </c>
      <c r="R56" s="20">
        <f>IF(Q56="w",'RD1'!R56+1,'RD1'!R56)</f>
        <v>0</v>
      </c>
      <c r="S56" s="20">
        <f>IF(Q56="d",'RD1'!S56+1,'RD1'!S56)</f>
        <v>0</v>
      </c>
      <c r="T56" s="20">
        <f>IF(OR(Q56="l","ncr"),'RD1'!T56+1,'RD1'!T56)</f>
        <v>0</v>
      </c>
      <c r="U56" s="20">
        <f>IF(Q56="w",'RD1'!U56+2,IF(Q56="d",'RD1'!U56+1,'RD1'!U56))</f>
        <v>0</v>
      </c>
      <c r="V56" s="20">
        <f>O56+'RD1'!V56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6</v>
      </c>
      <c r="F57" s="20" t="str">
        <f>IF(AND(D59="NCR",D57="NCR"),"V",IF(AND(D59="NCR",D57="BYE"),"V",IF(AND(D59="BYE",D57="NCR"),"V",IF(AND(D59="BYE",D57="BYE"),"V",IF(D57&gt;D59,"W",IF(D57&lt;D59,"L","D"))))))</f>
        <v>V</v>
      </c>
      <c r="G57" s="20">
        <f>IF(F57="w",'RD1'!G57+1,'RD1'!G57)</f>
        <v>0</v>
      </c>
      <c r="H57" s="20">
        <f>IF(F57="d",'RD1'!H57+1,'RD1'!H57)</f>
        <v>0</v>
      </c>
      <c r="I57" s="20">
        <f>IF(OR(F57="l","ncr"),'RD1'!I57+1,'RD1'!I57)</f>
        <v>0</v>
      </c>
      <c r="J57" s="20">
        <f>IF(F57="w",'RD1'!J57+2,IF(F57="d",'RD1'!J57+1,'RD1'!J57))</f>
        <v>0</v>
      </c>
      <c r="K57" s="20">
        <f>D57+'RD1'!K57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6</v>
      </c>
      <c r="Q57" s="20" t="str">
        <f>IF(AND(O59="NCR",O57="NCR"),"V",IF(AND(O59="NCR",O57="BYE"),"V",IF(AND(O59="BYE",O57="NCR"),"V",IF(AND(O59="BYE",O57="BYE"),"V",IF(O57&gt;O59,"W",IF(O57&lt;O59,"L","D"))))))</f>
        <v>V</v>
      </c>
      <c r="R57" s="20">
        <f>IF(Q57="w",'RD1'!R57+1,'RD1'!R57)</f>
        <v>0</v>
      </c>
      <c r="S57" s="20">
        <f>IF(Q57="d",'RD1'!S57+1,'RD1'!S57)</f>
        <v>0</v>
      </c>
      <c r="T57" s="20">
        <f>IF(OR(Q57="l","ncr"),'RD1'!T57+1,'RD1'!T57)</f>
        <v>0</v>
      </c>
      <c r="U57" s="20">
        <f>IF(Q57="w",'RD1'!U57+2,IF(Q57="d",'RD1'!U57+1,'RD1'!U57))</f>
        <v>0</v>
      </c>
      <c r="V57" s="20">
        <f>O57+'RD1'!V57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2</v>
      </c>
      <c r="F58" s="20" t="str">
        <f>IF(AND(D55="NCR",D58="NCR"),"V",IF(AND(D55="NCR",D58="BYE"),"V",IF(AND(D55="BYE",D58="NCR"),"V",IF(AND(D55="BYE",D58="BYE"),"V",IF(D58&gt;D55,"W",IF(D58&lt;D55,"L","D"))))))</f>
        <v>V</v>
      </c>
      <c r="G58" s="20">
        <f>IF(F58="w",'RD1'!G58+1,'RD1'!G58)</f>
        <v>0</v>
      </c>
      <c r="H58" s="20">
        <f>IF(F58="d",'RD1'!H58+1,'RD1'!H58)</f>
        <v>0</v>
      </c>
      <c r="I58" s="20">
        <f>IF(OR(F58="l","ncr"),'RD1'!I58+1,'RD1'!I58)</f>
        <v>0</v>
      </c>
      <c r="J58" s="20">
        <f>IF(F58="w",'RD1'!J58+2,IF(F58="d",'RD1'!J58+1,'RD1'!J58))</f>
        <v>0</v>
      </c>
      <c r="K58" s="20">
        <f>D58+'RD1'!K58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2</v>
      </c>
      <c r="Q58" s="20" t="str">
        <f>IF(AND(O55="NCR",O58="NCR"),"V",IF(AND(O55="NCR",O58="BYE"),"V",IF(AND(O55="BYE",O58="NCR"),"V",IF(AND(O55="BYE",O58="BYE"),"V",IF(O58&gt;O55,"W",IF(O58&lt;O55,"L","D"))))))</f>
        <v>V</v>
      </c>
      <c r="R58" s="20">
        <f>IF(Q58="w",'RD1'!R58+1,'RD1'!R58)</f>
        <v>0</v>
      </c>
      <c r="S58" s="20">
        <f>IF(Q58="d",'RD1'!S58+1,'RD1'!S58)</f>
        <v>0</v>
      </c>
      <c r="T58" s="20">
        <f>IF(OR(Q58="l","ncr"),'RD1'!T58+1,'RD1'!T58)</f>
        <v>0</v>
      </c>
      <c r="U58" s="20">
        <f>IF(Q58="w",'RD1'!U58+2,IF(Q58="d",'RD1'!U58+1,'RD1'!U58))</f>
        <v>0</v>
      </c>
      <c r="V58" s="20">
        <f>O58+'RD1'!V58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4</v>
      </c>
      <c r="F59" s="20" t="str">
        <f>IF(AND(D57="NCR",D59="NCR"),"V",IF(AND(D57="NCR",D59="BYE"),"V",IF(AND(D57="BYE",D59="NCR"),"V",IF(AND(D57="BYE",D59="BYE"),"V",IF(D59&gt;D57,"W",IF(D59&lt;D57,"L","D"))))))</f>
        <v>V</v>
      </c>
      <c r="G59" s="20">
        <f>IF(F59="w",'RD1'!G59+1,'RD1'!G59)</f>
        <v>0</v>
      </c>
      <c r="H59" s="20">
        <f>IF(F59="d",'RD1'!H59+1,'RD1'!H59)</f>
        <v>0</v>
      </c>
      <c r="I59" s="20">
        <f>IF(OR(F59="l","ncr"),'RD1'!I59+1,'RD1'!I59)</f>
        <v>0</v>
      </c>
      <c r="J59" s="20">
        <f>IF(F59="w",'RD1'!J59+2,IF(F59="d",'RD1'!J59+1,'RD1'!J59))</f>
        <v>0</v>
      </c>
      <c r="K59" s="20">
        <f>D59+'RD1'!K59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4</v>
      </c>
      <c r="Q59" s="20" t="str">
        <f>IF(AND(O57="NCR",O59="NCR"),"V",IF(AND(O57="NCR",O59="BYE"),"V",IF(AND(O57="BYE",O59="NCR"),"V",IF(AND(O57="BYE",O59="BYE"),"V",IF(O59&gt;O57,"W",IF(O59&lt;O57,"L","D"))))))</f>
        <v>V</v>
      </c>
      <c r="R59" s="20">
        <f>IF(Q59="w",'RD1'!R59+1,'RD1'!R59)</f>
        <v>0</v>
      </c>
      <c r="S59" s="20">
        <f>IF(Q59="d",'RD1'!S59+1,'RD1'!S59)</f>
        <v>0</v>
      </c>
      <c r="T59" s="20">
        <f>IF(OR(Q59="l","ncr"),'RD1'!T59+1,'RD1'!T59)</f>
        <v>0</v>
      </c>
      <c r="U59" s="20">
        <f>IF(Q59="w",'RD1'!U59+2,IF(Q59="d",'RD1'!U59+1,'RD1'!U59))</f>
        <v>0</v>
      </c>
      <c r="V59" s="20">
        <f>O59+'RD1'!V59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3</v>
      </c>
      <c r="F61" s="20" t="str">
        <f>IF(AND(D63="NCR",D61="NCR"),"V",IF(AND(D63="NCR",D61="BYE"),"V",IF(AND(D63="BYE",D61="NCR"),"V",IF(AND(D63="BYE",D61="BYE"),"V",IF(D61&gt;D63,"W",IF(D61&lt;D63,"L","D"))))))</f>
        <v>V</v>
      </c>
      <c r="G61" s="20">
        <f>IF(F61="w",'RD1'!G61+1,'RD1'!G61)</f>
        <v>0</v>
      </c>
      <c r="H61" s="20">
        <f>IF(F61="d",'RD1'!H61+1,'RD1'!H61)</f>
        <v>0</v>
      </c>
      <c r="I61" s="20">
        <f>IF(OR(F61="l","ncr"),'RD1'!I61+1,'RD1'!I61)</f>
        <v>0</v>
      </c>
      <c r="J61" s="20">
        <f>IF(F61="w",'RD1'!J61+2,IF(F61="d",'RD1'!J61+1,'RD1'!J61))</f>
        <v>0</v>
      </c>
      <c r="K61" s="20">
        <f>D61+'RD1'!K61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3</v>
      </c>
      <c r="Q61" s="20" t="str">
        <f>IF(AND(O63="NCR",O61="NCR"),"V",IF(AND(O63="NCR",O61="BYE"),"V",IF(AND(O63="BYE",O61="NCR"),"V",IF(AND(O63="BYE",O61="BYE"),"V",IF(O61&gt;O63,"W",IF(O61&lt;O63,"L","D"))))))</f>
        <v>V</v>
      </c>
      <c r="R61" s="20">
        <f>IF(Q61="w",'RD1'!R61+1,'RD1'!R61)</f>
        <v>0</v>
      </c>
      <c r="S61" s="20">
        <f>IF(Q61="d",'RD1'!S61+1,'RD1'!S61)</f>
        <v>0</v>
      </c>
      <c r="T61" s="20">
        <f>IF(OR(Q61="l","ncr"),'RD1'!T61+1,'RD1'!T61)</f>
        <v>0</v>
      </c>
      <c r="U61" s="20">
        <f>IF(Q61="w",'RD1'!U61+2,IF(Q61="d",'RD1'!U61+1,'RD1'!U61))</f>
        <v>0</v>
      </c>
      <c r="V61" s="20">
        <f>O61+'RD1'!V61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5</v>
      </c>
      <c r="F62" s="20" t="str">
        <f>IF(AND(D65="NCR",D62="NCR"),"V",IF(AND(D65="NCR",D62="BYE"),"V",IF(AND(D65="BYE",D62="NCR"),"V",IF(AND(D65="BYE",D62="BYE"),"V",IF(D62&gt;D65,"W",IF(D62&lt;D65,"L","D"))))))</f>
        <v>V</v>
      </c>
      <c r="G62" s="20">
        <f>IF(F62="w",'RD1'!G62+1,'RD1'!G62)</f>
        <v>0</v>
      </c>
      <c r="H62" s="20">
        <f>IF(F62="d",'RD1'!H62+1,'RD1'!H62)</f>
        <v>0</v>
      </c>
      <c r="I62" s="20">
        <f>IF(OR(F62="l","ncr"),'RD1'!I62+1,'RD1'!I62)</f>
        <v>0</v>
      </c>
      <c r="J62" s="20">
        <f>IF(F62="w",'RD1'!J62+2,IF(F62="d",'RD1'!J62+1,'RD1'!J62))</f>
        <v>0</v>
      </c>
      <c r="K62" s="20">
        <f>D62+'RD1'!K62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5</v>
      </c>
      <c r="Q62" s="20" t="str">
        <f>IF(AND(O65="NCR",O62="NCR"),"V",IF(AND(O65="NCR",O62="BYE"),"V",IF(AND(O65="BYE",O62="NCR"),"V",IF(AND(O65="BYE",O62="BYE"),"V",IF(O62&gt;O65,"W",IF(O62&lt;O65,"L","D"))))))</f>
        <v>V</v>
      </c>
      <c r="R62" s="20">
        <f>IF(Q62="w",'RD1'!R62+1,'RD1'!R62)</f>
        <v>0</v>
      </c>
      <c r="S62" s="20">
        <f>IF(Q62="d",'RD1'!S62+1,'RD1'!S62)</f>
        <v>0</v>
      </c>
      <c r="T62" s="20">
        <f>IF(OR(Q62="l","ncr"),'RD1'!T62+1,'RD1'!T62)</f>
        <v>0</v>
      </c>
      <c r="U62" s="20">
        <f>IF(Q62="w",'RD1'!U62+2,IF(Q62="d",'RD1'!U62+1,'RD1'!U62))</f>
        <v>0</v>
      </c>
      <c r="V62" s="20">
        <f>O62+'RD1'!V62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1</v>
      </c>
      <c r="F63" s="20" t="str">
        <f>IF(AND(D61="NCR",D63="NCR"),"V",IF(AND(D61="NCR",D63="BYE"),"V",IF(AND(D61="BYE",D63="NCR"),"V",IF(AND(D61="BYE",D63="BYE"),"V",IF(D63&gt;D61,"W",IF(D63&lt;D61,"L","D"))))))</f>
        <v>V</v>
      </c>
      <c r="G63" s="20">
        <f>IF(F63="w",'RD1'!G63+1,'RD1'!G63)</f>
        <v>0</v>
      </c>
      <c r="H63" s="20">
        <f>IF(F63="d",'RD1'!H63+1,'RD1'!H63)</f>
        <v>0</v>
      </c>
      <c r="I63" s="20">
        <f>IF(OR(F63="l","ncr"),'RD1'!I63+1,'RD1'!I63)</f>
        <v>0</v>
      </c>
      <c r="J63" s="20">
        <f>IF(F63="w",'RD1'!J63+2,IF(F63="d",'RD1'!J63+1,'RD1'!J63))</f>
        <v>0</v>
      </c>
      <c r="K63" s="20">
        <f>D63+'RD1'!K63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1</v>
      </c>
      <c r="Q63" s="20" t="str">
        <f>IF(AND(O61="NCR",O63="NCR"),"V",IF(AND(O61="NCR",O63="BYE"),"V",IF(AND(O61="BYE",O63="NCR"),"V",IF(AND(O61="BYE",O63="BYE"),"V",IF(O63&gt;O61,"W",IF(O63&lt;O61,"L","D"))))))</f>
        <v>V</v>
      </c>
      <c r="R63" s="20">
        <f>IF(Q63="w",'RD1'!R63+1,'RD1'!R63)</f>
        <v>0</v>
      </c>
      <c r="S63" s="20">
        <f>IF(Q63="d",'RD1'!S63+1,'RD1'!S63)</f>
        <v>0</v>
      </c>
      <c r="T63" s="20">
        <f>IF(OR(Q63="l","ncr"),'RD1'!T63+1,'RD1'!T63)</f>
        <v>0</v>
      </c>
      <c r="U63" s="20">
        <f>IF(Q63="w",'RD1'!U63+2,IF(Q63="d",'RD1'!U63+1,'RD1'!U63))</f>
        <v>0</v>
      </c>
      <c r="V63" s="20">
        <f>O63+'RD1'!V63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6</v>
      </c>
      <c r="F64" s="20" t="str">
        <f>IF(AND(D66="NCR",D64="NCR"),"V",IF(AND(D66="NCR",D64="BYE"),"V",IF(AND(D66="BYE",D64="NCR"),"V",IF(AND(D66="BYE",D64="BYE"),"V",IF(D64&gt;D66,"W",IF(D64&lt;D66,"L","D"))))))</f>
        <v>V</v>
      </c>
      <c r="G64" s="20">
        <f>IF(F64="w",'RD1'!G64+1,'RD1'!G64)</f>
        <v>0</v>
      </c>
      <c r="H64" s="20">
        <f>IF(F64="d",'RD1'!H64+1,'RD1'!H64)</f>
        <v>0</v>
      </c>
      <c r="I64" s="20">
        <f>IF(OR(F64="l","ncr"),'RD1'!I64+1,'RD1'!I64)</f>
        <v>0</v>
      </c>
      <c r="J64" s="20">
        <f>IF(F64="w",'RD1'!J64+2,IF(F64="d",'RD1'!J64+1,'RD1'!J64))</f>
        <v>0</v>
      </c>
      <c r="K64" s="20">
        <f>D64+'RD1'!K64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6</v>
      </c>
      <c r="Q64" s="20" t="str">
        <f>IF(AND(O66="NCR",O64="NCR"),"V",IF(AND(O66="NCR",O64="BYE"),"V",IF(AND(O66="BYE",O64="NCR"),"V",IF(AND(O66="BYE",O64="BYE"),"V",IF(O64&gt;O66,"W",IF(O64&lt;O66,"L","D"))))))</f>
        <v>V</v>
      </c>
      <c r="R64" s="20">
        <f>IF(Q64="w",'RD1'!R64+1,'RD1'!R64)</f>
        <v>0</v>
      </c>
      <c r="S64" s="20">
        <f>IF(Q64="d",'RD1'!S64+1,'RD1'!S64)</f>
        <v>0</v>
      </c>
      <c r="T64" s="20">
        <f>IF(OR(Q64="l","ncr"),'RD1'!T64+1,'RD1'!T64)</f>
        <v>0</v>
      </c>
      <c r="U64" s="20">
        <f>IF(Q64="w",'RD1'!U64+2,IF(Q64="d",'RD1'!U64+1,'RD1'!U64))</f>
        <v>0</v>
      </c>
      <c r="V64" s="20">
        <f>O64+'RD1'!V64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2</v>
      </c>
      <c r="F65" s="20" t="str">
        <f>IF(AND(D62="NCR",D65="NCR"),"V",IF(AND(D62="NCR",D65="BYE"),"V",IF(AND(D62="BYE",D65="NCR"),"V",IF(AND(D62="BYE",D65="BYE"),"V",IF(D65&gt;D62,"W",IF(D65&lt;D62,"L","D"))))))</f>
        <v>V</v>
      </c>
      <c r="G65" s="20">
        <f>IF(F65="w",'RD1'!G65+1,'RD1'!G65)</f>
        <v>0</v>
      </c>
      <c r="H65" s="20">
        <f>IF(F65="d",'RD1'!H65+1,'RD1'!H65)</f>
        <v>0</v>
      </c>
      <c r="I65" s="20">
        <f>IF(OR(F65="l","ncr"),'RD1'!I65+1,'RD1'!I65)</f>
        <v>0</v>
      </c>
      <c r="J65" s="20">
        <f>IF(F65="w",'RD1'!J65+2,IF(F65="d",'RD1'!J65+1,'RD1'!J65))</f>
        <v>0</v>
      </c>
      <c r="K65" s="20">
        <f>D65+'RD1'!K65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2</v>
      </c>
      <c r="Q65" s="20" t="str">
        <f>IF(AND(O62="NCR",O65="NCR"),"V",IF(AND(O62="NCR",O65="BYE"),"V",IF(AND(O62="BYE",O65="NCR"),"V",IF(AND(O62="BYE",O65="BYE"),"V",IF(O65&gt;O62,"W",IF(O65&lt;O62,"L","D"))))))</f>
        <v>V</v>
      </c>
      <c r="R65" s="20">
        <f>IF(Q65="w",'RD1'!R65+1,'RD1'!R65)</f>
        <v>0</v>
      </c>
      <c r="S65" s="20">
        <f>IF(Q65="d",'RD1'!S65+1,'RD1'!S65)</f>
        <v>0</v>
      </c>
      <c r="T65" s="20">
        <f>IF(OR(Q65="l","ncr"),'RD1'!T65+1,'RD1'!T65)</f>
        <v>0</v>
      </c>
      <c r="U65" s="20">
        <f>IF(Q65="w",'RD1'!U65+2,IF(Q65="d",'RD1'!U65+1,'RD1'!U65))</f>
        <v>0</v>
      </c>
      <c r="V65" s="20">
        <f>O65+'RD1'!V65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4</v>
      </c>
      <c r="F66" s="20" t="str">
        <f>IF(AND(D64="NCR",D66="NCR"),"V",IF(AND(D64="NCR",D66="BYE"),"V",IF(AND(D64="BYE",D66="NCR"),"V",IF(AND(D64="BYE",D66="BYE"),"V",IF(D66&gt;D64,"W",IF(D66&lt;D64,"L","D"))))))</f>
        <v>V</v>
      </c>
      <c r="G66" s="20">
        <f>IF(F66="w",'RD1'!G66+1,'RD1'!G66)</f>
        <v>0</v>
      </c>
      <c r="H66" s="20">
        <f>IF(F66="d",'RD1'!H66+1,'RD1'!H66)</f>
        <v>0</v>
      </c>
      <c r="I66" s="20">
        <f>IF(OR(F66="l","ncr"),'RD1'!I66+1,'RD1'!I66)</f>
        <v>0</v>
      </c>
      <c r="J66" s="20">
        <f>IF(F66="w",'RD1'!J66+2,IF(F66="d",'RD1'!J66+1,'RD1'!J66))</f>
        <v>0</v>
      </c>
      <c r="K66" s="20">
        <f>D66+'RD1'!K66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4</v>
      </c>
      <c r="Q66" s="20" t="str">
        <f>IF(AND(O64="NCR",O66="NCR"),"V",IF(AND(O64="NCR",O66="BYE"),"V",IF(AND(O64="BYE",O66="NCR"),"V",IF(AND(O64="BYE",O66="BYE"),"V",IF(O66&gt;O64,"W",IF(O66&lt;O64,"L","D"))))))</f>
        <v>V</v>
      </c>
      <c r="R66" s="20">
        <f>IF(Q66="w",'RD1'!R66+1,'RD1'!R66)</f>
        <v>0</v>
      </c>
      <c r="S66" s="20">
        <f>IF(Q66="d",'RD1'!S66+1,'RD1'!S66)</f>
        <v>0</v>
      </c>
      <c r="T66" s="20">
        <f>IF(OR(Q66="l","ncr"),'RD1'!T66+1,'RD1'!T66)</f>
        <v>0</v>
      </c>
      <c r="U66" s="20">
        <f>IF(Q66="w",'RD1'!U66+2,IF(Q66="d",'RD1'!U66+1,'RD1'!U66))</f>
        <v>0</v>
      </c>
      <c r="V66" s="20">
        <f>O66+'RD1'!V66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3</v>
      </c>
      <c r="F68" s="20" t="str">
        <f>IF(AND(D70="NCR",D68="NCR"),"V",IF(AND(D70="NCR",D68="BYE"),"V",IF(AND(D70="BYE",D68="NCR"),"V",IF(AND(D70="BYE",D68="BYE"),"V",IF(D68&gt;D70,"W",IF(D68&lt;D70,"L","D"))))))</f>
        <v>V</v>
      </c>
      <c r="G68" s="20">
        <f>IF(F68="w",'RD1'!G68+1,'RD1'!G68)</f>
        <v>0</v>
      </c>
      <c r="H68" s="20">
        <f>IF(F68="d",'RD1'!H68+1,'RD1'!H68)</f>
        <v>0</v>
      </c>
      <c r="I68" s="20">
        <f>IF(OR(F68="l","ncr"),'RD1'!I68+1,'RD1'!I68)</f>
        <v>0</v>
      </c>
      <c r="J68" s="20">
        <f>IF(F68="w",'RD1'!J68+2,IF(F68="d",'RD1'!J68+1,'RD1'!J68))</f>
        <v>0</v>
      </c>
      <c r="K68" s="20">
        <f>D68+'RD1'!K68</f>
        <v>0</v>
      </c>
      <c r="L68" s="43">
        <v>4</v>
      </c>
      <c r="M68" s="5">
        <v>1</v>
      </c>
      <c r="N68" s="72" t="s">
        <v>174</v>
      </c>
      <c r="O68" s="40">
        <v>0</v>
      </c>
      <c r="P68" s="20">
        <v>3</v>
      </c>
      <c r="Q68" s="20" t="str">
        <f>IF(AND(O70="NCR",O68="NCR"),"V",IF(AND(O70="NCR",O68="BYE"),"V",IF(AND(O70="BYE",O68="NCR"),"V",IF(AND(O70="BYE",O68="BYE"),"V",IF(O68&gt;O70,"W",IF(O68&lt;O70,"L","D"))))))</f>
        <v>V</v>
      </c>
      <c r="R68" s="20">
        <f>IF(Q68="w",'RD1'!R68+1,'RD1'!R68)</f>
        <v>0</v>
      </c>
      <c r="S68" s="20">
        <f>IF(Q68="d",'RD1'!S68+1,'RD1'!S68)</f>
        <v>0</v>
      </c>
      <c r="T68" s="20">
        <f>IF(OR(Q68="l","ncr"),'RD1'!T68+1,'RD1'!T68)</f>
        <v>0</v>
      </c>
      <c r="U68" s="20">
        <f>IF(Q68="w",'RD1'!U68+2,IF(Q68="d",'RD1'!U68+1,'RD1'!U68))</f>
        <v>0</v>
      </c>
      <c r="V68" s="20">
        <f>O68+'RD1'!V68</f>
        <v>0</v>
      </c>
      <c r="W68" s="43">
        <v>3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5</v>
      </c>
      <c r="F69" s="20" t="str">
        <f>IF(AND(D72="NCR",D69="NCR"),"V",IF(AND(D72="NCR",D69="BYE"),"V",IF(AND(D72="BYE",D69="NCR"),"V",IF(AND(D72="BYE",D69="BYE"),"V",IF(D69&gt;D72,"W",IF(D69&lt;D72,"L","D"))))))</f>
        <v>V</v>
      </c>
      <c r="G69" s="20">
        <f>IF(F69="w",'RD1'!G69+1,'RD1'!G69)</f>
        <v>0</v>
      </c>
      <c r="H69" s="20">
        <f>IF(F69="d",'RD1'!H69+1,'RD1'!H69)</f>
        <v>0</v>
      </c>
      <c r="I69" s="20">
        <f>IF(OR(F69="l","ncr"),'RD1'!I69+1,'RD1'!I69)</f>
        <v>0</v>
      </c>
      <c r="J69" s="20">
        <f>IF(F69="w",'RD1'!J69+2,IF(F69="d",'RD1'!J69+1,'RD1'!J69))</f>
        <v>0</v>
      </c>
      <c r="K69" s="20">
        <f>D69+'RD1'!K69</f>
        <v>0</v>
      </c>
      <c r="L69" s="43">
        <v>3</v>
      </c>
      <c r="M69" s="5">
        <v>2</v>
      </c>
      <c r="N69" s="72" t="s">
        <v>174</v>
      </c>
      <c r="O69" s="40">
        <v>0</v>
      </c>
      <c r="P69" s="20">
        <v>5</v>
      </c>
      <c r="Q69" s="20" t="str">
        <f>IF(AND(O72="NCR",O69="NCR"),"V",IF(AND(O72="NCR",O69="BYE"),"V",IF(AND(O72="BYE",O69="NCR"),"V",IF(AND(O72="BYE",O69="BYE"),"V",IF(O69&gt;O72,"W",IF(O69&lt;O72,"L","D"))))))</f>
        <v>V</v>
      </c>
      <c r="R69" s="20">
        <f>IF(Q69="w",'RD1'!R69+1,'RD1'!R69)</f>
        <v>0</v>
      </c>
      <c r="S69" s="20">
        <f>IF(Q69="d",'RD1'!S69+1,'RD1'!S69)</f>
        <v>0</v>
      </c>
      <c r="T69" s="20">
        <f>IF(OR(Q69="l","ncr"),'RD1'!T69+1,'RD1'!T69)</f>
        <v>0</v>
      </c>
      <c r="U69" s="20">
        <f>IF(Q69="w",'RD1'!U69+2,IF(Q69="d",'RD1'!U69+1,'RD1'!U69))</f>
        <v>0</v>
      </c>
      <c r="V69" s="20">
        <f>O69+'RD1'!V69</f>
        <v>0</v>
      </c>
      <c r="W69" s="43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1</v>
      </c>
      <c r="F70" s="20" t="str">
        <f>IF(AND(D68="NCR",D70="NCR"),"V",IF(AND(D68="NCR",D70="BYE"),"V",IF(AND(D68="BYE",D70="NCR"),"V",IF(AND(D68="BYE",D70="BYE"),"V",IF(D70&gt;D68,"W",IF(D70&lt;D68,"L","D"))))))</f>
        <v>V</v>
      </c>
      <c r="G70" s="20">
        <f>IF(F70="w",'RD1'!G70+1,'RD1'!G70)</f>
        <v>0</v>
      </c>
      <c r="H70" s="20">
        <f>IF(F70="d",'RD1'!H70+1,'RD1'!H70)</f>
        <v>0</v>
      </c>
      <c r="I70" s="20">
        <f>IF(OR(F70="l","ncr"),'RD1'!I70+1,'RD1'!I70)</f>
        <v>0</v>
      </c>
      <c r="J70" s="20">
        <f>IF(F70="w",'RD1'!J70+2,IF(F70="d",'RD1'!J70+1,'RD1'!J70))</f>
        <v>0</v>
      </c>
      <c r="K70" s="20">
        <f>D70+'RD1'!K70</f>
        <v>0</v>
      </c>
      <c r="L70" s="43">
        <v>2</v>
      </c>
      <c r="M70" s="5">
        <v>3</v>
      </c>
      <c r="N70" s="72" t="s">
        <v>174</v>
      </c>
      <c r="O70" s="40">
        <v>0</v>
      </c>
      <c r="P70" s="20">
        <v>1</v>
      </c>
      <c r="Q70" s="20" t="str">
        <f>IF(AND(O68="NCR",O70="NCR"),"V",IF(AND(O68="NCR",O70="BYE"),"V",IF(AND(O68="BYE",O70="NCR"),"V",IF(AND(O68="BYE",O70="BYE"),"V",IF(O70&gt;O68,"W",IF(O70&lt;O68,"L","D"))))))</f>
        <v>V</v>
      </c>
      <c r="R70" s="20">
        <f>IF(Q70="w",'RD1'!R70+1,'RD1'!R70)</f>
        <v>0</v>
      </c>
      <c r="S70" s="20">
        <f>IF(Q70="d",'RD1'!S70+1,'RD1'!S70)</f>
        <v>0</v>
      </c>
      <c r="T70" s="20">
        <f>IF(OR(Q70="l","ncr"),'RD1'!T70+1,'RD1'!T70)</f>
        <v>0</v>
      </c>
      <c r="U70" s="20">
        <f>IF(Q70="w",'RD1'!U70+2,IF(Q70="d",'RD1'!U70+1,'RD1'!U70))</f>
        <v>0</v>
      </c>
      <c r="V70" s="20">
        <f>O70+'RD1'!V70</f>
        <v>0</v>
      </c>
      <c r="W70" s="43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6</v>
      </c>
      <c r="F71" s="20" t="str">
        <f>IF(AND(D73="NCR",D71="NCR"),"V",IF(AND(D73="NCR",D71="BYE"),"V",IF(AND(D73="BYE",D71="NCR"),"V",IF(AND(D73="BYE",D71="BYE"),"V",IF(D71&gt;D73,"W",IF(D71&lt;D73,"L","D"))))))</f>
        <v>V</v>
      </c>
      <c r="G71" s="20">
        <f>IF(F71="w",'RD1'!G71+1,'RD1'!G71)</f>
        <v>0</v>
      </c>
      <c r="H71" s="20">
        <f>IF(F71="d",'RD1'!H71+1,'RD1'!H71)</f>
        <v>0</v>
      </c>
      <c r="I71" s="20">
        <f>IF(OR(F71="l","ncr"),'RD1'!I71+1,'RD1'!I71)</f>
        <v>0</v>
      </c>
      <c r="J71" s="20">
        <f>IF(F71="w",'RD1'!J71+2,IF(F71="d",'RD1'!J71+1,'RD1'!J71))</f>
        <v>0</v>
      </c>
      <c r="K71" s="20">
        <f>D71+'RD1'!K71</f>
        <v>0</v>
      </c>
      <c r="L71" s="43">
        <v>5</v>
      </c>
      <c r="M71" s="5">
        <v>4</v>
      </c>
      <c r="N71" s="72" t="s">
        <v>174</v>
      </c>
      <c r="O71" s="40">
        <v>0</v>
      </c>
      <c r="P71" s="20">
        <v>6</v>
      </c>
      <c r="Q71" s="20" t="str">
        <f>IF(AND(O73="NCR",O71="NCR"),"V",IF(AND(O73="NCR",O71="BYE"),"V",IF(AND(O73="BYE",O71="NCR"),"V",IF(AND(O73="BYE",O71="BYE"),"V",IF(O71&gt;O73,"W",IF(O71&lt;O73,"L","D"))))))</f>
        <v>V</v>
      </c>
      <c r="R71" s="20">
        <f>IF(Q71="w",'RD1'!R71+1,'RD1'!R71)</f>
        <v>0</v>
      </c>
      <c r="S71" s="20">
        <f>IF(Q71="d",'RD1'!S71+1,'RD1'!S71)</f>
        <v>0</v>
      </c>
      <c r="T71" s="20">
        <f>IF(OR(Q71="l","ncr"),'RD1'!T71+1,'RD1'!T71)</f>
        <v>0</v>
      </c>
      <c r="U71" s="20">
        <f>IF(Q71="w",'RD1'!U71+2,IF(Q71="d",'RD1'!U71+1,'RD1'!U71))</f>
        <v>0</v>
      </c>
      <c r="V71" s="20">
        <f>O71+'RD1'!V71</f>
        <v>0</v>
      </c>
      <c r="W71" s="43">
        <v>4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2</v>
      </c>
      <c r="F72" s="20" t="str">
        <f>IF(AND(D69="NCR",D72="NCR"),"V",IF(AND(D69="NCR",D72="BYE"),"V",IF(AND(D69="BYE",D72="NCR"),"V",IF(AND(D69="BYE",D72="BYE"),"V",IF(D72&gt;D69,"W",IF(D72&lt;D69,"L","D"))))))</f>
        <v>V</v>
      </c>
      <c r="G72" s="20">
        <f>IF(F72="w",'RD1'!G72+1,'RD1'!G72)</f>
        <v>0</v>
      </c>
      <c r="H72" s="20">
        <f>IF(F72="d",'RD1'!H72+1,'RD1'!H72)</f>
        <v>0</v>
      </c>
      <c r="I72" s="20">
        <f>IF(OR(F72="l","ncr"),'RD1'!I72+1,'RD1'!I72)</f>
        <v>0</v>
      </c>
      <c r="J72" s="20">
        <f>IF(F72="w",'RD1'!J72+2,IF(F72="d",'RD1'!J72+1,'RD1'!J72))</f>
        <v>0</v>
      </c>
      <c r="K72" s="20">
        <f>D72+'RD1'!K72</f>
        <v>0</v>
      </c>
      <c r="L72" s="43">
        <v>6</v>
      </c>
      <c r="M72" s="5">
        <v>5</v>
      </c>
      <c r="N72" s="72" t="s">
        <v>174</v>
      </c>
      <c r="O72" s="40">
        <v>0</v>
      </c>
      <c r="P72" s="20">
        <v>2</v>
      </c>
      <c r="Q72" s="20" t="str">
        <f>IF(AND(O69="NCR",O72="NCR"),"V",IF(AND(O69="NCR",O72="BYE"),"V",IF(AND(O69="BYE",O72="NCR"),"V",IF(AND(O69="BYE",O72="BYE"),"V",IF(O72&gt;O69,"W",IF(O72&lt;O69,"L","D"))))))</f>
        <v>V</v>
      </c>
      <c r="R72" s="20">
        <f>IF(Q72="w",'RD1'!R72+1,'RD1'!R72)</f>
        <v>0</v>
      </c>
      <c r="S72" s="20">
        <f>IF(Q72="d",'RD1'!S72+1,'RD1'!S72)</f>
        <v>0</v>
      </c>
      <c r="T72" s="20">
        <f>IF(OR(Q72="l","ncr"),'RD1'!T72+1,'RD1'!T72)</f>
        <v>0</v>
      </c>
      <c r="U72" s="20">
        <f>IF(Q72="w",'RD1'!U72+2,IF(Q72="d",'RD1'!U72+1,'RD1'!U72))</f>
        <v>0</v>
      </c>
      <c r="V72" s="20">
        <f>O72+'RD1'!V72</f>
        <v>0</v>
      </c>
      <c r="W72" s="43">
        <v>1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">
        <v>174</v>
      </c>
      <c r="D73" s="42">
        <v>0</v>
      </c>
      <c r="E73" s="30">
        <v>4</v>
      </c>
      <c r="F73" s="30" t="str">
        <f>IF(AND(D71="NCR",D73="NCR"),"V",IF(AND(D71="NCR",D73="BYE"),"V",IF(AND(D71="BYE",D73="NCR"),"V",IF(AND(D71="BYE",D73="BYE"),"V",IF(D73&gt;D71,"W",IF(D73&lt;D71,"L","D"))))))</f>
        <v>V</v>
      </c>
      <c r="G73" s="30">
        <f>IF(F73="w",'RD1'!G73+1,'RD1'!G73)</f>
        <v>0</v>
      </c>
      <c r="H73" s="30">
        <f>IF(F73="d",'RD1'!H73+1,'RD1'!H73)</f>
        <v>0</v>
      </c>
      <c r="I73" s="30">
        <f>IF(OR(F73="l","ncr"),'RD1'!I73+1,'RD1'!I73)</f>
        <v>0</v>
      </c>
      <c r="J73" s="30">
        <f>IF(F73="w",'RD1'!J73+2,IF(F73="d",'RD1'!J73+1,'RD1'!J73))</f>
        <v>0</v>
      </c>
      <c r="K73" s="30">
        <f>D73+'RD1'!K73</f>
        <v>0</v>
      </c>
      <c r="L73" s="45">
        <v>1</v>
      </c>
      <c r="M73" s="33">
        <v>6</v>
      </c>
      <c r="N73" s="86" t="s">
        <v>174</v>
      </c>
      <c r="O73" s="42">
        <v>0</v>
      </c>
      <c r="P73" s="30">
        <v>4</v>
      </c>
      <c r="Q73" s="30" t="str">
        <f>IF(AND(O71="NCR",O73="NCR"),"V",IF(AND(O71="NCR",O73="BYE"),"V",IF(AND(O71="BYE",O73="NCR"),"V",IF(AND(O71="BYE",O73="BYE"),"V",IF(O73&gt;O71,"W",IF(O73&lt;O71,"L","D"))))))</f>
        <v>V</v>
      </c>
      <c r="R73" s="30">
        <f>IF(Q73="w",'RD1'!R73+1,'RD1'!R73)</f>
        <v>0</v>
      </c>
      <c r="S73" s="30">
        <f>IF(Q73="d",'RD1'!S73+1,'RD1'!S73)</f>
        <v>0</v>
      </c>
      <c r="T73" s="30">
        <f>IF(OR(Q73="l","ncr"),'RD1'!T73+1,'RD1'!T73)</f>
        <v>0</v>
      </c>
      <c r="U73" s="30">
        <f>IF(Q73="w",'RD1'!U73+2,IF(Q73="d",'RD1'!U73+1,'RD1'!U73))</f>
        <v>0</v>
      </c>
      <c r="V73" s="30">
        <f>O73+'RD1'!V73</f>
        <v>0</v>
      </c>
      <c r="W73" s="45">
        <v>5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47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2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3</v>
      </c>
      <c r="F82" s="20" t="str">
        <f>IF(AND(D84="NCR",D82="NCR"),"V",IF(AND(D84="NCR",D82="BYE"),"V",IF(AND(D84="BYE",D82="NCR"),"V",IF(AND(D84="BYE",D82="BYE"),"V",IF(D82&gt;D84,"W",IF(D82&lt;D84,"L","D"))))))</f>
        <v>D</v>
      </c>
      <c r="G82" s="20">
        <f>IF(F82="w",'RD1'!G82+1,'RD1'!G82)</f>
        <v>0</v>
      </c>
      <c r="H82" s="20">
        <f>IF(F82="d",'RD1'!H82+1,'RD1'!H82)</f>
        <v>1</v>
      </c>
      <c r="I82" s="20">
        <f>IF(OR(F82="l","ncr"),'RD1'!I82+1,'RD1'!I82)</f>
        <v>1</v>
      </c>
      <c r="J82" s="20">
        <f>IF(F82="w",'RD1'!J82+2,IF(F82="d",'RD1'!J82+1,'RD1'!J82))</f>
        <v>1</v>
      </c>
      <c r="K82" s="20">
        <f>D82+'RD1'!K82</f>
        <v>449</v>
      </c>
      <c r="L82" s="43">
        <v>4</v>
      </c>
      <c r="M82" s="17">
        <v>1</v>
      </c>
      <c r="N82" s="72"/>
      <c r="O82" s="40" t="s">
        <v>174</v>
      </c>
      <c r="P82" s="20">
        <v>3</v>
      </c>
      <c r="Q82" s="20" t="str">
        <f>IF(AND(O84="NCR",O82="NCR"),"V",IF(AND(O84="NCR",O82="BYE"),"V",IF(AND(O84="BYE",O82="NCR"),"V",IF(AND(O84="BYE",O82="BYE"),"V",IF(O82&gt;O84,"W",IF(O82&lt;O84,"L","D"))))))</f>
        <v>D</v>
      </c>
      <c r="R82" s="20">
        <f>IF(Q82="w",'RD1'!R82+1,'RD1'!R82)</f>
        <v>0</v>
      </c>
      <c r="S82" s="20">
        <f>IF(Q82="d",'RD1'!S82+1,'RD1'!S82)</f>
        <v>1</v>
      </c>
      <c r="T82" s="20">
        <f>IF(OR(Q82="l","ncr"),'RD1'!T82+1,'RD1'!T82)</f>
        <v>1</v>
      </c>
      <c r="U82" s="20">
        <f>IF(Q82="w",'RD1'!U82+2,IF(Q82="d",'RD1'!U82+1,'RD1'!U82))</f>
        <v>1</v>
      </c>
      <c r="V82" s="20">
        <f>O82+'RD1'!V82</f>
        <v>442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5</v>
      </c>
      <c r="F83" s="20" t="str">
        <f>IF(AND(D86="NCR",D83="NCR"),"V",IF(AND(D86="NCR",D83="BYE"),"V",IF(AND(D86="BYE",D83="NCR"),"V",IF(AND(D86="BYE",D83="BYE"),"V",IF(D83&gt;D86,"W",IF(D83&lt;D86,"L","D"))))))</f>
        <v>D</v>
      </c>
      <c r="G83" s="20">
        <f>IF(F83="w",'RD1'!G83+1,'RD1'!G83)</f>
        <v>1</v>
      </c>
      <c r="H83" s="20">
        <f>IF(F83="d",'RD1'!H83+1,'RD1'!H83)</f>
        <v>1</v>
      </c>
      <c r="I83" s="20">
        <f>IF(OR(F83="l","ncr"),'RD1'!I83+1,'RD1'!I83)</f>
        <v>0</v>
      </c>
      <c r="J83" s="20">
        <f>IF(F83="w",'RD1'!J83+2,IF(F83="d",'RD1'!J83+1,'RD1'!J83))</f>
        <v>3</v>
      </c>
      <c r="K83" s="20">
        <f>D83+'RD1'!K83</f>
        <v>586</v>
      </c>
      <c r="L83" s="43">
        <v>3</v>
      </c>
      <c r="M83" s="17">
        <v>2</v>
      </c>
      <c r="N83" s="72"/>
      <c r="O83" s="40" t="s">
        <v>174</v>
      </c>
      <c r="P83" s="20">
        <v>5</v>
      </c>
      <c r="Q83" s="20" t="str">
        <f>IF(AND(O86="NCR",O83="NCR"),"V",IF(AND(O86="NCR",O83="BYE"),"V",IF(AND(O86="BYE",O83="NCR"),"V",IF(AND(O86="BYE",O83="BYE"),"V",IF(O83&gt;O86,"W",IF(O83&lt;O86,"L","D"))))))</f>
        <v>D</v>
      </c>
      <c r="R83" s="20">
        <f>IF(Q83="w",'RD1'!R83+1,'RD1'!R83)</f>
        <v>1</v>
      </c>
      <c r="S83" s="20">
        <f>IF(Q83="d",'RD1'!S83+1,'RD1'!S83)</f>
        <v>1</v>
      </c>
      <c r="T83" s="20">
        <f>IF(OR(Q83="l","ncr"),'RD1'!T83+1,'RD1'!T83)</f>
        <v>0</v>
      </c>
      <c r="U83" s="20">
        <f>IF(Q83="w",'RD1'!U83+2,IF(Q83="d",'RD1'!U83+1,'RD1'!U83))</f>
        <v>3</v>
      </c>
      <c r="V83" s="20">
        <f>O83+'RD1'!V83</f>
        <v>521</v>
      </c>
      <c r="W83" s="43">
        <v>3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1</v>
      </c>
      <c r="F84" s="20" t="str">
        <f>IF(AND(D82="NCR",D84="NCR"),"V",IF(AND(D82="NCR",D84="BYE"),"V",IF(AND(D82="BYE",D84="NCR"),"V",IF(AND(D82="BYE",D84="BYE"),"V",IF(D84&gt;D82,"W",IF(D84&lt;D82,"L","D"))))))</f>
        <v>D</v>
      </c>
      <c r="G84" s="20">
        <f>IF(F84="w",'RD1'!G84+1,'RD1'!G84)</f>
        <v>1</v>
      </c>
      <c r="H84" s="20">
        <f>IF(F84="d",'RD1'!H84+1,'RD1'!H84)</f>
        <v>1</v>
      </c>
      <c r="I84" s="20">
        <f>IF(OR(F84="l","ncr"),'RD1'!I84+1,'RD1'!I84)</f>
        <v>0</v>
      </c>
      <c r="J84" s="20">
        <f>IF(F84="w",'RD1'!J84+2,IF(F84="d",'RD1'!J84+1,'RD1'!J84))</f>
        <v>3</v>
      </c>
      <c r="K84" s="20">
        <f>D84+'RD1'!K84</f>
        <v>388</v>
      </c>
      <c r="L84" s="43">
        <v>2</v>
      </c>
      <c r="M84" s="17">
        <v>3</v>
      </c>
      <c r="N84" s="72"/>
      <c r="O84" s="40" t="s">
        <v>174</v>
      </c>
      <c r="P84" s="20">
        <v>1</v>
      </c>
      <c r="Q84" s="20" t="str">
        <f>IF(AND(O82="NCR",O84="NCR"),"V",IF(AND(O82="NCR",O84="BYE"),"V",IF(AND(O82="BYE",O84="NCR"),"V",IF(AND(O82="BYE",O84="BYE"),"V",IF(O84&gt;O82,"W",IF(O84&lt;O82,"L","D"))))))</f>
        <v>D</v>
      </c>
      <c r="R84" s="20">
        <f>IF(Q84="w",'RD1'!R84+1,'RD1'!R84)</f>
        <v>1</v>
      </c>
      <c r="S84" s="20">
        <f>IF(Q84="d",'RD1'!S84+1,'RD1'!S84)</f>
        <v>1</v>
      </c>
      <c r="T84" s="20">
        <f>IF(OR(Q84="l","ncr"),'RD1'!T84+1,'RD1'!T84)</f>
        <v>0</v>
      </c>
      <c r="U84" s="20">
        <f>IF(Q84="w",'RD1'!U84+2,IF(Q84="d",'RD1'!U84+1,'RD1'!U84))</f>
        <v>3</v>
      </c>
      <c r="V84" s="20">
        <f>O84+'RD1'!V84</f>
        <v>773</v>
      </c>
      <c r="W84" s="43">
        <v>2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6</v>
      </c>
      <c r="F85" s="20" t="str">
        <f>IF(AND(D87="NCR",D85="NCR"),"V",IF(AND(D87="NCR",D85="BYE"),"V",IF(AND(D87="BYE",D85="NCR"),"V",IF(AND(D87="BYE",D85="BYE"),"V",IF(D85&gt;D87,"W",IF(D85&lt;D87,"L","D"))))))</f>
        <v>D</v>
      </c>
      <c r="G85" s="20">
        <f>IF(F85="w",'RD1'!G85+1,'RD1'!G85)</f>
        <v>1</v>
      </c>
      <c r="H85" s="20">
        <f>IF(F85="d",'RD1'!H85+1,'RD1'!H85)</f>
        <v>1</v>
      </c>
      <c r="I85" s="20">
        <f>IF(OR(F85="l","ncr"),'RD1'!I85+1,'RD1'!I85)</f>
        <v>0</v>
      </c>
      <c r="J85" s="20">
        <f>IF(F85="w",'RD1'!J85+2,IF(F85="d",'RD1'!J85+1,'RD1'!J85))</f>
        <v>3</v>
      </c>
      <c r="K85" s="20">
        <f>D85+'RD1'!K85</f>
        <v>442</v>
      </c>
      <c r="L85" s="43">
        <v>5</v>
      </c>
      <c r="M85" s="17">
        <v>4</v>
      </c>
      <c r="N85" s="72"/>
      <c r="O85" s="40" t="s">
        <v>174</v>
      </c>
      <c r="P85" s="20">
        <v>6</v>
      </c>
      <c r="Q85" s="20" t="str">
        <f>IF(AND(O87="NCR",O85="NCR"),"V",IF(AND(O87="NCR",O85="BYE"),"V",IF(AND(O87="BYE",O85="NCR"),"V",IF(AND(O87="BYE",O85="BYE"),"V",IF(O85&gt;O87,"W",IF(O85&lt;O87,"L","D"))))))</f>
        <v>D</v>
      </c>
      <c r="R85" s="20">
        <f>IF(Q85="w",'RD1'!R85+1,'RD1'!R85)</f>
        <v>1</v>
      </c>
      <c r="S85" s="20">
        <f>IF(Q85="d",'RD1'!S85+1,'RD1'!S85)</f>
        <v>1</v>
      </c>
      <c r="T85" s="20">
        <f>IF(OR(Q85="l","ncr"),'RD1'!T85+1,'RD1'!T85)</f>
        <v>0</v>
      </c>
      <c r="U85" s="20">
        <f>IF(Q85="w",'RD1'!U85+2,IF(Q85="d",'RD1'!U85+1,'RD1'!U85))</f>
        <v>3</v>
      </c>
      <c r="V85" s="20">
        <f>O85+'RD1'!V85</f>
        <v>527</v>
      </c>
      <c r="W85" s="43">
        <v>5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2</v>
      </c>
      <c r="F86" s="20" t="str">
        <f>IF(AND(D83="NCR",D86="NCR"),"V",IF(AND(D83="NCR",D86="BYE"),"V",IF(AND(D83="BYE",D86="NCR"),"V",IF(AND(D83="BYE",D86="BYE"),"V",IF(D86&gt;D83,"W",IF(D86&lt;D83,"L","D"))))))</f>
        <v>D</v>
      </c>
      <c r="G86" s="20">
        <f>IF(F86="w",'RD1'!G86+1,'RD1'!G86)</f>
        <v>0</v>
      </c>
      <c r="H86" s="20">
        <f>IF(F86="d",'RD1'!H86+1,'RD1'!H86)</f>
        <v>1</v>
      </c>
      <c r="I86" s="20">
        <f>IF(OR(F86="l","ncr"),'RD1'!I86+1,'RD1'!I86)</f>
        <v>1</v>
      </c>
      <c r="J86" s="20">
        <f>IF(F86="w",'RD1'!J86+2,IF(F86="d",'RD1'!J86+1,'RD1'!J86))</f>
        <v>1</v>
      </c>
      <c r="K86" s="20">
        <f>D86+'RD1'!K86</f>
        <v>0</v>
      </c>
      <c r="L86" s="43">
        <v>6</v>
      </c>
      <c r="M86" s="17">
        <v>5</v>
      </c>
      <c r="N86" s="72"/>
      <c r="O86" s="40" t="s">
        <v>174</v>
      </c>
      <c r="P86" s="20">
        <v>2</v>
      </c>
      <c r="Q86" s="20" t="str">
        <f>IF(AND(O83="NCR",O86="NCR"),"V",IF(AND(O83="NCR",O86="BYE"),"V",IF(AND(O83="BYE",O86="NCR"),"V",IF(AND(O83="BYE",O86="BYE"),"V",IF(O86&gt;O83,"W",IF(O86&lt;O83,"L","D"))))))</f>
        <v>D</v>
      </c>
      <c r="R86" s="20">
        <f>IF(Q86="w",'RD1'!R86+1,'RD1'!R86)</f>
        <v>0</v>
      </c>
      <c r="S86" s="20">
        <f>IF(Q86="d",'RD1'!S86+1,'RD1'!S86)</f>
        <v>1</v>
      </c>
      <c r="T86" s="20">
        <f>IF(OR(Q86="l","ncr"),'RD1'!T86+1,'RD1'!T86)</f>
        <v>1</v>
      </c>
      <c r="U86" s="20">
        <f>IF(Q86="w",'RD1'!U86+2,IF(Q86="d",'RD1'!U86+1,'RD1'!U86))</f>
        <v>1</v>
      </c>
      <c r="V86" s="20">
        <f>O86+'RD1'!V86</f>
        <v>392</v>
      </c>
      <c r="W86" s="43">
        <v>6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4</v>
      </c>
      <c r="F87" s="30" t="str">
        <f>IF(AND(D85="NCR",D87="NCR"),"V",IF(AND(D85="NCR",D87="BYE"),"V",IF(AND(D85="BYE",D87="NCR"),"V",IF(AND(D85="BYE",D87="BYE"),"V",IF(D87&gt;D85,"W",IF(D87&lt;D85,"L","D"))))))</f>
        <v>D</v>
      </c>
      <c r="G87" s="20">
        <f>IF(F87="w",'RD1'!G87+1,'RD1'!G87)</f>
        <v>0</v>
      </c>
      <c r="H87" s="20">
        <f>IF(F87="d",'RD1'!H87+1,'RD1'!H87)</f>
        <v>1</v>
      </c>
      <c r="I87" s="20">
        <f>IF(OR(F87="l","ncr"),'RD1'!I87+1,'RD1'!I87)</f>
        <v>1</v>
      </c>
      <c r="J87" s="20">
        <f>IF(F87="w",'RD1'!J87+2,IF(F87="d",'RD1'!J87+1,'RD1'!J87))</f>
        <v>1</v>
      </c>
      <c r="K87" s="20">
        <f>D87+'RD1'!K87</f>
        <v>0</v>
      </c>
      <c r="L87" s="45">
        <v>1</v>
      </c>
      <c r="M87" s="27">
        <v>6</v>
      </c>
      <c r="N87" s="95"/>
      <c r="O87" s="42" t="s">
        <v>174</v>
      </c>
      <c r="P87" s="30">
        <v>4</v>
      </c>
      <c r="Q87" s="30" t="str">
        <f>IF(AND(O85="NCR",O87="NCR"),"V",IF(AND(O85="NCR",O87="BYE"),"V",IF(AND(O85="BYE",O87="NCR"),"V",IF(AND(O85="BYE",O87="BYE"),"V",IF(O87&gt;O85,"W",IF(O87&lt;O85,"L","D"))))))</f>
        <v>D</v>
      </c>
      <c r="R87" s="20">
        <f>IF(Q87="w",'RD1'!R87+1,'RD1'!R87)</f>
        <v>0</v>
      </c>
      <c r="S87" s="20">
        <f>IF(Q87="d",'RD1'!S87+1,'RD1'!S87)</f>
        <v>1</v>
      </c>
      <c r="T87" s="20">
        <f>IF(OR(Q87="l","ncr"),'RD1'!T87+1,'RD1'!T87)</f>
        <v>1</v>
      </c>
      <c r="U87" s="20">
        <f>IF(Q87="w",'RD1'!U87+2,IF(Q87="d",'RD1'!U87+1,'RD1'!U87))</f>
        <v>1</v>
      </c>
      <c r="V87" s="20">
        <f>O87+'RD1'!V87</f>
        <v>0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D89+'RD1'!K89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D90+'RD1'!K90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D91+'RD1'!K91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D92+'RD1'!K92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D93+'RD1'!K93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D94+'RD1'!K94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D95+'RD1'!K95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D97" s="5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526B-4568-4FAC-A85A-93622C1DD8AA}">
  <sheetPr transitionEvaluation="1"/>
  <dimension ref="A1:FX114"/>
  <sheetViews>
    <sheetView defaultGridColor="0" topLeftCell="C16" colorId="22" zoomScale="87" workbookViewId="0">
      <selection activeCell="X22" sqref="X2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8" customWidth="1"/>
    <col min="15" max="15" width="7.7109375" customWidth="1"/>
    <col min="16" max="21" width="3.7109375" customWidth="1"/>
    <col min="22" max="22" width="7.7109375" customWidth="1"/>
    <col min="23" max="23" width="4.5703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 t="s">
        <v>213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48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">
        <v>11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165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184</v>
      </c>
      <c r="E14" s="80">
        <v>4</v>
      </c>
      <c r="F14" s="80" t="str">
        <f>IF(AND(D14="NCR",D17="NCR"),"V",IF(AND(D14="NCR",D17="BYE"),"V",IF(AND(D14="BYE",D17="NCR"),"V",IF(AND(D14="BYE",D17="BYE"),"V",IF(D14&gt;D17,"W",IF(D14&lt;D17,"L","D"))))))</f>
        <v>W</v>
      </c>
      <c r="G14" s="80">
        <f>IF(F14="w",'RD2'!G14+1,'RD2'!G14)</f>
        <v>3</v>
      </c>
      <c r="H14" s="80">
        <f>IF(F14="d",'RD2'!H14+1,'RD2'!H14)</f>
        <v>0</v>
      </c>
      <c r="I14" s="80">
        <f>IF(OR(F14="l","ncr"),'RD2'!I14+1,'RD2'!I14)</f>
        <v>0</v>
      </c>
      <c r="J14" s="80">
        <f>IF(F14="w",'RD2'!J14+2,IF(F14="d",'RD2'!J14+1,'RD2'!J14))</f>
        <v>6</v>
      </c>
      <c r="K14" s="80">
        <f>D14+'RD2'!K14</f>
        <v>554</v>
      </c>
      <c r="L14" s="81">
        <v>1</v>
      </c>
      <c r="M14" s="82">
        <v>1</v>
      </c>
      <c r="N14" s="71" t="s">
        <v>227</v>
      </c>
      <c r="O14" s="79">
        <v>154</v>
      </c>
      <c r="P14" s="80">
        <v>4</v>
      </c>
      <c r="Q14" s="80" t="str">
        <f>IF(AND(O14="NCR",O17="NCR"),"V",IF(AND(O14="NCR",O17="BYE"),"V",IF(AND(O14="BYE",O17="NCR"),"V",IF(AND(O14="BYE",O17="BYE"),"V",IF(O14&gt;O17,"W",IF(O14&lt;O17,"L","D"))))))</f>
        <v>W</v>
      </c>
      <c r="R14" s="80">
        <f>IF(Q14="w",'RD2'!R14+1,'RD2'!R14)</f>
        <v>3</v>
      </c>
      <c r="S14" s="80">
        <f>IF(Q14="d",'RD2'!S14+1,'RD2'!S14)</f>
        <v>0</v>
      </c>
      <c r="T14" s="80">
        <f>IF(OR(Q14="l","ncr"),'RD2'!T14+1,'RD2'!T14)</f>
        <v>0</v>
      </c>
      <c r="U14" s="80">
        <f>IF(Q14="w",'RD2'!U14+2,IF(Q14="d",'RD2'!U14+1,'RD2'!U14))</f>
        <v>6</v>
      </c>
      <c r="V14" s="80">
        <f>O14+'RD2'!V14</f>
        <v>509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139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165</v>
      </c>
      <c r="E15" s="80">
        <v>3</v>
      </c>
      <c r="F15" s="80" t="str">
        <f>IF(AND(D15="NCR",D16="NCR"),"V",IF(AND(D15="NCR",D16="BYE"),"V",IF(AND(D15="BYE",D16="NCR"),"V",IF(AND(D15="BYE",D16="BYE"),"V",IF(D15&gt;D16,"W",IF(D15&lt;D16,"L","D"))))))</f>
        <v>L</v>
      </c>
      <c r="G15" s="80">
        <f>IF(F15="w",'RD2'!G15+1,'RD2'!G15)</f>
        <v>1</v>
      </c>
      <c r="H15" s="80">
        <f>IF(F15="d",'RD2'!H15+1,'RD2'!H15)</f>
        <v>0</v>
      </c>
      <c r="I15" s="80">
        <f>IF(OR(F15="l","ncr"),'RD2'!I15+1,'RD2'!I15)</f>
        <v>2</v>
      </c>
      <c r="J15" s="80">
        <f>IF(F15="w",'RD2'!J15+2,IF(F15="d",'RD2'!J15+1,'RD2'!J15))</f>
        <v>2</v>
      </c>
      <c r="K15" s="80">
        <f>D15+'RD2'!K15</f>
        <v>500</v>
      </c>
      <c r="L15" s="81">
        <v>3</v>
      </c>
      <c r="M15" s="82">
        <v>2</v>
      </c>
      <c r="N15" s="71" t="s">
        <v>228</v>
      </c>
      <c r="O15" s="79">
        <v>160</v>
      </c>
      <c r="P15" s="80">
        <v>3</v>
      </c>
      <c r="Q15" s="80" t="str">
        <f>IF(AND(O15="NCR",O16="NCR"),"V",IF(AND(O15="NCR",O16="BYE"),"V",IF(AND(O15="BYE",O16="NCR"),"V",IF(AND(O15="BYE",O16="BYE"),"V",IF(O15&gt;O16,"W",IF(O15&lt;O16,"L","D"))))))</f>
        <v>W</v>
      </c>
      <c r="R15" s="80">
        <f>IF(Q15="w",'RD2'!R15+1,'RD2'!R15)</f>
        <v>1</v>
      </c>
      <c r="S15" s="80">
        <f>IF(Q15="d",'RD2'!S15+1,'RD2'!S15)</f>
        <v>0</v>
      </c>
      <c r="T15" s="80">
        <f>IF(OR(Q15="l","ncr"),'RD2'!T15+1,'RD2'!T15)</f>
        <v>2</v>
      </c>
      <c r="U15" s="80">
        <f>IF(Q15="w",'RD2'!U15+2,IF(Q15="d",'RD2'!U15+1,'RD2'!U15))</f>
        <v>2</v>
      </c>
      <c r="V15" s="80">
        <f>O15+'RD2'!V15</f>
        <v>488</v>
      </c>
      <c r="W15" s="81">
        <v>4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154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168</v>
      </c>
      <c r="E16" s="80">
        <v>2</v>
      </c>
      <c r="F16" s="80" t="str">
        <f>IF(AND(D16="NCR",D15="NCR"),"V",IF(AND(D16="NCR",D15="BYE"),"V",IF(AND(D16="BYE",D15="NCR"),"V",IF(AND(D16="BYE",D15="BYE"),"V",IF(D16&gt;D15,"W",IF(D16&lt;D15,"L","D"))))))</f>
        <v>W</v>
      </c>
      <c r="G16" s="80">
        <f>IF(F16="w",'RD2'!G16+1,'RD2'!G16)</f>
        <v>2</v>
      </c>
      <c r="H16" s="80">
        <f>IF(F16="d",'RD2'!H16+1,'RD2'!H16)</f>
        <v>0</v>
      </c>
      <c r="I16" s="80">
        <f>IF(OR(F16="l","ncr"),'RD2'!I16+1,'RD2'!I16)</f>
        <v>1</v>
      </c>
      <c r="J16" s="80">
        <f>IF(F16="w",'RD2'!J16+2,IF(F16="d",'RD2'!J16+1,'RD2'!J16))</f>
        <v>4</v>
      </c>
      <c r="K16" s="80">
        <f>D16+'RD2'!K16</f>
        <v>502</v>
      </c>
      <c r="L16" s="81">
        <v>2</v>
      </c>
      <c r="M16" s="82">
        <v>3</v>
      </c>
      <c r="N16" s="70" t="s">
        <v>229</v>
      </c>
      <c r="O16" s="79">
        <v>139</v>
      </c>
      <c r="P16" s="80">
        <v>2</v>
      </c>
      <c r="Q16" s="80" t="str">
        <f>IF(AND(O16="NCR",O15="NCR"),"V",IF(AND(O16="NCR",O15="BYE"),"V",IF(AND(O16="BYE",O15="NCR"),"V",IF(AND(O16="BYE",O15="BYE"),"V",IF(O16&gt;O15,"W",IF(O16&lt;O15,"L","D"))))))</f>
        <v>L</v>
      </c>
      <c r="R16" s="80">
        <f>IF(Q16="w",'RD2'!R16+1,'RD2'!R16)</f>
        <v>0</v>
      </c>
      <c r="S16" s="80">
        <f>IF(Q16="d",'RD2'!S16+1,'RD2'!S16)</f>
        <v>0</v>
      </c>
      <c r="T16" s="80">
        <f>IF(OR(Q16="l","ncr"),'RD2'!T16+1,'RD2'!T16)</f>
        <v>3</v>
      </c>
      <c r="U16" s="80">
        <f>IF(Q16="w",'RD2'!U16+2,IF(Q16="d",'RD2'!U16+1,'RD2'!U16))</f>
        <v>0</v>
      </c>
      <c r="V16" s="80">
        <f>O16+'RD2'!V16</f>
        <v>382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458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156</v>
      </c>
      <c r="E17" s="80">
        <v>1</v>
      </c>
      <c r="F17" s="80" t="str">
        <f>IF(AND(D17="NCR",D14="NCR"),"V",IF(AND(D17="NCR",D14="BYE"),"V",IF(AND(D17="BYE",D14="NCR"),"V",IF(AND(D17="BYE",D14="BYE"),"V",IF(D17&gt;D14,"W",IF(D17&lt;D14,"L","D"))))))</f>
        <v>L</v>
      </c>
      <c r="G17" s="80">
        <f>IF(F17="w",'RD2'!G17+1,'RD2'!G17)</f>
        <v>1</v>
      </c>
      <c r="H17" s="80">
        <f>IF(F17="d",'RD2'!H17+1,'RD2'!H17)</f>
        <v>0</v>
      </c>
      <c r="I17" s="80">
        <f>IF(OR(F17="l","ncr"),'RD2'!I17+1,'RD2'!I17)</f>
        <v>2</v>
      </c>
      <c r="J17" s="80">
        <f>IF(F17="w",'RD2'!J17+2,IF(F17="d",'RD2'!J17+1,'RD2'!J17))</f>
        <v>2</v>
      </c>
      <c r="K17" s="80">
        <f>D17+'RD2'!K17</f>
        <v>484</v>
      </c>
      <c r="L17" s="81">
        <v>5</v>
      </c>
      <c r="M17" s="82">
        <v>4</v>
      </c>
      <c r="N17" s="70" t="s">
        <v>230</v>
      </c>
      <c r="O17" s="79">
        <v>151</v>
      </c>
      <c r="P17" s="80">
        <v>1</v>
      </c>
      <c r="Q17" s="80" t="str">
        <f>IF(AND(O17="NCR",O14="NCR"),"V",IF(AND(O17="NCR",O14="BYE"),"V",IF(AND(O17="BYE",O14="NCR"),"V",IF(AND(O17="BYE",O14="BYE"),"V",IF(O17&gt;O14,"W",IF(O17&lt;O14,"L","D"))))))</f>
        <v>L</v>
      </c>
      <c r="R17" s="80">
        <f>IF(Q17="w",'RD2'!R17+1,'RD2'!R17)</f>
        <v>2</v>
      </c>
      <c r="S17" s="80">
        <f>IF(Q17="d",'RD2'!S17+1,'RD2'!S17)</f>
        <v>0</v>
      </c>
      <c r="T17" s="80">
        <f>IF(OR(Q17="l","ncr"),'RD2'!T17+1,'RD2'!T17)</f>
        <v>1</v>
      </c>
      <c r="U17" s="80">
        <f>IF(Q17="w",'RD2'!U17+2,IF(Q17="d",'RD2'!U17+1,'RD2'!U17))</f>
        <v>4</v>
      </c>
      <c r="V17" s="80">
        <f>O17+'RD2'!V17</f>
        <v>465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164</v>
      </c>
      <c r="E18" s="80">
        <v>6</v>
      </c>
      <c r="F18" s="80" t="str">
        <f>IF(AND(D18="NCR",D19="NCR"),"V",IF(AND(D18="NCR",D19="BYE"),"V",IF(AND(D18="BYE",D19="NCR"),"V",IF(AND(D18="BYE",D19="BYE"),"V",IF(D18&gt;D19,"W",IF(D18&lt;D19,"L","D"))))))</f>
        <v>D</v>
      </c>
      <c r="G18" s="80">
        <f>IF(F18="w",'RD2'!G18+1,'RD2'!G18)</f>
        <v>1</v>
      </c>
      <c r="H18" s="80">
        <f>IF(F18="d",'RD2'!H18+1,'RD2'!H18)</f>
        <v>1</v>
      </c>
      <c r="I18" s="80">
        <f>IF(OR(F18="l","ncr"),'RD2'!I18+1,'RD2'!I18)</f>
        <v>1</v>
      </c>
      <c r="J18" s="80">
        <f>IF(F18="w",'RD2'!J18+2,IF(F18="d",'RD2'!J18+1,'RD2'!J18))</f>
        <v>3</v>
      </c>
      <c r="K18" s="80">
        <f>D18+'RD2'!K18</f>
        <v>497</v>
      </c>
      <c r="L18" s="81">
        <v>4</v>
      </c>
      <c r="M18" s="82">
        <v>5</v>
      </c>
      <c r="N18" s="70" t="s">
        <v>231</v>
      </c>
      <c r="O18" s="79">
        <v>148</v>
      </c>
      <c r="P18" s="80">
        <v>6</v>
      </c>
      <c r="Q18" s="80" t="str">
        <f>IF(AND(O18="NCR",O19="NCR"),"V",IF(AND(O18="NCR",O19="BYE"),"V",IF(AND(O18="BYE",O19="NCR"),"V",IF(AND(O18="BYE",O19="BYE"),"V",IF(O18&gt;O19,"W",IF(O18&lt;O19,"L","D"))))))</f>
        <v>W</v>
      </c>
      <c r="R18" s="80">
        <f>IF(Q18="w",'RD2'!R18+1,'RD2'!R18)</f>
        <v>2</v>
      </c>
      <c r="S18" s="80">
        <f>IF(Q18="d",'RD2'!S18+1,'RD2'!S18)</f>
        <v>0</v>
      </c>
      <c r="T18" s="80">
        <f>IF(OR(Q18="l","ncr"),'RD2'!T18+1,'RD2'!T18)</f>
        <v>1</v>
      </c>
      <c r="U18" s="80">
        <f>IF(Q18="w",'RD2'!U18+2,IF(Q18="d",'RD2'!U18+1,'RD2'!U18))</f>
        <v>4</v>
      </c>
      <c r="V18" s="80">
        <f>O18+'RD2'!V18</f>
        <v>459</v>
      </c>
      <c r="W18" s="81">
        <v>3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168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164</v>
      </c>
      <c r="E19" s="80">
        <v>5</v>
      </c>
      <c r="F19" s="80" t="str">
        <f>IF(AND(D19="NCR",D18="NCR"),"V",IF(AND(D19="NCR",D18="BYE"),"V",IF(AND(D19="BYE",D18="NCR"),"V",IF(AND(D19="BYE",D18="BYE"),"V",IF(D19&gt;D18,"W",IF(D19&lt;D18,"L","D"))))))</f>
        <v>D</v>
      </c>
      <c r="G19" s="80">
        <f>IF(F19="w",'RD2'!G19+1,'RD2'!G19)</f>
        <v>0</v>
      </c>
      <c r="H19" s="80">
        <f>IF(F19="d",'RD2'!H19+1,'RD2'!H19)</f>
        <v>1</v>
      </c>
      <c r="I19" s="80">
        <f>IF(OR(F19="l","ncr"),'RD2'!I19+1,'RD2'!I19)</f>
        <v>2</v>
      </c>
      <c r="J19" s="80">
        <f>IF(F19="w",'RD2'!J19+2,IF(F19="d",'RD2'!J19+1,'RD2'!J19))</f>
        <v>1</v>
      </c>
      <c r="K19" s="80">
        <f>D19+'RD2'!K19</f>
        <v>492</v>
      </c>
      <c r="L19" s="81">
        <v>6</v>
      </c>
      <c r="M19" s="82">
        <v>6</v>
      </c>
      <c r="N19" s="70" t="s">
        <v>237</v>
      </c>
      <c r="O19" s="79" t="s">
        <v>249</v>
      </c>
      <c r="P19" s="80">
        <v>5</v>
      </c>
      <c r="Q19" s="80" t="str">
        <f>IF(AND(O19="NCR",O18="NCR"),"V",IF(AND(O19="NCR",O18="BYE"),"V",IF(AND(O19="BYE",O18="NCR"),"V",IF(AND(O19="BYE",O18="BYE"),"V",IF(O19&gt;O18,"W",IF(O19&lt;O18,"L","D"))))))</f>
        <v>L</v>
      </c>
      <c r="R19" s="80">
        <f>IF(Q19="w",'RD2'!R19+1,'RD2'!R19)</f>
        <v>1</v>
      </c>
      <c r="S19" s="80">
        <f>IF(Q19="d",'RD2'!S19+1,'RD2'!S19)</f>
        <v>0</v>
      </c>
      <c r="T19" s="80">
        <f>IF(OR(Q19="l","ncr"),'RD2'!T19+1,'RD2'!T19)</f>
        <v>2</v>
      </c>
      <c r="U19" s="80">
        <f>IF(Q19="w",'RD2'!U19+2,IF(Q19="d",'RD2'!U19+1,'RD2'!U19))</f>
        <v>2</v>
      </c>
      <c r="V19" s="80">
        <f>O19+'RD2'!V19</f>
        <v>287</v>
      </c>
      <c r="W19" s="81">
        <v>5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160</v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223</v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150</v>
      </c>
      <c r="E21" s="80">
        <v>4</v>
      </c>
      <c r="F21" s="80" t="str">
        <f>IF(AND(D21="NCR",D24="NCR"),"V",IF(AND(D21="NCR",D24="BYE"),"V",IF(AND(D21="BYE",D24="NCR"),"V",IF(AND(D21="BYE",D24="BYE"),"V",IF(D21&gt;D24,"W",IF(D21&lt;D24,"L","D"))))))</f>
        <v>W</v>
      </c>
      <c r="G21" s="80">
        <f>IF(F21="w",'RD2'!G21+1,'RD2'!G21)</f>
        <v>1</v>
      </c>
      <c r="H21" s="80">
        <f>IF(F21="d",'RD2'!H21+1,'RD2'!H21)</f>
        <v>0</v>
      </c>
      <c r="I21" s="80">
        <f>IF(OR(F21="l","ncr"),'RD2'!I21+1,'RD2'!I21)</f>
        <v>2</v>
      </c>
      <c r="J21" s="80">
        <f>IF(F21="w",'RD2'!J21+2,IF(F21="d",'RD2'!J21+1,'RD2'!J21))</f>
        <v>2</v>
      </c>
      <c r="K21" s="80">
        <f>D21+'RD2'!K21</f>
        <v>422</v>
      </c>
      <c r="L21" s="81">
        <v>5</v>
      </c>
      <c r="M21" s="82">
        <v>1</v>
      </c>
      <c r="N21" s="70" t="s">
        <v>245</v>
      </c>
      <c r="O21" s="79">
        <v>0</v>
      </c>
      <c r="P21" s="80">
        <v>4</v>
      </c>
      <c r="Q21" s="80" t="str">
        <f>IF(AND(O21="NCR",O24="NCR"),"V",IF(AND(O21="NCR",O24="BYE"),"V",IF(AND(O21="BYE",O24="NCR"),"V",IF(AND(O21="BYE",O24="BYE"),"V",IF(O21&gt;O24,"W",IF(O21&lt;O24,"L","D"))))))</f>
        <v>L</v>
      </c>
      <c r="R21" s="80">
        <f>IF(Q21="w",'RD2'!R21+1,'RD2'!R21)</f>
        <v>0</v>
      </c>
      <c r="S21" s="80">
        <f>IF(Q21="d",'RD2'!S21+1,'RD2'!S21)</f>
        <v>0</v>
      </c>
      <c r="T21" s="80">
        <f>IF(OR(Q21="l","ncr"),'RD2'!T21+1,'RD2'!T21)</f>
        <v>3</v>
      </c>
      <c r="U21" s="80">
        <f>IF(Q21="w",'RD2'!U21+2,IF(Q21="d",'RD2'!U21+1,'RD2'!U21))</f>
        <v>0</v>
      </c>
      <c r="V21" s="80">
        <f>O21+'RD2'!V21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551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140</v>
      </c>
      <c r="E22" s="80">
        <v>3</v>
      </c>
      <c r="F22" s="80" t="str">
        <f>IF(AND(D22="NCR",D23="NCR"),"V",IF(AND(D22="NCR",D23="BYE"),"V",IF(AND(D22="BYE",D23="NCR"),"V",IF(AND(D22="BYE",D23="BYE"),"V",IF(D22&gt;D23,"W",IF(D22&lt;D23,"L","D"))))))</f>
        <v>L</v>
      </c>
      <c r="G22" s="80">
        <f>IF(F22="w",'RD2'!G22+1,'RD2'!G22)</f>
        <v>2</v>
      </c>
      <c r="H22" s="80">
        <f>IF(F22="d",'RD2'!H22+1,'RD2'!H22)</f>
        <v>0</v>
      </c>
      <c r="I22" s="80">
        <f>IF(OR(F22="l","ncr"),'RD2'!I22+1,'RD2'!I22)</f>
        <v>1</v>
      </c>
      <c r="J22" s="80">
        <f>IF(F22="w",'RD2'!J22+2,IF(F22="d",'RD2'!J22+1,'RD2'!J22))</f>
        <v>4</v>
      </c>
      <c r="K22" s="80">
        <f>D22+'RD2'!K22</f>
        <v>430</v>
      </c>
      <c r="L22" s="81">
        <v>3</v>
      </c>
      <c r="M22" s="82">
        <v>2</v>
      </c>
      <c r="N22" s="70" t="s">
        <v>238</v>
      </c>
      <c r="O22" s="79">
        <v>121</v>
      </c>
      <c r="P22" s="80">
        <v>3</v>
      </c>
      <c r="Q22" s="80" t="str">
        <f>IF(AND(O22="NCR",O23="NCR"),"V",IF(AND(O22="NCR",O23="BYE"),"V",IF(AND(O22="BYE",O23="NCR"),"V",IF(AND(O22="BYE",O23="BYE"),"V",IF(O22&gt;O23,"W",IF(O22&lt;O23,"L","D"))))))</f>
        <v>L</v>
      </c>
      <c r="R22" s="80">
        <f>IF(Q22="w",'RD2'!R22+1,'RD2'!R22)</f>
        <v>2</v>
      </c>
      <c r="S22" s="80">
        <f>IF(Q22="d",'RD2'!S22+1,'RD2'!S22)</f>
        <v>0</v>
      </c>
      <c r="T22" s="80">
        <f>IF(OR(Q22="l","ncr"),'RD2'!T22+1,'RD2'!T22)</f>
        <v>1</v>
      </c>
      <c r="U22" s="80">
        <f>IF(Q22="w",'RD2'!U22+2,IF(Q22="d",'RD2'!U22+1,'RD2'!U22))</f>
        <v>4</v>
      </c>
      <c r="V22" s="80">
        <f>O22+'RD2'!V22</f>
        <v>404</v>
      </c>
      <c r="W22" s="81">
        <v>2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160</v>
      </c>
      <c r="E23" s="80">
        <v>2</v>
      </c>
      <c r="F23" s="80" t="str">
        <f>IF(AND(D23="NCR",D22="NCR"),"V",IF(AND(D23="NCR",D22="BYE"),"V",IF(AND(D23="BYE",D22="NCR"),"V",IF(AND(D23="BYE",D22="BYE"),"V",IF(D23&gt;D22,"W",IF(D23&lt;D22,"L","D"))))))</f>
        <v>W</v>
      </c>
      <c r="G23" s="80">
        <f>IF(F23="w",'RD2'!G23+1,'RD2'!G23)</f>
        <v>3</v>
      </c>
      <c r="H23" s="80">
        <f>IF(F23="d",'RD2'!H23+1,'RD2'!H23)</f>
        <v>0</v>
      </c>
      <c r="I23" s="80">
        <f>IF(OR(F23="l","ncr"),'RD2'!I23+1,'RD2'!I23)</f>
        <v>0</v>
      </c>
      <c r="J23" s="80">
        <f>IF(F23="w",'RD2'!J23+2,IF(F23="d",'RD2'!J23+1,'RD2'!J23))</f>
        <v>6</v>
      </c>
      <c r="K23" s="80">
        <f>D23+'RD2'!K23</f>
        <v>467</v>
      </c>
      <c r="L23" s="81">
        <v>1</v>
      </c>
      <c r="M23" s="82">
        <v>3</v>
      </c>
      <c r="N23" s="70" t="s">
        <v>239</v>
      </c>
      <c r="O23" s="79">
        <v>133</v>
      </c>
      <c r="P23" s="80">
        <v>2</v>
      </c>
      <c r="Q23" s="80" t="str">
        <f>IF(AND(O23="NCR",O22="NCR"),"V",IF(AND(O23="NCR",O22="BYE"),"V",IF(AND(O23="BYE",O22="NCR"),"V",IF(AND(O23="BYE",O22="BYE"),"V",IF(O23&gt;O22,"W",IF(O23&lt;O22,"L","D"))))))</f>
        <v>W</v>
      </c>
      <c r="R23" s="80">
        <f>IF(Q23="w",'RD2'!R23+1,'RD2'!R23)</f>
        <v>2</v>
      </c>
      <c r="S23" s="80">
        <f>IF(Q23="d",'RD2'!S23+1,'RD2'!S23)</f>
        <v>0</v>
      </c>
      <c r="T23" s="80">
        <f>IF(OR(Q23="l","ncr"),'RD2'!T23+1,'RD2'!T23)</f>
        <v>1</v>
      </c>
      <c r="U23" s="80">
        <f>IF(Q23="w",'RD2'!U23+2,IF(Q23="d",'RD2'!U23+1,'RD2'!U23))</f>
        <v>4</v>
      </c>
      <c r="V23" s="80">
        <f>O23+'RD2'!V23</f>
        <v>386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148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148</v>
      </c>
      <c r="E24" s="80">
        <v>1</v>
      </c>
      <c r="F24" s="80" t="str">
        <f>IF(AND(D24="NCR",D21="NCR"),"V",IF(AND(D24="NCR",D21="BYE"),"V",IF(AND(D24="BYE",D21="NCR"),"V",IF(AND(D24="BYE",D21="BYE"),"V",IF(D24&gt;D21,"W",IF(D24&lt;D21,"L","D"))))))</f>
        <v>L</v>
      </c>
      <c r="G24" s="80">
        <f>IF(F24="w",'RD2'!G24+1,'RD2'!G24)</f>
        <v>0</v>
      </c>
      <c r="H24" s="80">
        <f>IF(F24="d",'RD2'!H24+1,'RD2'!H24)</f>
        <v>0</v>
      </c>
      <c r="I24" s="80">
        <f>IF(OR(F24="l","ncr"),'RD2'!I24+1,'RD2'!I24)</f>
        <v>3</v>
      </c>
      <c r="J24" s="80">
        <f>IF(F24="w",'RD2'!J24+2,IF(F24="d",'RD2'!J24+1,'RD2'!J24))</f>
        <v>0</v>
      </c>
      <c r="K24" s="80">
        <f>D24+'RD2'!K24</f>
        <v>430</v>
      </c>
      <c r="L24" s="81">
        <v>6</v>
      </c>
      <c r="M24" s="82">
        <v>4</v>
      </c>
      <c r="N24" s="70" t="s">
        <v>194</v>
      </c>
      <c r="O24" s="79">
        <v>85</v>
      </c>
      <c r="P24" s="80">
        <v>1</v>
      </c>
      <c r="Q24" s="80" t="str">
        <f>IF(AND(O24="NCR",O21="NCR"),"V",IF(AND(O24="NCR",O21="BYE"),"V",IF(AND(O24="BYE",O21="NCR"),"V",IF(AND(O24="BYE",O21="BYE"),"V",IF(O24&gt;O21,"W",IF(O24&lt;O21,"L","D"))))))</f>
        <v>W</v>
      </c>
      <c r="R24" s="80">
        <f>IF(Q24="w",'RD2'!R24+1,'RD2'!R24)</f>
        <v>2</v>
      </c>
      <c r="S24" s="80">
        <f>IF(Q24="d",'RD2'!S24+1,'RD2'!S24)</f>
        <v>0</v>
      </c>
      <c r="T24" s="80">
        <f>IF(OR(Q24="l","ncr"),'RD2'!T24+1,'RD2'!T24)</f>
        <v>1</v>
      </c>
      <c r="U24" s="80">
        <f>IF(Q24="w",'RD2'!U24+2,IF(Q24="d",'RD2'!U24+1,'RD2'!U24))</f>
        <v>4</v>
      </c>
      <c r="V24" s="80">
        <f>O24+'RD2'!V24</f>
        <v>338</v>
      </c>
      <c r="W24" s="81">
        <v>4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85</v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146</v>
      </c>
      <c r="E25" s="80">
        <v>6</v>
      </c>
      <c r="F25" s="80" t="str">
        <f>IF(AND(D25="NCR",D26="NCR"),"V",IF(AND(D25="NCR",D26="BYE"),"V",IF(AND(D25="BYE",D26="NCR"),"V",IF(AND(D25="BYE",D26="BYE"),"V",IF(D25&gt;D26,"W",IF(D25&lt;D26,"L","D"))))))</f>
        <v>W</v>
      </c>
      <c r="G25" s="80">
        <f>IF(F25="w",'RD2'!G25+1,'RD2'!G25)</f>
        <v>2</v>
      </c>
      <c r="H25" s="80">
        <f>IF(F25="d",'RD2'!H25+1,'RD2'!H25)</f>
        <v>0</v>
      </c>
      <c r="I25" s="80">
        <f>IF(OR(F25="l","ncr"),'RD2'!I25+1,'RD2'!I25)</f>
        <v>1</v>
      </c>
      <c r="J25" s="80">
        <f>IF(F25="w",'RD2'!J25+2,IF(F25="d",'RD2'!J25+1,'RD2'!J25))</f>
        <v>4</v>
      </c>
      <c r="K25" s="80">
        <f>D25+'RD2'!K25</f>
        <v>447</v>
      </c>
      <c r="L25" s="81">
        <v>2</v>
      </c>
      <c r="M25" s="82">
        <v>5</v>
      </c>
      <c r="N25" s="70" t="s">
        <v>240</v>
      </c>
      <c r="O25" s="79">
        <v>107</v>
      </c>
      <c r="P25" s="80">
        <v>6</v>
      </c>
      <c r="Q25" s="80" t="str">
        <f>IF(AND(O25="NCR",O26="NCR"),"V",IF(AND(O25="NCR",O26="BYE"),"V",IF(AND(O25="BYE",O26="NCR"),"V",IF(AND(O25="BYE",O26="BYE"),"V",IF(O25&gt;O26,"W",IF(O25&lt;O26,"L","D"))))))</f>
        <v>L</v>
      </c>
      <c r="R25" s="80">
        <f>IF(Q25="w",'RD2'!R25+1,'RD2'!R25)</f>
        <v>0</v>
      </c>
      <c r="S25" s="80">
        <f>IF(Q25="d",'RD2'!S25+1,'RD2'!S25)</f>
        <v>0</v>
      </c>
      <c r="T25" s="80">
        <f>IF(OR(Q25="l","ncr"),'RD2'!T25+1,'RD2'!T25)</f>
        <v>3</v>
      </c>
      <c r="U25" s="80">
        <f>IF(Q25="w",'RD2'!U25+2,IF(Q25="d",'RD2'!U25+1,'RD2'!U25))</f>
        <v>0</v>
      </c>
      <c r="V25" s="80">
        <f>O25+'RD2'!V25</f>
        <v>315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107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145</v>
      </c>
      <c r="E26" s="80">
        <v>5</v>
      </c>
      <c r="F26" s="80" t="str">
        <f>IF(AND(D26="NCR",D25="NCR"),"V",IF(AND(D26="NCR",D25="BYE"),"V",IF(AND(D26="BYE",D25="NCR"),"V",IF(AND(D26="BYE",D25="BYE"),"V",IF(D26&gt;D25,"W",IF(D26&lt;D25,"L","D"))))))</f>
        <v>L</v>
      </c>
      <c r="G26" s="80">
        <f>IF(F26="w",'RD2'!G26+1,'RD2'!G26)</f>
        <v>1</v>
      </c>
      <c r="H26" s="80">
        <f>IF(F26="d",'RD2'!H26+1,'RD2'!H26)</f>
        <v>0</v>
      </c>
      <c r="I26" s="80">
        <f>IF(OR(F26="l","ncr"),'RD2'!I26+1,'RD2'!I26)</f>
        <v>2</v>
      </c>
      <c r="J26" s="80">
        <f>IF(F26="w",'RD2'!J26+2,IF(F26="d",'RD2'!J26+1,'RD2'!J26))</f>
        <v>2</v>
      </c>
      <c r="K26" s="80">
        <f>D26+'RD2'!K26</f>
        <v>423</v>
      </c>
      <c r="L26" s="81">
        <v>4</v>
      </c>
      <c r="M26" s="82">
        <v>6</v>
      </c>
      <c r="N26" s="70" t="s">
        <v>241</v>
      </c>
      <c r="O26" s="79">
        <v>139</v>
      </c>
      <c r="P26" s="80">
        <v>5</v>
      </c>
      <c r="Q26" s="80" t="str">
        <f>IF(AND(O26="NCR",O25="NCR"),"V",IF(AND(O26="NCR",O25="BYE"),"V",IF(AND(O26="BYE",O25="NCR"),"V",IF(AND(O26="BYE",O25="BYE"),"V",IF(O26&gt;O25,"W",IF(O26&lt;O25,"L","D"))))))</f>
        <v>W</v>
      </c>
      <c r="R26" s="80">
        <f>IF(Q26="w",'RD2'!R26+1,'RD2'!R26)</f>
        <v>3</v>
      </c>
      <c r="S26" s="80">
        <f>IF(Q26="d",'RD2'!S26+1,'RD2'!S26)</f>
        <v>0</v>
      </c>
      <c r="T26" s="80">
        <f>IF(OR(Q26="l","ncr"),'RD2'!T26+1,'RD2'!T26)</f>
        <v>0</v>
      </c>
      <c r="U26" s="80">
        <f>IF(Q26="w",'RD2'!U26+2,IF(Q26="d",'RD2'!U26+1,'RD2'!U26))</f>
        <v>6</v>
      </c>
      <c r="V26" s="80">
        <f>O26+'RD2'!V26</f>
        <v>406</v>
      </c>
      <c r="W26" s="81">
        <v>1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340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287</v>
      </c>
      <c r="E28" s="80" t="s">
        <v>174</v>
      </c>
      <c r="F28" s="80">
        <v>7</v>
      </c>
      <c r="G28" s="80" t="s">
        <v>174</v>
      </c>
      <c r="H28" s="80" t="s">
        <v>174</v>
      </c>
      <c r="I28" s="80" t="s">
        <v>174</v>
      </c>
      <c r="J28" s="80">
        <v>21</v>
      </c>
      <c r="K28" s="80">
        <f>D28+'RD2'!K28</f>
        <v>862</v>
      </c>
      <c r="L28" s="81">
        <v>1</v>
      </c>
      <c r="M28" s="82">
        <v>1</v>
      </c>
      <c r="N28" s="70" t="s">
        <v>233</v>
      </c>
      <c r="O28" s="79">
        <v>258</v>
      </c>
      <c r="P28" s="80"/>
      <c r="Q28" s="80">
        <v>6</v>
      </c>
      <c r="R28" s="80"/>
      <c r="S28" s="80"/>
      <c r="T28" s="80"/>
      <c r="U28" s="80">
        <v>18</v>
      </c>
      <c r="V28" s="80">
        <f>O28+'RD2'!V28</f>
        <v>763</v>
      </c>
      <c r="W28" s="81">
        <v>2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263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272</v>
      </c>
      <c r="E29" s="80" t="s">
        <v>174</v>
      </c>
      <c r="F29" s="80">
        <v>6</v>
      </c>
      <c r="G29" s="80" t="s">
        <v>174</v>
      </c>
      <c r="H29" s="80" t="s">
        <v>174</v>
      </c>
      <c r="I29" s="80" t="s">
        <v>174</v>
      </c>
      <c r="J29" s="80">
        <v>18</v>
      </c>
      <c r="K29" s="80">
        <f>D29+'RD2'!K29</f>
        <v>824</v>
      </c>
      <c r="L29" s="81">
        <v>2</v>
      </c>
      <c r="M29" s="82">
        <v>2</v>
      </c>
      <c r="N29" s="70" t="s">
        <v>236</v>
      </c>
      <c r="O29" s="79">
        <v>223</v>
      </c>
      <c r="P29" s="80"/>
      <c r="Q29" s="80">
        <v>2</v>
      </c>
      <c r="R29" s="80"/>
      <c r="S29" s="80"/>
      <c r="T29" s="80"/>
      <c r="U29" s="80">
        <v>15</v>
      </c>
      <c r="V29" s="80">
        <f>O29+'RD2'!V29</f>
        <v>723</v>
      </c>
      <c r="W29" s="81">
        <v>3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268</v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263</v>
      </c>
      <c r="E30" s="80" t="s">
        <v>174</v>
      </c>
      <c r="F30" s="80">
        <v>4</v>
      </c>
      <c r="G30" s="80" t="s">
        <v>174</v>
      </c>
      <c r="H30" s="80" t="s">
        <v>174</v>
      </c>
      <c r="I30" s="80" t="s">
        <v>174</v>
      </c>
      <c r="J30" s="80">
        <v>14</v>
      </c>
      <c r="K30" s="80">
        <f>D30+'RD2'!K30</f>
        <v>805</v>
      </c>
      <c r="L30" s="81">
        <v>3</v>
      </c>
      <c r="M30" s="82">
        <v>3</v>
      </c>
      <c r="N30" s="70" t="s">
        <v>235</v>
      </c>
      <c r="O30" s="79">
        <v>239</v>
      </c>
      <c r="P30" s="80"/>
      <c r="Q30" s="80">
        <v>5</v>
      </c>
      <c r="R30" s="80"/>
      <c r="S30" s="80"/>
      <c r="T30" s="80"/>
      <c r="U30" s="80">
        <v>14</v>
      </c>
      <c r="V30" s="80">
        <f>O30+'RD2'!V30</f>
        <v>719</v>
      </c>
      <c r="W30" s="81">
        <v>4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>
        <v>146</v>
      </c>
      <c r="AG30" s="4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268</v>
      </c>
      <c r="E31" s="80" t="s">
        <v>174</v>
      </c>
      <c r="F31" s="80">
        <v>5</v>
      </c>
      <c r="G31" s="80" t="s">
        <v>174</v>
      </c>
      <c r="H31" s="80" t="s">
        <v>174</v>
      </c>
      <c r="I31" s="80" t="s">
        <v>174</v>
      </c>
      <c r="J31" s="80">
        <v>12</v>
      </c>
      <c r="K31" s="80">
        <f>D31+'RD2'!K31</f>
        <v>788</v>
      </c>
      <c r="L31" s="81">
        <v>4</v>
      </c>
      <c r="M31" s="82">
        <v>4</v>
      </c>
      <c r="N31" s="70" t="s">
        <v>237</v>
      </c>
      <c r="O31" s="79">
        <v>259</v>
      </c>
      <c r="P31" s="80"/>
      <c r="Q31" s="80">
        <v>7</v>
      </c>
      <c r="R31" s="80"/>
      <c r="S31" s="80"/>
      <c r="T31" s="80"/>
      <c r="U31" s="80">
        <v>19</v>
      </c>
      <c r="V31" s="80">
        <f>O31+'RD2'!V31</f>
        <v>762</v>
      </c>
      <c r="W31" s="81">
        <v>1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677</v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251</v>
      </c>
      <c r="E32" s="80" t="s">
        <v>174</v>
      </c>
      <c r="F32" s="80">
        <v>2</v>
      </c>
      <c r="G32" s="80" t="s">
        <v>174</v>
      </c>
      <c r="H32" s="80" t="s">
        <v>174</v>
      </c>
      <c r="I32" s="80" t="s">
        <v>174</v>
      </c>
      <c r="J32" s="80">
        <v>5</v>
      </c>
      <c r="K32" s="80">
        <f>D32+'RD2'!K32</f>
        <v>755</v>
      </c>
      <c r="L32" s="81">
        <v>7</v>
      </c>
      <c r="M32" s="82">
        <v>5</v>
      </c>
      <c r="N32" s="70" t="s">
        <v>243</v>
      </c>
      <c r="O32" s="79">
        <v>234</v>
      </c>
      <c r="P32" s="80"/>
      <c r="Q32" s="80">
        <v>4</v>
      </c>
      <c r="R32" s="80"/>
      <c r="S32" s="80"/>
      <c r="T32" s="80"/>
      <c r="U32" s="80">
        <v>9</v>
      </c>
      <c r="V32" s="80">
        <f>O32+'RD2'!V32</f>
        <v>706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258</v>
      </c>
      <c r="E33" s="80" t="s">
        <v>174</v>
      </c>
      <c r="F33" s="80">
        <v>3</v>
      </c>
      <c r="G33" s="80" t="s">
        <v>174</v>
      </c>
      <c r="H33" s="80" t="s">
        <v>174</v>
      </c>
      <c r="I33" s="80" t="s">
        <v>174</v>
      </c>
      <c r="J33" s="80">
        <v>10</v>
      </c>
      <c r="K33" s="80">
        <f>D33+'RD2'!K33</f>
        <v>773</v>
      </c>
      <c r="L33" s="81">
        <v>5</v>
      </c>
      <c r="M33" s="82">
        <v>6</v>
      </c>
      <c r="N33" s="70" t="s">
        <v>244</v>
      </c>
      <c r="O33" s="79">
        <v>229</v>
      </c>
      <c r="P33" s="80"/>
      <c r="Q33" s="80">
        <v>3</v>
      </c>
      <c r="R33" s="80"/>
      <c r="S33" s="80"/>
      <c r="T33" s="80"/>
      <c r="U33" s="80">
        <v>11</v>
      </c>
      <c r="V33" s="80">
        <f>O33+'RD2'!V33</f>
        <v>708</v>
      </c>
      <c r="W33" s="81">
        <v>5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140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251</v>
      </c>
      <c r="E34" s="80"/>
      <c r="F34" s="80">
        <v>2</v>
      </c>
      <c r="G34" s="80"/>
      <c r="H34" s="80"/>
      <c r="I34" s="80"/>
      <c r="J34" s="80">
        <v>6</v>
      </c>
      <c r="K34" s="80">
        <v>760</v>
      </c>
      <c r="L34" s="81">
        <v>6</v>
      </c>
      <c r="M34" s="82">
        <v>7</v>
      </c>
      <c r="N34" s="70" t="s">
        <v>194</v>
      </c>
      <c r="O34" s="99">
        <v>210</v>
      </c>
      <c r="P34" s="80"/>
      <c r="Q34" s="80">
        <v>1</v>
      </c>
      <c r="R34" s="80"/>
      <c r="S34" s="80"/>
      <c r="T34" s="80"/>
      <c r="U34" s="80">
        <v>4</v>
      </c>
      <c r="V34" s="80">
        <v>573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133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 t="s">
        <v>174</v>
      </c>
      <c r="D36" s="40" t="s">
        <v>174</v>
      </c>
      <c r="E36" s="20">
        <v>4</v>
      </c>
      <c r="F36" s="20" t="str">
        <f>IF(AND(D36="NCR",D39="NCR"),"V",IF(AND(D36="NCR",D39="BYE"),"V",IF(AND(D36="BYE",D39="NCR"),"V",IF(AND(D36="BYE",D39="BYE"),"V",IF(D36&gt;D39,"W",IF(D36&lt;D39,"L","D"))))))</f>
        <v>D</v>
      </c>
      <c r="G36" s="20">
        <f>IF(F36="w",'RD2'!G36+1,'RD2'!G36)</f>
        <v>0</v>
      </c>
      <c r="H36" s="20">
        <f>IF(F36="d",'RD2'!H36+1,'RD2'!H36)</f>
        <v>3</v>
      </c>
      <c r="I36" s="20">
        <f>IF(OR(F36="l","ncr"),'RD2'!I36+1,'RD2'!I36)</f>
        <v>0</v>
      </c>
      <c r="J36" s="20">
        <f>IF(F36="w",'RD2'!J36+2,IF(F36="d",'RD2'!J36+1,'RD2'!J36))</f>
        <v>3</v>
      </c>
      <c r="K36" s="20">
        <f>D36+'RD2'!K36</f>
        <v>0</v>
      </c>
      <c r="L36" s="43">
        <v>1</v>
      </c>
      <c r="M36" s="5">
        <v>1</v>
      </c>
      <c r="N36" s="72" t="s">
        <v>217</v>
      </c>
      <c r="O36" s="40" t="s">
        <v>174</v>
      </c>
      <c r="P36" s="20">
        <v>4</v>
      </c>
      <c r="Q36" s="20" t="str">
        <f>IF(AND(O36="NCR",O39="NCR"),"V",IF(AND(O36="NCR",O39="BYE"),"V",IF(AND(O36="BYE",O39="NCR"),"V",IF(AND(O36="BYE",O39="BYE"),"V",IF(O36&gt;O39,"W",IF(O36&lt;O39,"L","D"))))))</f>
        <v>D</v>
      </c>
      <c r="R36" s="20">
        <f>IF(Q36="w",'RD2'!R36+1,'RD2'!R36)</f>
        <v>0</v>
      </c>
      <c r="S36" s="20">
        <f>IF(Q36="d",'RD2'!S36+1,'RD2'!S36)</f>
        <v>3</v>
      </c>
      <c r="T36" s="20">
        <f>IF(OR(Q36="l","ncr"),'RD2'!T36+1,'RD2'!T36)</f>
        <v>0</v>
      </c>
      <c r="U36" s="20">
        <f>IF(Q36="w",'RD2'!U36+2,IF(Q36="d",'RD2'!U36+1,'RD2'!U36))</f>
        <v>3</v>
      </c>
      <c r="V36" s="20">
        <f>O36+'RD2'!V36</f>
        <v>0</v>
      </c>
      <c r="W36" s="43">
        <v>1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259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3</v>
      </c>
      <c r="F37" s="20" t="str">
        <f>IF(AND(D37="NCR",D38="NCR"),"V",IF(AND(D37="NCR",D38="BYE"),"V",IF(AND(D37="BYE",D38="NCR"),"V",IF(AND(D37="BYE",D38="BYE"),"V",IF(D37&gt;D38,"W",IF(D37&lt;D38,"L","D"))))))</f>
        <v>D</v>
      </c>
      <c r="G37" s="20">
        <f>IF(F37="w",'RD2'!G37+1,'RD2'!G37)</f>
        <v>0</v>
      </c>
      <c r="H37" s="20">
        <f>IF(F37="d",'RD2'!H37+1,'RD2'!H37)</f>
        <v>3</v>
      </c>
      <c r="I37" s="20">
        <f>IF(OR(F37="l","ncr"),'RD2'!I37+1,'RD2'!I37)</f>
        <v>0</v>
      </c>
      <c r="J37" s="20">
        <f>IF(F37="w",'RD2'!J37+2,IF(F37="d",'RD2'!J37+1,'RD2'!J37))</f>
        <v>3</v>
      </c>
      <c r="K37" s="20">
        <f>D37+'RD2'!K37</f>
        <v>0</v>
      </c>
      <c r="L37" s="43">
        <v>5</v>
      </c>
      <c r="M37" s="5">
        <v>2</v>
      </c>
      <c r="N37" s="72"/>
      <c r="O37" s="40" t="s">
        <v>174</v>
      </c>
      <c r="P37" s="20">
        <v>3</v>
      </c>
      <c r="Q37" s="20" t="str">
        <f>IF(AND(O37="NCR",O38="NCR"),"V",IF(AND(O37="NCR",O38="BYE"),"V",IF(AND(O37="BYE",O38="NCR"),"V",IF(AND(O37="BYE",O38="BYE"),"V",IF(O37&gt;O38,"W",IF(O37&lt;O38,"L","D"))))))</f>
        <v>D</v>
      </c>
      <c r="R37" s="20">
        <f>IF(Q37="w",'RD2'!R37+1,'RD2'!R37)</f>
        <v>0</v>
      </c>
      <c r="S37" s="20">
        <f>IF(Q37="d",'RD2'!S37+1,'RD2'!S37)</f>
        <v>3</v>
      </c>
      <c r="T37" s="20">
        <f>IF(OR(Q37="l","ncr"),'RD2'!T37+1,'RD2'!T37)</f>
        <v>0</v>
      </c>
      <c r="U37" s="20">
        <f>IF(Q37="w",'RD2'!U37+2,IF(Q37="d",'RD2'!U37+1,'RD2'!U37))</f>
        <v>3</v>
      </c>
      <c r="V37" s="20">
        <f>O37+'RD2'!V37</f>
        <v>0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532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D</v>
      </c>
      <c r="G38" s="20">
        <f>IF(F38="w",'RD2'!G38+1,'RD2'!G38)</f>
        <v>0</v>
      </c>
      <c r="H38" s="20">
        <f>IF(F38="d",'RD2'!H38+1,'RD2'!H38)</f>
        <v>3</v>
      </c>
      <c r="I38" s="20">
        <f>IF(OR(F38="l","ncr"),'RD2'!I38+1,'RD2'!I38)</f>
        <v>0</v>
      </c>
      <c r="J38" s="20">
        <f>IF(F38="w",'RD2'!J38+2,IF(F38="d",'RD2'!J38+1,'RD2'!J38))</f>
        <v>3</v>
      </c>
      <c r="K38" s="20">
        <f>D38+'RD2'!K38</f>
        <v>0</v>
      </c>
      <c r="L38" s="43">
        <v>4</v>
      </c>
      <c r="M38" s="5">
        <v>3</v>
      </c>
      <c r="N38" s="72"/>
      <c r="O38" s="40" t="s">
        <v>174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D</v>
      </c>
      <c r="R38" s="20">
        <f>IF(Q38="w",'RD2'!R38+1,'RD2'!R38)</f>
        <v>0</v>
      </c>
      <c r="S38" s="20">
        <f>IF(Q38="d",'RD2'!S38+1,'RD2'!S38)</f>
        <v>3</v>
      </c>
      <c r="T38" s="20">
        <f>IF(OR(Q38="l","ncr"),'RD2'!T38+1,'RD2'!T38)</f>
        <v>0</v>
      </c>
      <c r="U38" s="20">
        <f>IF(Q38="w",'RD2'!U38+2,IF(Q38="d",'RD2'!U38+1,'RD2'!U38))</f>
        <v>3</v>
      </c>
      <c r="V38" s="20">
        <f>O38+'RD2'!V38</f>
        <v>0</v>
      </c>
      <c r="W38" s="43">
        <v>4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D</v>
      </c>
      <c r="G39" s="20">
        <f>IF(F39="w",'RD2'!G39+1,'RD2'!G39)</f>
        <v>0</v>
      </c>
      <c r="H39" s="20">
        <f>IF(F39="d",'RD2'!H39+1,'RD2'!H39)</f>
        <v>3</v>
      </c>
      <c r="I39" s="20">
        <f>IF(OR(F39="l","ncr"),'RD2'!I39+1,'RD2'!I39)</f>
        <v>0</v>
      </c>
      <c r="J39" s="20">
        <f>IF(F39="w",'RD2'!J39+2,IF(F39="d",'RD2'!J39+1,'RD2'!J39))</f>
        <v>3</v>
      </c>
      <c r="K39" s="20">
        <f>D39+'RD2'!K39</f>
        <v>0</v>
      </c>
      <c r="L39" s="43">
        <v>2</v>
      </c>
      <c r="M39" s="5">
        <v>4</v>
      </c>
      <c r="N39" s="72"/>
      <c r="O39" s="40" t="s">
        <v>174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D</v>
      </c>
      <c r="R39" s="20">
        <f>IF(Q39="w",'RD2'!R39+1,'RD2'!R39)</f>
        <v>0</v>
      </c>
      <c r="S39" s="20">
        <f>IF(Q39="d",'RD2'!S39+1,'RD2'!S39)</f>
        <v>3</v>
      </c>
      <c r="T39" s="20">
        <f>IF(OR(Q39="l","ncr"),'RD2'!T39+1,'RD2'!T39)</f>
        <v>0</v>
      </c>
      <c r="U39" s="20">
        <f>IF(Q39="w",'RD2'!U39+2,IF(Q39="d",'RD2'!U39+1,'RD2'!U39))</f>
        <v>3</v>
      </c>
      <c r="V39" s="20">
        <f>O39+'RD2'!V39</f>
        <v>0</v>
      </c>
      <c r="W39" s="43">
        <v>2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164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D</v>
      </c>
      <c r="G40" s="20">
        <f>IF(F40="w",'RD2'!G40+1,'RD2'!G40)</f>
        <v>0</v>
      </c>
      <c r="H40" s="20">
        <f>IF(F40="d",'RD2'!H40+1,'RD2'!H40)</f>
        <v>3</v>
      </c>
      <c r="I40" s="20">
        <f>IF(OR(F40="l","ncr"),'RD2'!I40+1,'RD2'!I40)</f>
        <v>0</v>
      </c>
      <c r="J40" s="20">
        <f>IF(F40="w",'RD2'!J40+2,IF(F40="d",'RD2'!J40+1,'RD2'!J40))</f>
        <v>3</v>
      </c>
      <c r="K40" s="20">
        <f>D40+'RD2'!K40</f>
        <v>0</v>
      </c>
      <c r="L40" s="43">
        <v>3</v>
      </c>
      <c r="M40" s="5">
        <v>5</v>
      </c>
      <c r="N40" s="72"/>
      <c r="O40" s="40" t="s">
        <v>174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D</v>
      </c>
      <c r="R40" s="20">
        <f>IF(Q40="w",'RD2'!R40+1,'RD2'!R40)</f>
        <v>0</v>
      </c>
      <c r="S40" s="20">
        <f>IF(Q40="d",'RD2'!S40+1,'RD2'!S40)</f>
        <v>3</v>
      </c>
      <c r="T40" s="20">
        <f>IF(OR(Q40="l","ncr"),'RD2'!T40+1,'RD2'!T40)</f>
        <v>0</v>
      </c>
      <c r="U40" s="20">
        <f>IF(Q40="w",'RD2'!U40+2,IF(Q40="d",'RD2'!U40+1,'RD2'!U40))</f>
        <v>3</v>
      </c>
      <c r="V40" s="20">
        <f>O40+'RD2'!V40</f>
        <v>0</v>
      </c>
      <c r="W40" s="43">
        <v>3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150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D</v>
      </c>
      <c r="G41" s="30">
        <f>IF(F41="w",'RD2'!G41+1,'RD2'!G41)</f>
        <v>0</v>
      </c>
      <c r="H41" s="30">
        <f>IF(F41="d",'RD2'!H41+1,'RD2'!H41)</f>
        <v>3</v>
      </c>
      <c r="I41" s="30">
        <f>IF(OR(F41="l","ncr"),'RD2'!I41+1,'RD2'!I41)</f>
        <v>0</v>
      </c>
      <c r="J41" s="30">
        <f>IF(F41="w",'RD2'!J41+2,IF(F41="d",'RD2'!J41+1,'RD2'!J41))</f>
        <v>3</v>
      </c>
      <c r="K41" s="30">
        <f>D41+'RD2'!K41</f>
        <v>0</v>
      </c>
      <c r="L41" s="45">
        <v>6</v>
      </c>
      <c r="M41" s="33">
        <v>6</v>
      </c>
      <c r="N41" s="86"/>
      <c r="O41" s="42" t="s">
        <v>174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D</v>
      </c>
      <c r="R41" s="30">
        <f>IF(Q41="w",'RD2'!R41+1,'RD2'!R41)</f>
        <v>0</v>
      </c>
      <c r="S41" s="30">
        <f>IF(Q41="d",'RD2'!S41+1,'RD2'!S41)</f>
        <v>3</v>
      </c>
      <c r="T41" s="30">
        <f>IF(OR(Q41="l","ncr"),'RD2'!T41+1,'RD2'!T41)</f>
        <v>0</v>
      </c>
      <c r="U41" s="30">
        <f>IF(Q41="w",'RD2'!U41+2,IF(Q41="d",'RD2'!U41+1,'RD2'!U41))</f>
        <v>3</v>
      </c>
      <c r="V41" s="30">
        <f>O41+'RD2'!V41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160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474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N43" s="96"/>
      <c r="O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121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214</v>
      </c>
      <c r="AB46" s="47"/>
      <c r="AC46" s="48" t="s">
        <v>215</v>
      </c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D</v>
      </c>
      <c r="G47" s="20">
        <f>IF(F47="w",'RD2'!G47+1,'RD2'!G47)</f>
        <v>0</v>
      </c>
      <c r="H47" s="20">
        <f>IF(F47="d",'RD2'!H47+1,'RD2'!H47)</f>
        <v>3</v>
      </c>
      <c r="I47" s="20">
        <f>IF(OR(F47="l","ncr"),'RD2'!I47+1,'RD2'!I47)</f>
        <v>0</v>
      </c>
      <c r="J47" s="20">
        <f>IF(F47="w",'RD2'!J47+2,IF(F47="d",'RD2'!J47+1,'RD2'!J47))</f>
        <v>3</v>
      </c>
      <c r="K47" s="20">
        <f>D47+'RD2'!K47</f>
        <v>0</v>
      </c>
      <c r="L47" s="43">
        <v>4</v>
      </c>
      <c r="M47" s="5">
        <v>1</v>
      </c>
      <c r="N47" s="72" t="s">
        <v>174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 t="str">
        <f>IF(Q47="w",'RD2'!R47+1,'RD2'!R47)</f>
        <v xml:space="preserve"> </v>
      </c>
      <c r="S47" s="20" t="str">
        <f>IF(Q47="d",'RD2'!S47+1,'RD2'!S47)</f>
        <v xml:space="preserve"> </v>
      </c>
      <c r="T47" s="20" t="str">
        <f>IF(OR(Q47="l","ncr"),'RD2'!T47+1,'RD2'!T47)</f>
        <v xml:space="preserve"> </v>
      </c>
      <c r="U47" s="20" t="str">
        <f>IF(Q47="w",'RD2'!U47+2,IF(Q47="d",'RD2'!U47+1,'RD2'!U47))</f>
        <v xml:space="preserve"> </v>
      </c>
      <c r="V47" s="20">
        <f>O47+'RD2'!V47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121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D</v>
      </c>
      <c r="G48" s="20">
        <f>IF(F48="w",'RD2'!G48+1,'RD2'!G48)</f>
        <v>0</v>
      </c>
      <c r="H48" s="20">
        <f>IF(F48="d",'RD2'!H48+1,'RD2'!H48)</f>
        <v>3</v>
      </c>
      <c r="I48" s="20">
        <f>IF(OR(F48="l","ncr"),'RD2'!I48+1,'RD2'!I48)</f>
        <v>0</v>
      </c>
      <c r="J48" s="20">
        <f>IF(F48="w",'RD2'!J48+2,IF(F48="d",'RD2'!J48+1,'RD2'!J48))</f>
        <v>3</v>
      </c>
      <c r="K48" s="20">
        <f>D48+'RD2'!K48</f>
        <v>0</v>
      </c>
      <c r="L48" s="43">
        <v>2</v>
      </c>
      <c r="M48" s="5">
        <v>2</v>
      </c>
      <c r="N48" s="72" t="s">
        <v>174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 t="str">
        <f>IF(Q48="w",'RD2'!R48+1,'RD2'!R48)</f>
        <v xml:space="preserve"> </v>
      </c>
      <c r="S48" s="20" t="str">
        <f>IF(Q48="d",'RD2'!S48+1,'RD2'!S48)</f>
        <v xml:space="preserve"> </v>
      </c>
      <c r="T48" s="20" t="str">
        <f>IF(OR(Q48="l","ncr"),'RD2'!T48+1,'RD2'!T48)</f>
        <v xml:space="preserve"> </v>
      </c>
      <c r="U48" s="20" t="str">
        <f>IF(Q48="w",'RD2'!U48+2,IF(Q48="d",'RD2'!U48+1,'RD2'!U48))</f>
        <v xml:space="preserve"> </v>
      </c>
      <c r="V48" s="20">
        <f>O48+'RD2'!V48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D</v>
      </c>
      <c r="G49" s="20">
        <f>IF(F49="w",'RD2'!G49+1,'RD2'!G49)</f>
        <v>0</v>
      </c>
      <c r="H49" s="20">
        <f>IF(F49="d",'RD2'!H49+1,'RD2'!H49)</f>
        <v>3</v>
      </c>
      <c r="I49" s="20">
        <f>IF(OR(F49="l","ncr"),'RD2'!I49+1,'RD2'!I49)</f>
        <v>0</v>
      </c>
      <c r="J49" s="20">
        <f>IF(F49="w",'RD2'!J49+2,IF(F49="d",'RD2'!J49+1,'RD2'!J49))</f>
        <v>3</v>
      </c>
      <c r="K49" s="20">
        <f>D49+'RD2'!K49</f>
        <v>0</v>
      </c>
      <c r="L49" s="43">
        <v>5</v>
      </c>
      <c r="M49" s="5">
        <v>3</v>
      </c>
      <c r="N49" s="72" t="s">
        <v>174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 t="str">
        <f>IF(Q49="w",'RD2'!R49+1,'RD2'!R49)</f>
        <v xml:space="preserve"> </v>
      </c>
      <c r="S49" s="20" t="str">
        <f>IF(Q49="d",'RD2'!S49+1,'RD2'!S49)</f>
        <v xml:space="preserve"> </v>
      </c>
      <c r="T49" s="20" t="str">
        <f>IF(OR(Q49="l","ncr"),'RD2'!T49+1,'RD2'!T49)</f>
        <v xml:space="preserve"> </v>
      </c>
      <c r="U49" s="20" t="str">
        <f>IF(Q49="w",'RD2'!U49+2,IF(Q49="d",'RD2'!U49+1,'RD2'!U49))</f>
        <v xml:space="preserve"> </v>
      </c>
      <c r="V49" s="20">
        <f>O49+'RD2'!V49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258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D</v>
      </c>
      <c r="G50" s="20">
        <f>IF(F50="w",'RD2'!G50+1,'RD2'!G50)</f>
        <v>0</v>
      </c>
      <c r="H50" s="20">
        <f>IF(F50="d",'RD2'!H50+1,'RD2'!H50)</f>
        <v>3</v>
      </c>
      <c r="I50" s="20">
        <f>IF(OR(F50="l","ncr"),'RD2'!I50+1,'RD2'!I50)</f>
        <v>0</v>
      </c>
      <c r="J50" s="20">
        <f>IF(F50="w",'RD2'!J50+2,IF(F50="d",'RD2'!J50+1,'RD2'!J50))</f>
        <v>3</v>
      </c>
      <c r="K50" s="20">
        <f>D50+'RD2'!K50</f>
        <v>0</v>
      </c>
      <c r="L50" s="43">
        <v>3</v>
      </c>
      <c r="M50" s="5">
        <v>4</v>
      </c>
      <c r="N50" s="72" t="s">
        <v>174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 t="str">
        <f>IF(Q50="w",'RD2'!R50+1,'RD2'!R50)</f>
        <v xml:space="preserve"> </v>
      </c>
      <c r="S50" s="20" t="str">
        <f>IF(Q50="d",'RD2'!S50+1,'RD2'!S50)</f>
        <v xml:space="preserve"> </v>
      </c>
      <c r="T50" s="20" t="str">
        <f>IF(OR(Q50="l","ncr"),'RD2'!T50+1,'RD2'!T50)</f>
        <v xml:space="preserve"> </v>
      </c>
      <c r="U50" s="20" t="str">
        <f>IF(Q50="w",'RD2'!U50+2,IF(Q50="d",'RD2'!U50+1,'RD2'!U50))</f>
        <v xml:space="preserve"> </v>
      </c>
      <c r="V50" s="20">
        <f>O50+'RD2'!V50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272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D</v>
      </c>
      <c r="G51" s="20">
        <f>IF(F51="w",'RD2'!G51+1,'RD2'!G51)</f>
        <v>0</v>
      </c>
      <c r="H51" s="20">
        <f>IF(F51="d",'RD2'!H51+1,'RD2'!H51)</f>
        <v>3</v>
      </c>
      <c r="I51" s="20">
        <f>IF(OR(F51="l","ncr"),'RD2'!I51+1,'RD2'!I51)</f>
        <v>0</v>
      </c>
      <c r="J51" s="20">
        <f>IF(F51="w",'RD2'!J51+2,IF(F51="d",'RD2'!J51+1,'RD2'!J51))</f>
        <v>3</v>
      </c>
      <c r="K51" s="20">
        <f>D51+'RD2'!K51</f>
        <v>0</v>
      </c>
      <c r="L51" s="43">
        <v>6</v>
      </c>
      <c r="M51" s="5">
        <v>5</v>
      </c>
      <c r="N51" s="72" t="s">
        <v>174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 t="str">
        <f>IF(Q51="w",'RD2'!R51+1,'RD2'!R51)</f>
        <v xml:space="preserve"> </v>
      </c>
      <c r="S51" s="20" t="str">
        <f>IF(Q51="d",'RD2'!S51+1,'RD2'!S51)</f>
        <v xml:space="preserve"> </v>
      </c>
      <c r="T51" s="20" t="str">
        <f>IF(OR(Q51="l","ncr"),'RD2'!T51+1,'RD2'!T51)</f>
        <v xml:space="preserve"> </v>
      </c>
      <c r="U51" s="20" t="str">
        <f>IF(Q51="w",'RD2'!U51+2,IF(Q51="d",'RD2'!U51+1,'RD2'!U51))</f>
        <v xml:space="preserve"> </v>
      </c>
      <c r="V51" s="20">
        <f>O51+'RD2'!V51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234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>
        <v>0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D</v>
      </c>
      <c r="G52" s="20">
        <f>IF(F52="w",'RD2'!G52+1,'RD2'!G52)</f>
        <v>0</v>
      </c>
      <c r="H52" s="20">
        <f>IF(F52="d",'RD2'!H52+1,'RD2'!H52)</f>
        <v>3</v>
      </c>
      <c r="I52" s="20">
        <f>IF(OR(F52="l","ncr"),'RD2'!I52+1,'RD2'!I52)</f>
        <v>0</v>
      </c>
      <c r="J52" s="20">
        <f>IF(F52="w",'RD2'!J52+2,IF(F52="d",'RD2'!J52+1,'RD2'!J52))</f>
        <v>3</v>
      </c>
      <c r="K52" s="20">
        <f>D52+'RD2'!K52</f>
        <v>0</v>
      </c>
      <c r="L52" s="43">
        <v>1</v>
      </c>
      <c r="M52" s="5">
        <v>6</v>
      </c>
      <c r="N52" s="72" t="s">
        <v>174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 t="str">
        <f>IF(Q52="w",'RD2'!R52+1,'RD2'!R52)</f>
        <v xml:space="preserve"> </v>
      </c>
      <c r="S52" s="20" t="str">
        <f>IF(Q52="d",'RD2'!S52+1,'RD2'!S52)</f>
        <v xml:space="preserve"> </v>
      </c>
      <c r="T52" s="20" t="str">
        <f>IF(OR(Q52="l","ncr"),'RD2'!T52+1,'RD2'!T52)</f>
        <v xml:space="preserve"> </v>
      </c>
      <c r="U52" s="20" t="str">
        <f>IF(Q52="w",'RD2'!U52+2,IF(Q52="d",'RD2'!U52+1,'RD2'!U52))</f>
        <v xml:space="preserve"> </v>
      </c>
      <c r="V52" s="20">
        <f>O52+'RD2'!V52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764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>
        <f>IF(F54="w",'RD2'!G54+1,'RD2'!G54)</f>
        <v>0</v>
      </c>
      <c r="H54" s="20">
        <f>IF(F54="d",'RD2'!H54+1,'RD2'!H54)</f>
        <v>0</v>
      </c>
      <c r="I54" s="20">
        <f>IF(OR(F54="l","ncr"),'RD2'!I54+1,'RD2'!I54)</f>
        <v>0</v>
      </c>
      <c r="J54" s="20">
        <f>IF(F54="w",'RD2'!J54+2,IF(F54="d",'RD2'!J54+1,'RD2'!J54))</f>
        <v>0</v>
      </c>
      <c r="K54" s="20">
        <f>D54+'RD2'!K54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>
        <f>IF(Q54="w",'RD2'!R54+1,'RD2'!R54)</f>
        <v>0</v>
      </c>
      <c r="S54" s="20">
        <f>IF(Q54="d",'RD2'!S54+1,'RD2'!S54)</f>
        <v>0</v>
      </c>
      <c r="T54" s="20">
        <f>IF(OR(Q54="l","ncr"),'RD2'!T54+1,'RD2'!T54)</f>
        <v>0</v>
      </c>
      <c r="U54" s="20">
        <f>IF(Q54="w",'RD2'!U54+2,IF(Q54="d",'RD2'!U54+1,'RD2'!U54))</f>
        <v>0</v>
      </c>
      <c r="V54" s="20">
        <f>O54+'RD2'!V54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>
        <f>IF(F55="w",'RD2'!G55+1,'RD2'!G55)</f>
        <v>0</v>
      </c>
      <c r="H55" s="20">
        <f>IF(F55="d",'RD2'!H55+1,'RD2'!H55)</f>
        <v>0</v>
      </c>
      <c r="I55" s="20">
        <f>IF(OR(F55="l","ncr"),'RD2'!I55+1,'RD2'!I55)</f>
        <v>0</v>
      </c>
      <c r="J55" s="20">
        <f>IF(F55="w",'RD2'!J55+2,IF(F55="d",'RD2'!J55+1,'RD2'!J55))</f>
        <v>0</v>
      </c>
      <c r="K55" s="20">
        <f>D55+'RD2'!K55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>
        <f>IF(Q55="w",'RD2'!R55+1,'RD2'!R55)</f>
        <v>0</v>
      </c>
      <c r="S55" s="20">
        <f>IF(Q55="d",'RD2'!S55+1,'RD2'!S55)</f>
        <v>0</v>
      </c>
      <c r="T55" s="20">
        <f>IF(OR(Q55="l","ncr"),'RD2'!T55+1,'RD2'!T55)</f>
        <v>0</v>
      </c>
      <c r="U55" s="20">
        <f>IF(Q55="w",'RD2'!U55+2,IF(Q55="d",'RD2'!U55+1,'RD2'!U55))</f>
        <v>0</v>
      </c>
      <c r="V55" s="20">
        <f>O55+'RD2'!V55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>
        <f>IF(F56="w",'RD2'!G56+1,'RD2'!G56)</f>
        <v>0</v>
      </c>
      <c r="H56" s="20">
        <f>IF(F56="d",'RD2'!H56+1,'RD2'!H56)</f>
        <v>0</v>
      </c>
      <c r="I56" s="20">
        <f>IF(OR(F56="l","ncr"),'RD2'!I56+1,'RD2'!I56)</f>
        <v>0</v>
      </c>
      <c r="J56" s="20">
        <f>IF(F56="w",'RD2'!J56+2,IF(F56="d",'RD2'!J56+1,'RD2'!J56))</f>
        <v>0</v>
      </c>
      <c r="K56" s="20">
        <f>D56+'RD2'!K56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>
        <f>IF(Q56="w",'RD2'!R56+1,'RD2'!R56)</f>
        <v>0</v>
      </c>
      <c r="S56" s="20">
        <f>IF(Q56="d",'RD2'!S56+1,'RD2'!S56)</f>
        <v>0</v>
      </c>
      <c r="T56" s="20">
        <f>IF(OR(Q56="l","ncr"),'RD2'!T56+1,'RD2'!T56)</f>
        <v>0</v>
      </c>
      <c r="U56" s="20">
        <f>IF(Q56="w",'RD2'!U56+2,IF(Q56="d",'RD2'!U56+1,'RD2'!U56))</f>
        <v>0</v>
      </c>
      <c r="V56" s="20">
        <f>O56+'RD2'!V56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>
        <f>IF(F57="w",'RD2'!G57+1,'RD2'!G57)</f>
        <v>0</v>
      </c>
      <c r="H57" s="20">
        <f>IF(F57="d",'RD2'!H57+1,'RD2'!H57)</f>
        <v>0</v>
      </c>
      <c r="I57" s="20">
        <f>IF(OR(F57="l","ncr"),'RD2'!I57+1,'RD2'!I57)</f>
        <v>0</v>
      </c>
      <c r="J57" s="20">
        <f>IF(F57="w",'RD2'!J57+2,IF(F57="d",'RD2'!J57+1,'RD2'!J57))</f>
        <v>0</v>
      </c>
      <c r="K57" s="20">
        <f>D57+'RD2'!K57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>
        <f>IF(Q57="w",'RD2'!R57+1,'RD2'!R57)</f>
        <v>0</v>
      </c>
      <c r="S57" s="20">
        <f>IF(Q57="d",'RD2'!S57+1,'RD2'!S57)</f>
        <v>0</v>
      </c>
      <c r="T57" s="20">
        <f>IF(OR(Q57="l","ncr"),'RD2'!T57+1,'RD2'!T57)</f>
        <v>0</v>
      </c>
      <c r="U57" s="20">
        <f>IF(Q57="w",'RD2'!U57+2,IF(Q57="d",'RD2'!U57+1,'RD2'!U57))</f>
        <v>0</v>
      </c>
      <c r="V57" s="20">
        <f>O57+'RD2'!V57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>
        <f>IF(F58="w",'RD2'!G58+1,'RD2'!G58)</f>
        <v>0</v>
      </c>
      <c r="H58" s="20">
        <f>IF(F58="d",'RD2'!H58+1,'RD2'!H58)</f>
        <v>0</v>
      </c>
      <c r="I58" s="20">
        <f>IF(OR(F58="l","ncr"),'RD2'!I58+1,'RD2'!I58)</f>
        <v>0</v>
      </c>
      <c r="J58" s="20">
        <f>IF(F58="w",'RD2'!J58+2,IF(F58="d",'RD2'!J58+1,'RD2'!J58))</f>
        <v>0</v>
      </c>
      <c r="K58" s="20">
        <f>D58+'RD2'!K58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>
        <f>IF(Q58="w",'RD2'!R58+1,'RD2'!R58)</f>
        <v>0</v>
      </c>
      <c r="S58" s="20">
        <f>IF(Q58="d",'RD2'!S58+1,'RD2'!S58)</f>
        <v>0</v>
      </c>
      <c r="T58" s="20">
        <f>IF(OR(Q58="l","ncr"),'RD2'!T58+1,'RD2'!T58)</f>
        <v>0</v>
      </c>
      <c r="U58" s="20">
        <f>IF(Q58="w",'RD2'!U58+2,IF(Q58="d",'RD2'!U58+1,'RD2'!U58))</f>
        <v>0</v>
      </c>
      <c r="V58" s="20">
        <f>O58+'RD2'!V58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>
        <f>IF(F59="w",'RD2'!G59+1,'RD2'!G59)</f>
        <v>0</v>
      </c>
      <c r="H59" s="20">
        <f>IF(F59="d",'RD2'!H59+1,'RD2'!H59)</f>
        <v>0</v>
      </c>
      <c r="I59" s="20">
        <f>IF(OR(F59="l","ncr"),'RD2'!I59+1,'RD2'!I59)</f>
        <v>0</v>
      </c>
      <c r="J59" s="20">
        <f>IF(F59="w",'RD2'!J59+2,IF(F59="d",'RD2'!J59+1,'RD2'!J59))</f>
        <v>0</v>
      </c>
      <c r="K59" s="20">
        <f>D59+'RD2'!K59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>
        <f>IF(Q59="w",'RD2'!R59+1,'RD2'!R59)</f>
        <v>0</v>
      </c>
      <c r="S59" s="20">
        <f>IF(Q59="d",'RD2'!S59+1,'RD2'!S59)</f>
        <v>0</v>
      </c>
      <c r="T59" s="20">
        <f>IF(OR(Q59="l","ncr"),'RD2'!T59+1,'RD2'!T59)</f>
        <v>0</v>
      </c>
      <c r="U59" s="20">
        <f>IF(Q59="w",'RD2'!U59+2,IF(Q59="d",'RD2'!U59+1,'RD2'!U59))</f>
        <v>0</v>
      </c>
      <c r="V59" s="20">
        <f>O59+'RD2'!V59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>
        <f>IF(F61="w",'RD2'!G61+1,'RD2'!G61)</f>
        <v>0</v>
      </c>
      <c r="H61" s="20">
        <f>IF(F61="d",'RD2'!H61+1,'RD2'!H61)</f>
        <v>0</v>
      </c>
      <c r="I61" s="20">
        <f>IF(OR(F61="l","ncr"),'RD2'!I61+1,'RD2'!I61)</f>
        <v>0</v>
      </c>
      <c r="J61" s="20">
        <f>IF(F61="w",'RD2'!J61+2,IF(F61="d",'RD2'!J61+1,'RD2'!J61))</f>
        <v>0</v>
      </c>
      <c r="K61" s="20">
        <f>D61+'RD2'!K61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>
        <f>IF(Q61="w",'RD2'!R61+1,'RD2'!R61)</f>
        <v>0</v>
      </c>
      <c r="S61" s="20">
        <f>IF(Q61="d",'RD2'!S61+1,'RD2'!S61)</f>
        <v>0</v>
      </c>
      <c r="T61" s="20">
        <f>IF(OR(Q61="l","ncr"),'RD2'!T61+1,'RD2'!T61)</f>
        <v>0</v>
      </c>
      <c r="U61" s="20">
        <f>IF(Q61="w",'RD2'!U61+2,IF(Q61="d",'RD2'!U61+1,'RD2'!U61))</f>
        <v>0</v>
      </c>
      <c r="V61" s="20">
        <f>O61+'RD2'!V61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>
        <f>IF(F62="w",'RD2'!G62+1,'RD2'!G62)</f>
        <v>0</v>
      </c>
      <c r="H62" s="20">
        <f>IF(F62="d",'RD2'!H62+1,'RD2'!H62)</f>
        <v>0</v>
      </c>
      <c r="I62" s="20">
        <f>IF(OR(F62="l","ncr"),'RD2'!I62+1,'RD2'!I62)</f>
        <v>0</v>
      </c>
      <c r="J62" s="20">
        <f>IF(F62="w",'RD2'!J62+2,IF(F62="d",'RD2'!J62+1,'RD2'!J62))</f>
        <v>0</v>
      </c>
      <c r="K62" s="20">
        <f>D62+'RD2'!K62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>
        <f>IF(Q62="w",'RD2'!R62+1,'RD2'!R62)</f>
        <v>0</v>
      </c>
      <c r="S62" s="20">
        <f>IF(Q62="d",'RD2'!S62+1,'RD2'!S62)</f>
        <v>0</v>
      </c>
      <c r="T62" s="20">
        <f>IF(OR(Q62="l","ncr"),'RD2'!T62+1,'RD2'!T62)</f>
        <v>0</v>
      </c>
      <c r="U62" s="20">
        <f>IF(Q62="w",'RD2'!U62+2,IF(Q62="d",'RD2'!U62+1,'RD2'!U62))</f>
        <v>0</v>
      </c>
      <c r="V62" s="20">
        <f>O62+'RD2'!V62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>
        <f>IF(F63="w",'RD2'!G63+1,'RD2'!G63)</f>
        <v>0</v>
      </c>
      <c r="H63" s="20">
        <f>IF(F63="d",'RD2'!H63+1,'RD2'!H63)</f>
        <v>0</v>
      </c>
      <c r="I63" s="20">
        <f>IF(OR(F63="l","ncr"),'RD2'!I63+1,'RD2'!I63)</f>
        <v>0</v>
      </c>
      <c r="J63" s="20">
        <f>IF(F63="w",'RD2'!J63+2,IF(F63="d",'RD2'!J63+1,'RD2'!J63))</f>
        <v>0</v>
      </c>
      <c r="K63" s="20">
        <f>D63+'RD2'!K63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>
        <f>IF(Q63="w",'RD2'!R63+1,'RD2'!R63)</f>
        <v>0</v>
      </c>
      <c r="S63" s="20">
        <f>IF(Q63="d",'RD2'!S63+1,'RD2'!S63)</f>
        <v>0</v>
      </c>
      <c r="T63" s="20">
        <f>IF(OR(Q63="l","ncr"),'RD2'!T63+1,'RD2'!T63)</f>
        <v>0</v>
      </c>
      <c r="U63" s="20">
        <f>IF(Q63="w",'RD2'!U63+2,IF(Q63="d",'RD2'!U63+1,'RD2'!U63))</f>
        <v>0</v>
      </c>
      <c r="V63" s="20">
        <f>O63+'RD2'!V63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>
        <f>IF(F64="w",'RD2'!G64+1,'RD2'!G64)</f>
        <v>0</v>
      </c>
      <c r="H64" s="20">
        <f>IF(F64="d",'RD2'!H64+1,'RD2'!H64)</f>
        <v>0</v>
      </c>
      <c r="I64" s="20">
        <f>IF(OR(F64="l","ncr"),'RD2'!I64+1,'RD2'!I64)</f>
        <v>0</v>
      </c>
      <c r="J64" s="20">
        <f>IF(F64="w",'RD2'!J64+2,IF(F64="d",'RD2'!J64+1,'RD2'!J64))</f>
        <v>0</v>
      </c>
      <c r="K64" s="20">
        <f>D64+'RD2'!K64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>
        <f>IF(Q64="w",'RD2'!R64+1,'RD2'!R64)</f>
        <v>0</v>
      </c>
      <c r="S64" s="20">
        <f>IF(Q64="d",'RD2'!S64+1,'RD2'!S64)</f>
        <v>0</v>
      </c>
      <c r="T64" s="20">
        <f>IF(OR(Q64="l","ncr"),'RD2'!T64+1,'RD2'!T64)</f>
        <v>0</v>
      </c>
      <c r="U64" s="20">
        <f>IF(Q64="w",'RD2'!U64+2,IF(Q64="d",'RD2'!U64+1,'RD2'!U64))</f>
        <v>0</v>
      </c>
      <c r="V64" s="20">
        <f>O64+'RD2'!V64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>
        <f>IF(F65="w",'RD2'!G65+1,'RD2'!G65)</f>
        <v>0</v>
      </c>
      <c r="H65" s="20">
        <f>IF(F65="d",'RD2'!H65+1,'RD2'!H65)</f>
        <v>0</v>
      </c>
      <c r="I65" s="20">
        <f>IF(OR(F65="l","ncr"),'RD2'!I65+1,'RD2'!I65)</f>
        <v>0</v>
      </c>
      <c r="J65" s="20">
        <f>IF(F65="w",'RD2'!J65+2,IF(F65="d",'RD2'!J65+1,'RD2'!J65))</f>
        <v>0</v>
      </c>
      <c r="K65" s="20">
        <f>D65+'RD2'!K65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>
        <f>IF(Q65="w",'RD2'!R65+1,'RD2'!R65)</f>
        <v>0</v>
      </c>
      <c r="S65" s="20">
        <f>IF(Q65="d",'RD2'!S65+1,'RD2'!S65)</f>
        <v>0</v>
      </c>
      <c r="T65" s="20">
        <f>IF(OR(Q65="l","ncr"),'RD2'!T65+1,'RD2'!T65)</f>
        <v>0</v>
      </c>
      <c r="U65" s="20">
        <f>IF(Q65="w",'RD2'!U65+2,IF(Q65="d",'RD2'!U65+1,'RD2'!U65))</f>
        <v>0</v>
      </c>
      <c r="V65" s="20">
        <f>O65+'RD2'!V65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>
        <f>IF(F66="w",'RD2'!G66+1,'RD2'!G66)</f>
        <v>0</v>
      </c>
      <c r="H66" s="20">
        <f>IF(F66="d",'RD2'!H66+1,'RD2'!H66)</f>
        <v>0</v>
      </c>
      <c r="I66" s="20">
        <f>IF(OR(F66="l","ncr"),'RD2'!I66+1,'RD2'!I66)</f>
        <v>0</v>
      </c>
      <c r="J66" s="20">
        <f>IF(F66="w",'RD2'!J66+2,IF(F66="d",'RD2'!J66+1,'RD2'!J66))</f>
        <v>0</v>
      </c>
      <c r="K66" s="20">
        <f>D66+'RD2'!K66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>
        <f>IF(Q66="w",'RD2'!R66+1,'RD2'!R66)</f>
        <v>0</v>
      </c>
      <c r="S66" s="20">
        <f>IF(Q66="d",'RD2'!S66+1,'RD2'!S66)</f>
        <v>0</v>
      </c>
      <c r="T66" s="20">
        <f>IF(OR(Q66="l","ncr"),'RD2'!T66+1,'RD2'!T66)</f>
        <v>0</v>
      </c>
      <c r="U66" s="20">
        <f>IF(Q66="w",'RD2'!U66+2,IF(Q66="d",'RD2'!U66+1,'RD2'!U66))</f>
        <v>0</v>
      </c>
      <c r="V66" s="20">
        <f>O66+'RD2'!V66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>
        <f>IF(F68="w",'RD2'!G68+1,'RD2'!G68)</f>
        <v>0</v>
      </c>
      <c r="H68" s="20">
        <f>IF(F68="d",'RD2'!H68+1,'RD2'!H68)</f>
        <v>0</v>
      </c>
      <c r="I68" s="20">
        <f>IF(OR(F68="l","ncr"),'RD2'!I68+1,'RD2'!I68)</f>
        <v>0</v>
      </c>
      <c r="J68" s="20">
        <f>IF(F68="w",'RD2'!J68+2,IF(F68="d",'RD2'!J68+1,'RD2'!J68))</f>
        <v>0</v>
      </c>
      <c r="K68" s="20">
        <f>D68+'RD2'!K68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>
        <f>IF(Q68="w",'RD2'!R68+1,'RD2'!R68)</f>
        <v>0</v>
      </c>
      <c r="S68" s="20">
        <f>IF(Q68="d",'RD2'!S68+1,'RD2'!S68)</f>
        <v>0</v>
      </c>
      <c r="T68" s="20">
        <f>IF(OR(Q68="l","ncr"),'RD2'!T68+1,'RD2'!T68)</f>
        <v>0</v>
      </c>
      <c r="U68" s="20">
        <f>IF(Q68="w",'RD2'!U68+2,IF(Q68="d",'RD2'!U68+1,'RD2'!U68))</f>
        <v>0</v>
      </c>
      <c r="V68" s="20">
        <f>O68+'RD2'!V68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>
        <f>IF(F69="w",'RD2'!G69+1,'RD2'!G69)</f>
        <v>0</v>
      </c>
      <c r="H69" s="20">
        <f>IF(F69="d",'RD2'!H69+1,'RD2'!H69)</f>
        <v>0</v>
      </c>
      <c r="I69" s="20">
        <f>IF(OR(F69="l","ncr"),'RD2'!I69+1,'RD2'!I69)</f>
        <v>0</v>
      </c>
      <c r="J69" s="20">
        <f>IF(F69="w",'RD2'!J69+2,IF(F69="d",'RD2'!J69+1,'RD2'!J69))</f>
        <v>0</v>
      </c>
      <c r="K69" s="20">
        <f>D69+'RD2'!K69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>
        <f>IF(Q69="w",'RD2'!R69+1,'RD2'!R69)</f>
        <v>0</v>
      </c>
      <c r="S69" s="20">
        <f>IF(Q69="d",'RD2'!S69+1,'RD2'!S69)</f>
        <v>0</v>
      </c>
      <c r="T69" s="20">
        <f>IF(OR(Q69="l","ncr"),'RD2'!T69+1,'RD2'!T69)</f>
        <v>0</v>
      </c>
      <c r="U69" s="20">
        <f>IF(Q69="w",'RD2'!U69+2,IF(Q69="d",'RD2'!U69+1,'RD2'!U69))</f>
        <v>0</v>
      </c>
      <c r="V69" s="20">
        <f>O69+'RD2'!V69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>
        <f>IF(F70="w",'RD2'!G70+1,'RD2'!G70)</f>
        <v>0</v>
      </c>
      <c r="H70" s="20">
        <f>IF(F70="d",'RD2'!H70+1,'RD2'!H70)</f>
        <v>0</v>
      </c>
      <c r="I70" s="20">
        <f>IF(OR(F70="l","ncr"),'RD2'!I70+1,'RD2'!I70)</f>
        <v>0</v>
      </c>
      <c r="J70" s="20">
        <f>IF(F70="w",'RD2'!J70+2,IF(F70="d",'RD2'!J70+1,'RD2'!J70))</f>
        <v>0</v>
      </c>
      <c r="K70" s="20">
        <f>D70+'RD2'!K70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>
        <f>IF(Q70="w",'RD2'!R70+1,'RD2'!R70)</f>
        <v>0</v>
      </c>
      <c r="S70" s="20">
        <f>IF(Q70="d",'RD2'!S70+1,'RD2'!S70)</f>
        <v>0</v>
      </c>
      <c r="T70" s="20">
        <f>IF(OR(Q70="l","ncr"),'RD2'!T70+1,'RD2'!T70)</f>
        <v>0</v>
      </c>
      <c r="U70" s="20">
        <f>IF(Q70="w",'RD2'!U70+2,IF(Q70="d",'RD2'!U70+1,'RD2'!U70))</f>
        <v>0</v>
      </c>
      <c r="V70" s="20">
        <f>O70+'RD2'!V70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>
        <f>IF(F71="w",'RD2'!G71+1,'RD2'!G71)</f>
        <v>0</v>
      </c>
      <c r="H71" s="20">
        <f>IF(F71="d",'RD2'!H71+1,'RD2'!H71)</f>
        <v>0</v>
      </c>
      <c r="I71" s="20">
        <f>IF(OR(F71="l","ncr"),'RD2'!I71+1,'RD2'!I71)</f>
        <v>0</v>
      </c>
      <c r="J71" s="20">
        <f>IF(F71="w",'RD2'!J71+2,IF(F71="d",'RD2'!J71+1,'RD2'!J71))</f>
        <v>0</v>
      </c>
      <c r="K71" s="20">
        <f>D71+'RD2'!K71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>
        <f>IF(Q71="w",'RD2'!R71+1,'RD2'!R71)</f>
        <v>0</v>
      </c>
      <c r="S71" s="20">
        <f>IF(Q71="d",'RD2'!S71+1,'RD2'!S71)</f>
        <v>0</v>
      </c>
      <c r="T71" s="20">
        <f>IF(OR(Q71="l","ncr"),'RD2'!T71+1,'RD2'!T71)</f>
        <v>0</v>
      </c>
      <c r="U71" s="20">
        <f>IF(Q71="w",'RD2'!U71+2,IF(Q71="d",'RD2'!U71+1,'RD2'!U71))</f>
        <v>0</v>
      </c>
      <c r="V71" s="20">
        <f>O71+'RD2'!V71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>
        <f>IF(F72="w",'RD2'!G72+1,'RD2'!G72)</f>
        <v>0</v>
      </c>
      <c r="H72" s="20">
        <f>IF(F72="d",'RD2'!H72+1,'RD2'!H72)</f>
        <v>0</v>
      </c>
      <c r="I72" s="20">
        <f>IF(OR(F72="l","ncr"),'RD2'!I72+1,'RD2'!I72)</f>
        <v>0</v>
      </c>
      <c r="J72" s="20">
        <f>IF(F72="w",'RD2'!J72+2,IF(F72="d",'RD2'!J72+1,'RD2'!J72))</f>
        <v>0</v>
      </c>
      <c r="K72" s="20">
        <f>D72+'RD2'!K72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>
        <f>IF(Q72="w",'RD2'!R72+1,'RD2'!R72)</f>
        <v>0</v>
      </c>
      <c r="S72" s="20">
        <f>IF(Q72="d",'RD2'!S72+1,'RD2'!S72)</f>
        <v>0</v>
      </c>
      <c r="T72" s="20">
        <f>IF(OR(Q72="l","ncr"),'RD2'!T72+1,'RD2'!T72)</f>
        <v>0</v>
      </c>
      <c r="U72" s="20">
        <f>IF(Q72="w",'RD2'!U72+2,IF(Q72="d",'RD2'!U72+1,'RD2'!U72))</f>
        <v>0</v>
      </c>
      <c r="V72" s="20">
        <f>O72+'RD2'!V72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>
        <f>IF(F73="w",'RD2'!G73+1,'RD2'!G73)</f>
        <v>0</v>
      </c>
      <c r="H73" s="30">
        <f>IF(F73="d",'RD2'!H73+1,'RD2'!H73)</f>
        <v>0</v>
      </c>
      <c r="I73" s="30">
        <f>IF(OR(F73="l","ncr"),'RD2'!I73+1,'RD2'!I73)</f>
        <v>0</v>
      </c>
      <c r="J73" s="30">
        <f>IF(F73="w",'RD2'!J73+2,IF(F73="d",'RD2'!J73+1,'RD2'!J73))</f>
        <v>0</v>
      </c>
      <c r="K73" s="30">
        <f>D73+'RD2'!K73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>
        <f>IF(Q73="w",'RD2'!R73+1,'RD2'!R73)</f>
        <v>0</v>
      </c>
      <c r="S73" s="30">
        <f>IF(Q73="d",'RD2'!S73+1,'RD2'!S73)</f>
        <v>0</v>
      </c>
      <c r="T73" s="30">
        <f>IF(OR(Q73="l","ncr"),'RD2'!T73+1,'RD2'!T73)</f>
        <v>0</v>
      </c>
      <c r="U73" s="30">
        <f>IF(Q73="w",'RD2'!U73+2,IF(Q73="d",'RD2'!U73+1,'RD2'!U73))</f>
        <v>0</v>
      </c>
      <c r="V73" s="30">
        <f>O73+'RD2'!V73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62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D</v>
      </c>
      <c r="G82" s="20">
        <f>IF(F82="w",'RD2'!G82+1,'RD2'!G82)</f>
        <v>0</v>
      </c>
      <c r="H82" s="20">
        <f>IF(F82="d",'RD2'!H82+1,'RD2'!H82)</f>
        <v>2</v>
      </c>
      <c r="I82" s="20">
        <f>IF(OR(F82="l","ncr"),'RD2'!I82+1,'RD2'!I82)</f>
        <v>1</v>
      </c>
      <c r="J82" s="20">
        <f>IF(F82="w",'RD2'!J82+2,IF(F82="d",'RD2'!J82+1,'RD2'!J82))</f>
        <v>2</v>
      </c>
      <c r="K82" s="20">
        <f>D82+'RD2'!K82</f>
        <v>449</v>
      </c>
      <c r="L82" s="43">
        <v>4</v>
      </c>
      <c r="M82" s="5">
        <v>1</v>
      </c>
      <c r="N82" s="72"/>
      <c r="O82" s="40" t="s">
        <v>174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D</v>
      </c>
      <c r="R82" s="20">
        <f>IF(Q82="w",'RD2'!R82+1,'RD2'!R82)</f>
        <v>0</v>
      </c>
      <c r="S82" s="20">
        <f>IF(Q82="d",'RD2'!S82+1,'RD2'!S82)</f>
        <v>2</v>
      </c>
      <c r="T82" s="20">
        <f>IF(OR(Q82="l","ncr"),'RD2'!T82+1,'RD2'!T82)</f>
        <v>1</v>
      </c>
      <c r="U82" s="20">
        <f>IF(Q82="w",'RD2'!U82+2,IF(Q82="d",'RD2'!U82+1,'RD2'!U82))</f>
        <v>2</v>
      </c>
      <c r="V82" s="20">
        <f>O82+'RD2'!V82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D</v>
      </c>
      <c r="G83" s="20">
        <f>IF(F83="w",'RD2'!G83+1,'RD2'!G83)</f>
        <v>1</v>
      </c>
      <c r="H83" s="20">
        <f>IF(F83="d",'RD2'!H83+1,'RD2'!H83)</f>
        <v>2</v>
      </c>
      <c r="I83" s="20">
        <f>IF(OR(F83="l","ncr"),'RD2'!I83+1,'RD2'!I83)</f>
        <v>0</v>
      </c>
      <c r="J83" s="20">
        <f>IF(F83="w",'RD2'!J83+2,IF(F83="d",'RD2'!J83+1,'RD2'!J83))</f>
        <v>4</v>
      </c>
      <c r="K83" s="20">
        <f>D83+'RD2'!K83</f>
        <v>586</v>
      </c>
      <c r="L83" s="43">
        <v>3</v>
      </c>
      <c r="M83" s="5">
        <v>2</v>
      </c>
      <c r="N83" s="72"/>
      <c r="O83" s="40" t="s">
        <v>174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D</v>
      </c>
      <c r="R83" s="20">
        <f>IF(Q83="w",'RD2'!R83+1,'RD2'!R83)</f>
        <v>1</v>
      </c>
      <c r="S83" s="20">
        <f>IF(Q83="d",'RD2'!S83+1,'RD2'!S83)</f>
        <v>2</v>
      </c>
      <c r="T83" s="20">
        <f>IF(OR(Q83="l","ncr"),'RD2'!T83+1,'RD2'!T83)</f>
        <v>0</v>
      </c>
      <c r="U83" s="20">
        <f>IF(Q83="w",'RD2'!U83+2,IF(Q83="d",'RD2'!U83+1,'RD2'!U83))</f>
        <v>4</v>
      </c>
      <c r="V83" s="20">
        <f>O83+'RD2'!V83</f>
        <v>521</v>
      </c>
      <c r="W83" s="43">
        <v>5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D</v>
      </c>
      <c r="G84" s="20">
        <f>IF(F84="w",'RD2'!G84+1,'RD2'!G84)</f>
        <v>1</v>
      </c>
      <c r="H84" s="20">
        <f>IF(F84="d",'RD2'!H84+1,'RD2'!H84)</f>
        <v>2</v>
      </c>
      <c r="I84" s="20">
        <f>IF(OR(F84="l","ncr"),'RD2'!I84+1,'RD2'!I84)</f>
        <v>0</v>
      </c>
      <c r="J84" s="20">
        <f>IF(F84="w",'RD2'!J84+2,IF(F84="d",'RD2'!J84+1,'RD2'!J84))</f>
        <v>4</v>
      </c>
      <c r="K84" s="20">
        <f>D84+'RD2'!K84</f>
        <v>388</v>
      </c>
      <c r="L84" s="43">
        <v>2</v>
      </c>
      <c r="M84" s="5">
        <v>3</v>
      </c>
      <c r="N84" s="72"/>
      <c r="O84" s="40" t="s">
        <v>174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D</v>
      </c>
      <c r="R84" s="20">
        <f>IF(Q84="w",'RD2'!R84+1,'RD2'!R84)</f>
        <v>1</v>
      </c>
      <c r="S84" s="20">
        <f>IF(Q84="d",'RD2'!S84+1,'RD2'!S84)</f>
        <v>2</v>
      </c>
      <c r="T84" s="20">
        <f>IF(OR(Q84="l","ncr"),'RD2'!T84+1,'RD2'!T84)</f>
        <v>0</v>
      </c>
      <c r="U84" s="20">
        <f>IF(Q84="w",'RD2'!U84+2,IF(Q84="d",'RD2'!U84+1,'RD2'!U84))</f>
        <v>4</v>
      </c>
      <c r="V84" s="20">
        <f>O84+'RD2'!V84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D</v>
      </c>
      <c r="G85" s="20">
        <f>IF(F85="w",'RD2'!G85+1,'RD2'!G85)</f>
        <v>1</v>
      </c>
      <c r="H85" s="20">
        <f>IF(F85="d",'RD2'!H85+1,'RD2'!H85)</f>
        <v>2</v>
      </c>
      <c r="I85" s="20">
        <f>IF(OR(F85="l","ncr"),'RD2'!I85+1,'RD2'!I85)</f>
        <v>0</v>
      </c>
      <c r="J85" s="20">
        <f>IF(F85="w",'RD2'!J85+2,IF(F85="d",'RD2'!J85+1,'RD2'!J85))</f>
        <v>4</v>
      </c>
      <c r="K85" s="20">
        <f>D85+'RD2'!K85</f>
        <v>442</v>
      </c>
      <c r="L85" s="43">
        <v>5</v>
      </c>
      <c r="M85" s="5">
        <v>4</v>
      </c>
      <c r="N85" s="72"/>
      <c r="O85" s="40" t="s">
        <v>174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D</v>
      </c>
      <c r="R85" s="20">
        <f>IF(Q85="w",'RD2'!R85+1,'RD2'!R85)</f>
        <v>1</v>
      </c>
      <c r="S85" s="20">
        <f>IF(Q85="d",'RD2'!S85+1,'RD2'!S85)</f>
        <v>2</v>
      </c>
      <c r="T85" s="20">
        <f>IF(OR(Q85="l","ncr"),'RD2'!T85+1,'RD2'!T85)</f>
        <v>0</v>
      </c>
      <c r="U85" s="20">
        <f>IF(Q85="w",'RD2'!U85+2,IF(Q85="d",'RD2'!U85+1,'RD2'!U85))</f>
        <v>4</v>
      </c>
      <c r="V85" s="20">
        <f>O85+'RD2'!V85</f>
        <v>527</v>
      </c>
      <c r="W85" s="43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D</v>
      </c>
      <c r="G86" s="20">
        <f>IF(F86="w",'RD2'!G86+1,'RD2'!G86)</f>
        <v>0</v>
      </c>
      <c r="H86" s="20">
        <f>IF(F86="d",'RD2'!H86+1,'RD2'!H86)</f>
        <v>2</v>
      </c>
      <c r="I86" s="20">
        <f>IF(OR(F86="l","ncr"),'RD2'!I86+1,'RD2'!I86)</f>
        <v>1</v>
      </c>
      <c r="J86" s="20">
        <f>IF(F86="w",'RD2'!J86+2,IF(F86="d",'RD2'!J86+1,'RD2'!J86))</f>
        <v>2</v>
      </c>
      <c r="K86" s="20">
        <f>D86+'RD2'!K86</f>
        <v>0</v>
      </c>
      <c r="L86" s="43">
        <v>6</v>
      </c>
      <c r="M86" s="5">
        <v>5</v>
      </c>
      <c r="N86" s="72"/>
      <c r="O86" s="40" t="s">
        <v>174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D</v>
      </c>
      <c r="R86" s="20">
        <f>IF(Q86="w",'RD2'!R86+1,'RD2'!R86)</f>
        <v>0</v>
      </c>
      <c r="S86" s="20">
        <f>IF(Q86="d",'RD2'!S86+1,'RD2'!S86)</f>
        <v>2</v>
      </c>
      <c r="T86" s="20">
        <f>IF(OR(Q86="l","ncr"),'RD2'!T86+1,'RD2'!T86)</f>
        <v>1</v>
      </c>
      <c r="U86" s="20">
        <f>IF(Q86="w",'RD2'!U86+2,IF(Q86="d",'RD2'!U86+1,'RD2'!U86))</f>
        <v>2</v>
      </c>
      <c r="V86" s="20">
        <f>O86+'RD2'!V86</f>
        <v>392</v>
      </c>
      <c r="W86" s="43">
        <v>3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174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D</v>
      </c>
      <c r="G87" s="30">
        <f>IF(F87="w",'RD2'!G87+1,'RD2'!G87)</f>
        <v>0</v>
      </c>
      <c r="H87" s="30">
        <f>IF(F87="d",'RD2'!H87+1,'RD2'!H87)</f>
        <v>2</v>
      </c>
      <c r="I87" s="30">
        <f>IF(OR(F87="l","ncr"),'RD2'!I87+1,'RD2'!I87)</f>
        <v>1</v>
      </c>
      <c r="J87" s="30">
        <f>IF(F87="w",'RD2'!J87+2,IF(F87="d",'RD2'!J87+1,'RD2'!J87))</f>
        <v>2</v>
      </c>
      <c r="K87" s="30">
        <f>D87+'RD2'!K87</f>
        <v>0</v>
      </c>
      <c r="L87" s="45">
        <v>1</v>
      </c>
      <c r="M87" s="33">
        <v>6</v>
      </c>
      <c r="N87" s="95"/>
      <c r="O87" s="42" t="s">
        <v>174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D</v>
      </c>
      <c r="R87" s="30">
        <f>IF(Q87="w",'RD2'!R87+1,'RD2'!R87)</f>
        <v>0</v>
      </c>
      <c r="S87" s="30">
        <f>IF(Q87="d",'RD2'!S87+1,'RD2'!S87)</f>
        <v>2</v>
      </c>
      <c r="T87" s="30">
        <f>IF(OR(Q87="l","ncr"),'RD2'!T87+1,'RD2'!T87)</f>
        <v>1</v>
      </c>
      <c r="U87" s="30">
        <f>IF(Q87="w",'RD2'!U87+2,IF(Q87="d",'RD2'!U87+1,'RD2'!U87))</f>
        <v>2</v>
      </c>
      <c r="V87" s="30">
        <f>O87+'RD2'!V87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D89+'RD2'!K89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D90+'RD2'!K90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D91+'RD2'!K91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D92+'RD2'!K92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D93+'RD2'!K93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D94+'RD2'!K94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D95+'RD2'!K95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189B-9F9A-4535-91FB-A6B4AE4D0EB4}">
  <sheetPr transitionEvaluation="1"/>
  <dimension ref="A1:FX114"/>
  <sheetViews>
    <sheetView defaultGridColor="0" topLeftCell="A16" colorId="22" zoomScale="87" workbookViewId="0">
      <selection activeCell="B9" sqref="B9:W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5.1406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220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55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178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183</v>
      </c>
      <c r="E14" s="80">
        <v>5</v>
      </c>
      <c r="F14" s="80" t="str">
        <f>IF(AND(D14="NCR",D18="NCR"),"V",IF(AND(D14="NCR",D18="BYE"),"V",IF(AND(D14="BYE",D18="NCR"),"V",IF(AND(D14="BYE",D18="BYE"),"V",IF(D14&gt;D18,"W",IF(D14&lt;D18,"L","D"))))))</f>
        <v>W</v>
      </c>
      <c r="G14" s="80">
        <f>IF(F14="w",'RD3'!G14+1,'RD3'!G14)</f>
        <v>4</v>
      </c>
      <c r="H14" s="80">
        <f>IF(F14="d",'RD3'!H14+1,'RD3'!H14)</f>
        <v>0</v>
      </c>
      <c r="I14" s="80">
        <f>IF(OR(F14="l","ncr"),'RD3'!I14+1,'RD3'!I14)</f>
        <v>0</v>
      </c>
      <c r="J14" s="80">
        <f>IF(F14="w",'RD3'!J14+2,IF(F14="d",'RD3'!J14+1,'RD3'!J14))</f>
        <v>8</v>
      </c>
      <c r="K14" s="80">
        <f>D14+'RD3'!K14</f>
        <v>737</v>
      </c>
      <c r="L14" s="81">
        <v>1</v>
      </c>
      <c r="M14" s="82">
        <v>1</v>
      </c>
      <c r="N14" s="71" t="s">
        <v>227</v>
      </c>
      <c r="O14" s="79">
        <v>141</v>
      </c>
      <c r="P14" s="80">
        <v>5</v>
      </c>
      <c r="Q14" s="80" t="str">
        <f>IF(AND(O14="NCR",O18="NCR"),"V",IF(AND(O14="NCR",O18="BYE"),"V",IF(AND(O14="BYE",O18="NCR"),"V",IF(AND(O14="BYE",O18="BYE"),"V",IF(O14&gt;O18,"W",IF(O14&lt;O18,"L","D"))))))</f>
        <v>W</v>
      </c>
      <c r="R14" s="80">
        <f>IF(Q14="w",'RD3'!R14+1,'RD3'!R14)</f>
        <v>4</v>
      </c>
      <c r="S14" s="80">
        <f>IF(Q14="d",'RD3'!S14+1,'RD3'!S14)</f>
        <v>0</v>
      </c>
      <c r="T14" s="80">
        <f>IF(OR(Q14="l","ncr"),'RD3'!T14+1,'RD3'!T14)</f>
        <v>0</v>
      </c>
      <c r="U14" s="80">
        <f>IF(Q14="w",'RD3'!U14+2,IF(Q14="d",'RD3'!U14+1,'RD3'!U14))</f>
        <v>8</v>
      </c>
      <c r="V14" s="80">
        <f>O14+'RD3'!V14</f>
        <v>650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127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178</v>
      </c>
      <c r="E15" s="80">
        <v>6</v>
      </c>
      <c r="F15" s="80" t="str">
        <f>IF(AND(D15="NCR",D19="NCR"),"V",IF(AND(D15="NCR",D19="BYE"),"V",IF(AND(D15="BYE",D19="NCR"),"V",IF(AND(D15="BYE",D19="BYE"),"V",IF(D15&gt;D19,"W",IF(D15&lt;D19,"L","D"))))))</f>
        <v>W</v>
      </c>
      <c r="G15" s="80">
        <f>IF(F15="w",'RD3'!G15+1,'RD3'!G15)</f>
        <v>2</v>
      </c>
      <c r="H15" s="80">
        <f>IF(F15="d",'RD3'!H15+1,'RD3'!H15)</f>
        <v>0</v>
      </c>
      <c r="I15" s="80">
        <f>IF(OR(F15="l","ncr"),'RD3'!I15+1,'RD3'!I15)</f>
        <v>2</v>
      </c>
      <c r="J15" s="80">
        <f>IF(F15="w",'RD3'!J15+2,IF(F15="d",'RD3'!J15+1,'RD3'!J15))</f>
        <v>4</v>
      </c>
      <c r="K15" s="80">
        <f>D15+'RD3'!K15</f>
        <v>678</v>
      </c>
      <c r="L15" s="81">
        <v>2</v>
      </c>
      <c r="M15" s="82">
        <v>2</v>
      </c>
      <c r="N15" s="71" t="s">
        <v>228</v>
      </c>
      <c r="O15" s="79">
        <v>168</v>
      </c>
      <c r="P15" s="80">
        <v>6</v>
      </c>
      <c r="Q15" s="80" t="str">
        <f>IF(AND(O15="NCR",O19="NCR"),"V",IF(AND(O15="NCR",O19="BYE"),"V",IF(AND(O15="BYE",O19="NCR"),"V",IF(AND(O15="BYE",O19="BYE"),"V",IF(O15&gt;O19,"W",IF(O15&lt;O19,"L","D"))))))</f>
        <v>W</v>
      </c>
      <c r="R15" s="80">
        <f>IF(Q15="w",'RD3'!R15+1,'RD3'!R15)</f>
        <v>2</v>
      </c>
      <c r="S15" s="80">
        <f>IF(Q15="d",'RD3'!S15+1,'RD3'!S15)</f>
        <v>0</v>
      </c>
      <c r="T15" s="80">
        <f>IF(OR(Q15="l","ncr"),'RD3'!T15+1,'RD3'!T15)</f>
        <v>2</v>
      </c>
      <c r="U15" s="80">
        <f>IF(Q15="w",'RD3'!U15+2,IF(Q15="d",'RD3'!U15+1,'RD3'!U15))</f>
        <v>4</v>
      </c>
      <c r="V15" s="80">
        <f>O15+'RD3'!V15</f>
        <v>656</v>
      </c>
      <c r="W15" s="81">
        <v>3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141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164</v>
      </c>
      <c r="E16" s="80">
        <v>4</v>
      </c>
      <c r="F16" s="80" t="str">
        <f>IF(AND(D16="NCR",D17="NCR"),"V",IF(AND(D16="NCR",D17="BYE"),"V",IF(AND(D16="BYE",D17="NCR"),"V",IF(AND(D16="BYE",D17="BYE"),"V",IF(D16&gt;D17,"W",IF(D16&lt;D17,"L","D"))))))</f>
        <v>L</v>
      </c>
      <c r="G16" s="80">
        <f>IF(F16="w",'RD3'!G16+1,'RD3'!G16)</f>
        <v>2</v>
      </c>
      <c r="H16" s="80">
        <f>IF(F16="d",'RD3'!H16+1,'RD3'!H16)</f>
        <v>0</v>
      </c>
      <c r="I16" s="80">
        <f>IF(OR(F16="l","ncr"),'RD3'!I16+1,'RD3'!I16)</f>
        <v>2</v>
      </c>
      <c r="J16" s="80">
        <f>IF(F16="w",'RD3'!J16+2,IF(F16="d",'RD3'!J16+1,'RD3'!J16))</f>
        <v>4</v>
      </c>
      <c r="K16" s="80">
        <f>D16+'RD3'!K16</f>
        <v>666</v>
      </c>
      <c r="L16" s="81">
        <v>3</v>
      </c>
      <c r="M16" s="82">
        <v>3</v>
      </c>
      <c r="N16" s="70" t="s">
        <v>229</v>
      </c>
      <c r="O16" s="79">
        <v>127</v>
      </c>
      <c r="P16" s="80">
        <v>4</v>
      </c>
      <c r="Q16" s="80" t="str">
        <f>IF(AND(O16="NCR",O17="NCR"),"V",IF(AND(O16="NCR",O17="BYE"),"V",IF(AND(O16="BYE",O17="NCR"),"V",IF(AND(O16="BYE",O17="BYE"),"V",IF(O16&gt;O17,"W",IF(O16&lt;O17,"L","D"))))))</f>
        <v>L</v>
      </c>
      <c r="R16" s="80">
        <f>IF(Q16="w",'RD3'!R16+1,'RD3'!R16)</f>
        <v>0</v>
      </c>
      <c r="S16" s="80">
        <f>IF(Q16="d",'RD3'!S16+1,'RD3'!S16)</f>
        <v>0</v>
      </c>
      <c r="T16" s="80">
        <f>IF(OR(Q16="l","ncr"),'RD3'!T16+1,'RD3'!T16)</f>
        <v>4</v>
      </c>
      <c r="U16" s="80">
        <f>IF(Q16="w",'RD3'!U16+2,IF(Q16="d",'RD3'!U16+1,'RD3'!U16))</f>
        <v>0</v>
      </c>
      <c r="V16" s="80">
        <f>O16+'RD3'!V16</f>
        <v>509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446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171</v>
      </c>
      <c r="E17" s="80">
        <v>3</v>
      </c>
      <c r="F17" s="80" t="str">
        <f>IF(AND(D17="NCR",D16="NCR"),"V",IF(AND(D17="NCR",D16="BYE"),"V",IF(AND(D17="BYE",D16="NCR"),"V",IF(AND(D17="BYE",D16="BYE"),"V",IF(D17&gt;D16,"W",IF(D17&lt;D16,"L","D"))))))</f>
        <v>W</v>
      </c>
      <c r="G17" s="80">
        <f>IF(F17="w",'RD3'!G17+1,'RD3'!G17)</f>
        <v>2</v>
      </c>
      <c r="H17" s="80">
        <f>IF(F17="d",'RD3'!H17+1,'RD3'!H17)</f>
        <v>0</v>
      </c>
      <c r="I17" s="80">
        <f>IF(OR(F17="l","ncr"),'RD3'!I17+1,'RD3'!I17)</f>
        <v>2</v>
      </c>
      <c r="J17" s="80">
        <f>IF(F17="w",'RD3'!J17+2,IF(F17="d",'RD3'!J17+1,'RD3'!J17))</f>
        <v>4</v>
      </c>
      <c r="K17" s="80">
        <f>D17+'RD3'!K17</f>
        <v>655</v>
      </c>
      <c r="L17" s="81">
        <v>4</v>
      </c>
      <c r="M17" s="82">
        <v>4</v>
      </c>
      <c r="N17" s="70" t="s">
        <v>230</v>
      </c>
      <c r="O17" s="79">
        <v>161</v>
      </c>
      <c r="P17" s="80">
        <v>3</v>
      </c>
      <c r="Q17" s="80" t="str">
        <f>IF(AND(O17="NCR",O16="NCR"),"V",IF(AND(O17="NCR",O16="BYE"),"V",IF(AND(O17="BYE",O16="NCR"),"V",IF(AND(O17="BYE",O16="BYE"),"V",IF(O17&gt;O16,"W",IF(O17&lt;O16,"L","D"))))))</f>
        <v>W</v>
      </c>
      <c r="R17" s="80">
        <f>IF(Q17="w",'RD3'!R17+1,'RD3'!R17)</f>
        <v>3</v>
      </c>
      <c r="S17" s="80">
        <f>IF(Q17="d",'RD3'!S17+1,'RD3'!S17)</f>
        <v>0</v>
      </c>
      <c r="T17" s="80">
        <f>IF(OR(Q17="l","ncr"),'RD3'!T17+1,'RD3'!T17)</f>
        <v>1</v>
      </c>
      <c r="U17" s="80">
        <f>IF(Q17="w",'RD3'!U17+2,IF(Q17="d",'RD3'!U17+1,'RD3'!U17))</f>
        <v>6</v>
      </c>
      <c r="V17" s="80">
        <f>O17+'RD3'!V17</f>
        <v>626</v>
      </c>
      <c r="W17" s="81">
        <v>2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157</v>
      </c>
      <c r="E18" s="80">
        <v>1</v>
      </c>
      <c r="F18" s="80" t="str">
        <f>IF(AND(D18="NCR",D14="NCR"),"V",IF(AND(D18="NCR",D14="BYE"),"V",IF(AND(D18="BYE",D14="NCR"),"V",IF(AND(D18="BYE",D14="BYE"),"V",IF(D18&gt;D14,"W",IF(D18&lt;D14,"L","D"))))))</f>
        <v>L</v>
      </c>
      <c r="G18" s="80">
        <f>IF(F18="w",'RD3'!G18+1,'RD3'!G18)</f>
        <v>1</v>
      </c>
      <c r="H18" s="80">
        <f>IF(F18="d",'RD3'!H18+1,'RD3'!H18)</f>
        <v>1</v>
      </c>
      <c r="I18" s="80">
        <f>IF(OR(F18="l","ncr"),'RD3'!I18+1,'RD3'!I18)</f>
        <v>2</v>
      </c>
      <c r="J18" s="80">
        <f>IF(F18="w",'RD3'!J18+2,IF(F18="d",'RD3'!J18+1,'RD3'!J18))</f>
        <v>3</v>
      </c>
      <c r="K18" s="80">
        <f>D18+'RD3'!K18</f>
        <v>654</v>
      </c>
      <c r="L18" s="81">
        <v>5</v>
      </c>
      <c r="M18" s="82">
        <v>5</v>
      </c>
      <c r="N18" s="70" t="s">
        <v>231</v>
      </c>
      <c r="O18" s="79">
        <v>121</v>
      </c>
      <c r="P18" s="80">
        <v>1</v>
      </c>
      <c r="Q18" s="80" t="str">
        <f>IF(AND(O18="NCR",O14="NCR"),"V",IF(AND(O18="NCR",O14="BYE"),"V",IF(AND(O18="BYE",O14="NCR"),"V",IF(AND(O18="BYE",O14="BYE"),"V",IF(O18&gt;O14,"W",IF(O18&lt;O14,"L","D"))))))</f>
        <v>L</v>
      </c>
      <c r="R18" s="80">
        <f>IF(Q18="w",'RD3'!R18+1,'RD3'!R18)</f>
        <v>2</v>
      </c>
      <c r="S18" s="80">
        <f>IF(Q18="d",'RD3'!S18+1,'RD3'!S18)</f>
        <v>0</v>
      </c>
      <c r="T18" s="80">
        <f>IF(OR(Q18="l","ncr"),'RD3'!T18+1,'RD3'!T18)</f>
        <v>2</v>
      </c>
      <c r="U18" s="80">
        <f>IF(Q18="w",'RD3'!U18+2,IF(Q18="d",'RD3'!U18+1,'RD3'!U18))</f>
        <v>4</v>
      </c>
      <c r="V18" s="80">
        <f>O18+'RD3'!V18</f>
        <v>580</v>
      </c>
      <c r="W18" s="81">
        <v>4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164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160</v>
      </c>
      <c r="E19" s="80">
        <v>2</v>
      </c>
      <c r="F19" s="80" t="str">
        <f>IF(AND(D19="NCR",D15="NCR"),"V",IF(AND(D19="NCR",D15="BYE"),"V",IF(AND(D19="BYE",D15="NCR"),"V",IF(AND(D19="BYE",D15="BYE"),"V",IF(D19&gt;D15,"W",IF(D19&lt;D15,"L","D"))))))</f>
        <v>L</v>
      </c>
      <c r="G19" s="80">
        <f>IF(F19="w",'RD3'!G19+1,'RD3'!G19)</f>
        <v>0</v>
      </c>
      <c r="H19" s="80">
        <f>IF(F19="d",'RD3'!H19+1,'RD3'!H19)</f>
        <v>1</v>
      </c>
      <c r="I19" s="80">
        <f>IF(OR(F19="l","ncr"),'RD3'!I19+1,'RD3'!I19)</f>
        <v>3</v>
      </c>
      <c r="J19" s="80">
        <f>IF(F19="w",'RD3'!J19+2,IF(F19="d",'RD3'!J19+1,'RD3'!J19))</f>
        <v>1</v>
      </c>
      <c r="K19" s="80">
        <f>D19+'RD3'!K19</f>
        <v>652</v>
      </c>
      <c r="L19" s="81">
        <v>6</v>
      </c>
      <c r="M19" s="82">
        <v>6</v>
      </c>
      <c r="N19" s="70" t="s">
        <v>237</v>
      </c>
      <c r="O19" s="79" t="s">
        <v>249</v>
      </c>
      <c r="P19" s="80">
        <v>2</v>
      </c>
      <c r="Q19" s="80" t="str">
        <f>IF(AND(O19="NCR",O15="NCR"),"V",IF(AND(O19="NCR",O15="BYE"),"V",IF(AND(O19="BYE",O15="NCR"),"V",IF(AND(O19="BYE",O15="BYE"),"V",IF(O19&gt;O15,"W",IF(O19&lt;O15,"L","D"))))))</f>
        <v>L</v>
      </c>
      <c r="R19" s="80">
        <f>IF(Q19="w",'RD3'!R19+1,'RD3'!R19)</f>
        <v>1</v>
      </c>
      <c r="S19" s="80">
        <f>IF(Q19="d",'RD3'!S19+1,'RD3'!S19)</f>
        <v>0</v>
      </c>
      <c r="T19" s="80">
        <f>IF(OR(Q19="l","ncr"),'RD3'!T19+1,'RD3'!T19)</f>
        <v>3</v>
      </c>
      <c r="U19" s="80">
        <f>IF(Q19="w",'RD3'!U19+2,IF(Q19="d",'RD3'!U19+1,'RD3'!U19))</f>
        <v>2</v>
      </c>
      <c r="V19" s="80">
        <f>O19+'RD3'!V19</f>
        <v>287</v>
      </c>
      <c r="W19" s="81">
        <v>5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168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234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130</v>
      </c>
      <c r="E21" s="80">
        <v>5</v>
      </c>
      <c r="F21" s="80" t="str">
        <f>IF(AND(D21="NCR",D25="NCR"),"V",IF(AND(D21="NCR",D25="BYE"),"V",IF(AND(D21="BYE",D25="NCR"),"V",IF(AND(D21="BYE",D25="BYE"),"V",IF(D21&gt;D25,"W",IF(D21&lt;D25,"L","D"))))))</f>
        <v>L</v>
      </c>
      <c r="G21" s="80">
        <f>IF(F21="w",'RD3'!G21+1,'RD3'!G21)</f>
        <v>1</v>
      </c>
      <c r="H21" s="80">
        <f>IF(F21="d",'RD3'!H21+1,'RD3'!H21)</f>
        <v>0</v>
      </c>
      <c r="I21" s="80">
        <f>IF(OR(F21="l","ncr"),'RD3'!I21+1,'RD3'!I21)</f>
        <v>3</v>
      </c>
      <c r="J21" s="80">
        <f>IF(F21="w",'RD3'!J21+2,IF(F21="d",'RD3'!J21+1,'RD3'!J21))</f>
        <v>2</v>
      </c>
      <c r="K21" s="80">
        <f>D21+'RD3'!K21</f>
        <v>552</v>
      </c>
      <c r="L21" s="81">
        <v>4</v>
      </c>
      <c r="M21" s="82">
        <v>1</v>
      </c>
      <c r="N21" s="70" t="s">
        <v>245</v>
      </c>
      <c r="O21" s="79">
        <v>0</v>
      </c>
      <c r="P21" s="80">
        <v>5</v>
      </c>
      <c r="Q21" s="80" t="str">
        <f>IF(AND(O21="NCR",O25="NCR"),"V",IF(AND(O21="NCR",O25="BYE"),"V",IF(AND(O21="BYE",O25="NCR"),"V",IF(AND(O21="BYE",O25="BYE"),"V",IF(O21&gt;O25,"W",IF(O21&lt;O25,"L","D"))))))</f>
        <v>L</v>
      </c>
      <c r="R21" s="80">
        <f>IF(Q21="w",'RD3'!R21+1,'RD3'!R21)</f>
        <v>0</v>
      </c>
      <c r="S21" s="80">
        <f>IF(Q21="d",'RD3'!S21+1,'RD3'!S21)</f>
        <v>0</v>
      </c>
      <c r="T21" s="80">
        <f>IF(OR(Q21="l","ncr"),'RD3'!T21+1,'RD3'!T21)</f>
        <v>4</v>
      </c>
      <c r="U21" s="80">
        <f>IF(Q21="w",'RD3'!U21+2,IF(Q21="d",'RD3'!U21+1,'RD3'!U21))</f>
        <v>0</v>
      </c>
      <c r="V21" s="80">
        <f>O21+'RD3'!V21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566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152</v>
      </c>
      <c r="E22" s="80">
        <v>6</v>
      </c>
      <c r="F22" s="80" t="str">
        <f>IF(AND(D22="NCR",D26="NCR"),"V",IF(AND(D22="NCR",D26="BYE"),"V",IF(AND(D22="BYE",D26="NCR"),"V",IF(AND(D22="BYE",D26="BYE"),"V",IF(D22&gt;D26,"W",IF(D22&lt;D26,"L","D"))))))</f>
        <v>W</v>
      </c>
      <c r="G22" s="80">
        <f>IF(F22="w",'RD3'!G22+1,'RD3'!G22)</f>
        <v>3</v>
      </c>
      <c r="H22" s="80">
        <f>IF(F22="d",'RD3'!H22+1,'RD3'!H22)</f>
        <v>0</v>
      </c>
      <c r="I22" s="80">
        <f>IF(OR(F22="l","ncr"),'RD3'!I22+1,'RD3'!I22)</f>
        <v>1</v>
      </c>
      <c r="J22" s="80">
        <f>IF(F22="w",'RD3'!J22+2,IF(F22="d",'RD3'!J22+1,'RD3'!J22))</f>
        <v>6</v>
      </c>
      <c r="K22" s="80">
        <f>D22+'RD3'!K22</f>
        <v>582</v>
      </c>
      <c r="L22" s="81">
        <v>3</v>
      </c>
      <c r="M22" s="82">
        <v>2</v>
      </c>
      <c r="N22" s="70" t="s">
        <v>238</v>
      </c>
      <c r="O22" s="79">
        <v>142</v>
      </c>
      <c r="P22" s="80">
        <v>6</v>
      </c>
      <c r="Q22" s="80" t="str">
        <f>IF(AND(O22="NCR",O26="NCR"),"V",IF(AND(O22="NCR",O26="BYE"),"V",IF(AND(O22="BYE",O26="NCR"),"V",IF(AND(O22="BYE",O26="BYE"),"V",IF(O22&gt;O26,"W",IF(O22&lt;O26,"L","D"))))))</f>
        <v>W</v>
      </c>
      <c r="R22" s="80">
        <f>IF(Q22="w",'RD3'!R22+1,'RD3'!R22)</f>
        <v>3</v>
      </c>
      <c r="S22" s="80">
        <f>IF(Q22="d",'RD3'!S22+1,'RD3'!S22)</f>
        <v>0</v>
      </c>
      <c r="T22" s="80">
        <f>IF(OR(Q22="l","ncr"),'RD3'!T22+1,'RD3'!T22)</f>
        <v>1</v>
      </c>
      <c r="U22" s="80">
        <f>IF(Q22="w",'RD3'!U22+2,IF(Q22="d",'RD3'!U22+1,'RD3'!U22))</f>
        <v>6</v>
      </c>
      <c r="V22" s="80">
        <f>O22+'RD3'!V22</f>
        <v>546</v>
      </c>
      <c r="W22" s="81">
        <v>1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165</v>
      </c>
      <c r="E23" s="80">
        <v>4</v>
      </c>
      <c r="F23" s="80" t="str">
        <f>IF(AND(D23="NCR",D24="NCR"),"V",IF(AND(D23="NCR",D24="BYE"),"V",IF(AND(D23="BYE",D24="NCR"),"V",IF(AND(D23="BYE",D24="BYE"),"V",IF(D23&gt;D24,"W",IF(D23&lt;D24,"L","D"))))))</f>
        <v>W</v>
      </c>
      <c r="G23" s="80">
        <f>IF(F23="w",'RD3'!G23+1,'RD3'!G23)</f>
        <v>4</v>
      </c>
      <c r="H23" s="80">
        <f>IF(F23="d",'RD3'!H23+1,'RD3'!H23)</f>
        <v>0</v>
      </c>
      <c r="I23" s="80">
        <f>IF(OR(F23="l","ncr"),'RD3'!I23+1,'RD3'!I23)</f>
        <v>0</v>
      </c>
      <c r="J23" s="80">
        <f>IF(F23="w",'RD3'!J23+2,IF(F23="d",'RD3'!J23+1,'RD3'!J23))</f>
        <v>8</v>
      </c>
      <c r="K23" s="80">
        <f>D23+'RD3'!K23</f>
        <v>632</v>
      </c>
      <c r="L23" s="81">
        <v>1</v>
      </c>
      <c r="M23" s="82">
        <v>3</v>
      </c>
      <c r="N23" s="70" t="s">
        <v>239</v>
      </c>
      <c r="O23" s="79">
        <v>141</v>
      </c>
      <c r="P23" s="80">
        <v>4</v>
      </c>
      <c r="Q23" s="80" t="str">
        <f>IF(AND(O23="NCR",O24="NCR"),"V",IF(AND(O23="NCR",O24="BYE"),"V",IF(AND(O23="BYE",O24="NCR"),"V",IF(AND(O23="BYE",O24="BYE"),"V",IF(O23&gt;O24,"W",IF(O23&lt;O24,"L","D"))))))</f>
        <v>W</v>
      </c>
      <c r="R23" s="80">
        <f>IF(Q23="w",'RD3'!R23+1,'RD3'!R23)</f>
        <v>3</v>
      </c>
      <c r="S23" s="80">
        <f>IF(Q23="d",'RD3'!S23+1,'RD3'!S23)</f>
        <v>0</v>
      </c>
      <c r="T23" s="80">
        <f>IF(OR(Q23="l","ncr"),'RD3'!T23+1,'RD3'!T23)</f>
        <v>1</v>
      </c>
      <c r="U23" s="80">
        <f>IF(Q23="w",'RD3'!U23+2,IF(Q23="d",'RD3'!U23+1,'RD3'!U23))</f>
        <v>6</v>
      </c>
      <c r="V23" s="80">
        <f>O23+'RD3'!V23</f>
        <v>527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121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143</v>
      </c>
      <c r="E24" s="80">
        <v>3</v>
      </c>
      <c r="F24" s="80" t="str">
        <f>IF(AND(D24="NCR",D23="NCR"),"V",IF(AND(D24="NCR",D23="BYE"),"V",IF(AND(D24="BYE",D23="NCR"),"V",IF(AND(D24="BYE",D23="BYE"),"V",IF(D24&gt;D23,"W",IF(D24&lt;D23,"L","D"))))))</f>
        <v>L</v>
      </c>
      <c r="G24" s="80">
        <f>IF(F24="w",'RD3'!G24+1,'RD3'!G24)</f>
        <v>0</v>
      </c>
      <c r="H24" s="80">
        <f>IF(F24="d",'RD3'!H24+1,'RD3'!H24)</f>
        <v>0</v>
      </c>
      <c r="I24" s="80">
        <f>IF(OR(F24="l","ncr"),'RD3'!I24+1,'RD3'!I24)</f>
        <v>4</v>
      </c>
      <c r="J24" s="80">
        <f>IF(F24="w",'RD3'!J24+2,IF(F24="d",'RD3'!J24+1,'RD3'!J24))</f>
        <v>0</v>
      </c>
      <c r="K24" s="80">
        <f>D24+'RD3'!K24</f>
        <v>573</v>
      </c>
      <c r="L24" s="81">
        <v>6</v>
      </c>
      <c r="M24" s="82">
        <v>4</v>
      </c>
      <c r="N24" s="70" t="s">
        <v>194</v>
      </c>
      <c r="O24" s="79">
        <v>109</v>
      </c>
      <c r="P24" s="80">
        <v>3</v>
      </c>
      <c r="Q24" s="80" t="str">
        <f>IF(AND(O24="NCR",O23="NCR"),"V",IF(AND(O24="NCR",O23="BYE"),"V",IF(AND(O24="BYE",O23="NCR"),"V",IF(AND(O24="BYE",O23="BYE"),"V",IF(O24&gt;O23,"W",IF(O24&lt;O23,"L","D"))))))</f>
        <v>L</v>
      </c>
      <c r="R24" s="80">
        <f>IF(Q24="w",'RD3'!R24+1,'RD3'!R24)</f>
        <v>2</v>
      </c>
      <c r="S24" s="80">
        <f>IF(Q24="d",'RD3'!S24+1,'RD3'!S24)</f>
        <v>0</v>
      </c>
      <c r="T24" s="80">
        <f>IF(OR(Q24="l","ncr"),'RD3'!T24+1,'RD3'!T24)</f>
        <v>2</v>
      </c>
      <c r="U24" s="80">
        <f>IF(Q24="w",'RD3'!U24+2,IF(Q24="d",'RD3'!U24+1,'RD3'!U24))</f>
        <v>4</v>
      </c>
      <c r="V24" s="80">
        <f>O24+'RD3'!V24</f>
        <v>447</v>
      </c>
      <c r="W24" s="81">
        <v>4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109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137</v>
      </c>
      <c r="E25" s="80">
        <v>1</v>
      </c>
      <c r="F25" s="80" t="str">
        <f>IF(AND(D25="NCR",D21="NCR"),"V",IF(AND(D25="NCR",D21="BYE"),"V",IF(AND(D25="BYE",D21="NCR"),"V",IF(AND(D25="BYE",D21="BYE"),"V",IF(D25&gt;D21,"W",IF(D25&lt;D21,"L","D"))))))</f>
        <v>W</v>
      </c>
      <c r="G25" s="80">
        <f>IF(F25="w",'RD3'!G25+1,'RD3'!G25)</f>
        <v>3</v>
      </c>
      <c r="H25" s="80">
        <f>IF(F25="d",'RD3'!H25+1,'RD3'!H25)</f>
        <v>0</v>
      </c>
      <c r="I25" s="80">
        <f>IF(OR(F25="l","ncr"),'RD3'!I25+1,'RD3'!I25)</f>
        <v>1</v>
      </c>
      <c r="J25" s="80">
        <f>IF(F25="w",'RD3'!J25+2,IF(F25="d",'RD3'!J25+1,'RD3'!J25))</f>
        <v>6</v>
      </c>
      <c r="K25" s="80">
        <f>D25+'RD3'!K25</f>
        <v>584</v>
      </c>
      <c r="L25" s="81">
        <v>2</v>
      </c>
      <c r="M25" s="82">
        <v>5</v>
      </c>
      <c r="N25" s="70" t="s">
        <v>240</v>
      </c>
      <c r="O25" s="79">
        <v>91</v>
      </c>
      <c r="P25" s="80">
        <v>1</v>
      </c>
      <c r="Q25" s="80" t="str">
        <f>IF(AND(O25="NCR",O21="NCR"),"V",IF(AND(O25="NCR",O21="BYE"),"V",IF(AND(O25="BYE",O21="NCR"),"V",IF(AND(O25="BYE",O21="BYE"),"V",IF(O25&gt;O21,"W",IF(O25&lt;O21,"L","D"))))))</f>
        <v>W</v>
      </c>
      <c r="R25" s="80">
        <f>IF(Q25="w",'RD3'!R25+1,'RD3'!R25)</f>
        <v>1</v>
      </c>
      <c r="S25" s="80">
        <f>IF(Q25="d",'RD3'!S25+1,'RD3'!S25)</f>
        <v>0</v>
      </c>
      <c r="T25" s="80">
        <f>IF(OR(Q25="l","ncr"),'RD3'!T25+1,'RD3'!T25)</f>
        <v>3</v>
      </c>
      <c r="U25" s="80">
        <f>IF(Q25="w",'RD3'!U25+2,IF(Q25="d",'RD3'!U25+1,'RD3'!U25))</f>
        <v>2</v>
      </c>
      <c r="V25" s="80">
        <f>O25+'RD3'!V25</f>
        <v>406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91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127</v>
      </c>
      <c r="E26" s="80">
        <v>2</v>
      </c>
      <c r="F26" s="80" t="str">
        <f>IF(AND(D26="NCR",D22="NCR"),"V",IF(AND(D26="NCR",D22="BYE"),"V",IF(AND(D26="BYE",D22="NCR"),"V",IF(AND(D26="BYE",D22="BYE"),"V",IF(D26&gt;D22,"W",IF(D26&lt;D22,"L","D"))))))</f>
        <v>L</v>
      </c>
      <c r="G26" s="80">
        <f>IF(F26="w",'RD3'!G26+1,'RD3'!G26)</f>
        <v>1</v>
      </c>
      <c r="H26" s="80">
        <f>IF(F26="d",'RD3'!H26+1,'RD3'!H26)</f>
        <v>0</v>
      </c>
      <c r="I26" s="80">
        <f>IF(OR(F26="l","ncr"),'RD3'!I26+1,'RD3'!I26)</f>
        <v>3</v>
      </c>
      <c r="J26" s="80">
        <f>IF(F26="w",'RD3'!J26+2,IF(F26="d",'RD3'!J26+1,'RD3'!J26))</f>
        <v>2</v>
      </c>
      <c r="K26" s="80">
        <f>D26+'RD3'!K26</f>
        <v>550</v>
      </c>
      <c r="L26" s="81">
        <v>5</v>
      </c>
      <c r="M26" s="82">
        <v>6</v>
      </c>
      <c r="N26" s="70" t="s">
        <v>241</v>
      </c>
      <c r="O26" s="79">
        <v>129</v>
      </c>
      <c r="P26" s="80">
        <v>2</v>
      </c>
      <c r="Q26" s="80" t="str">
        <f>IF(AND(O26="NCR",O22="NCR"),"V",IF(AND(O26="NCR",O22="BYE"),"V",IF(AND(O26="BYE",O22="NCR"),"V",IF(AND(O26="BYE",O22="BYE"),"V",IF(O26&gt;O22,"W",IF(O26&lt;O22,"L","D"))))))</f>
        <v>L</v>
      </c>
      <c r="R26" s="80">
        <f>IF(Q26="w",'RD3'!R26+1,'RD3'!R26)</f>
        <v>3</v>
      </c>
      <c r="S26" s="80">
        <f>IF(Q26="d",'RD3'!S26+1,'RD3'!S26)</f>
        <v>0</v>
      </c>
      <c r="T26" s="80">
        <f>IF(OR(Q26="l","ncr"),'RD3'!T26+1,'RD3'!T26)</f>
        <v>1</v>
      </c>
      <c r="U26" s="80">
        <f>IF(Q26="w",'RD3'!U26+2,IF(Q26="d",'RD3'!U26+1,'RD3'!U26))</f>
        <v>6</v>
      </c>
      <c r="V26" s="80">
        <f>O26+'RD3'!V26</f>
        <v>535</v>
      </c>
      <c r="W26" s="81">
        <v>2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321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250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250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289</v>
      </c>
      <c r="E28" s="80" t="s">
        <v>174</v>
      </c>
      <c r="F28" s="80">
        <v>7</v>
      </c>
      <c r="G28" s="80" t="str">
        <f>IF(F28="w",'RD3'!G28+1,'RD3'!G28)</f>
        <v xml:space="preserve"> </v>
      </c>
      <c r="H28" s="80" t="str">
        <f>IF(F28="d",'RD3'!H28+1,'RD3'!H28)</f>
        <v xml:space="preserve"> </v>
      </c>
      <c r="I28" s="80" t="str">
        <f>IF(OR(F28="l","ncr"),'RD3'!I28+1,'RD3'!I28)</f>
        <v xml:space="preserve"> </v>
      </c>
      <c r="J28" s="80">
        <v>28</v>
      </c>
      <c r="K28" s="80">
        <f>D28+'RD3'!K28</f>
        <v>1151</v>
      </c>
      <c r="L28" s="81">
        <v>1</v>
      </c>
      <c r="M28" s="82">
        <v>1</v>
      </c>
      <c r="N28" s="70" t="s">
        <v>233</v>
      </c>
      <c r="O28" s="79">
        <v>248</v>
      </c>
      <c r="P28" s="80" t="s">
        <v>174</v>
      </c>
      <c r="Q28" s="80">
        <v>6</v>
      </c>
      <c r="R28" s="80"/>
      <c r="S28" s="80"/>
      <c r="T28" s="80"/>
      <c r="U28" s="80">
        <v>24</v>
      </c>
      <c r="V28" s="80">
        <f>O28+'RD3'!V28</f>
        <v>1011</v>
      </c>
      <c r="W28" s="81">
        <v>2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271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276</v>
      </c>
      <c r="E29" s="80" t="s">
        <v>174</v>
      </c>
      <c r="F29" s="80">
        <v>6</v>
      </c>
      <c r="G29" s="80" t="s">
        <v>174</v>
      </c>
      <c r="H29" s="80" t="str">
        <f>IF(F29="d",'RD3'!H29+1,'RD3'!H29)</f>
        <v xml:space="preserve"> </v>
      </c>
      <c r="I29" s="80" t="str">
        <f>IF(OR(F29="l","ncr"),'RD3'!I29+1,'RD3'!I29)</f>
        <v xml:space="preserve"> </v>
      </c>
      <c r="J29" s="80">
        <v>24</v>
      </c>
      <c r="K29" s="80">
        <f>D29+'RD3'!K29</f>
        <v>1100</v>
      </c>
      <c r="L29" s="81">
        <v>2</v>
      </c>
      <c r="M29" s="82">
        <v>2</v>
      </c>
      <c r="N29" s="70" t="s">
        <v>236</v>
      </c>
      <c r="O29" s="79">
        <v>234</v>
      </c>
      <c r="P29" s="80" t="s">
        <v>174</v>
      </c>
      <c r="Q29" s="80">
        <v>4</v>
      </c>
      <c r="R29" s="80"/>
      <c r="S29" s="80"/>
      <c r="T29" s="80"/>
      <c r="U29" s="80">
        <v>19</v>
      </c>
      <c r="V29" s="80">
        <f>O29+'RD3'!V29</f>
        <v>957</v>
      </c>
      <c r="W29" s="81">
        <v>4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276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271</v>
      </c>
      <c r="E30" s="80" t="s">
        <v>174</v>
      </c>
      <c r="F30" s="80">
        <v>4</v>
      </c>
      <c r="G30" s="80" t="str">
        <f>IF(F30="w",'RD3'!G30+1,'RD3'!G30)</f>
        <v xml:space="preserve"> </v>
      </c>
      <c r="H30" s="80" t="str">
        <f>IF(F30="d",'RD3'!H30+1,'RD3'!H30)</f>
        <v xml:space="preserve"> </v>
      </c>
      <c r="I30" s="80" t="str">
        <f>IF(OR(F30="l","ncr"),'RD3'!I30+1,'RD3'!I30)</f>
        <v xml:space="preserve"> </v>
      </c>
      <c r="J30" s="80">
        <v>18</v>
      </c>
      <c r="K30" s="80">
        <f>D30+'RD3'!K30</f>
        <v>1076</v>
      </c>
      <c r="L30" s="81">
        <v>3</v>
      </c>
      <c r="M30" s="82">
        <v>3</v>
      </c>
      <c r="N30" s="70" t="s">
        <v>235</v>
      </c>
      <c r="O30" s="79">
        <v>245</v>
      </c>
      <c r="P30" s="80" t="s">
        <v>174</v>
      </c>
      <c r="Q30" s="80">
        <v>5</v>
      </c>
      <c r="R30" s="80"/>
      <c r="S30" s="80"/>
      <c r="T30" s="80"/>
      <c r="U30" s="80">
        <v>19</v>
      </c>
      <c r="V30" s="80">
        <f>O30+'RD3'!V30</f>
        <v>964</v>
      </c>
      <c r="W30" s="81">
        <v>3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276</v>
      </c>
      <c r="E31" s="80" t="s">
        <v>174</v>
      </c>
      <c r="F31" s="80">
        <v>6</v>
      </c>
      <c r="G31" s="80" t="str">
        <f>IF(F31="w",'RD3'!G31+1,'RD3'!G31)</f>
        <v xml:space="preserve"> </v>
      </c>
      <c r="H31" s="80" t="str">
        <f>IF(F31="d",'RD3'!H31+1,'RD3'!H31)</f>
        <v xml:space="preserve"> </v>
      </c>
      <c r="I31" s="80" t="str">
        <f>IF(OR(F31="l","ncr"),'RD3'!I31+1,'RD3'!I31)</f>
        <v xml:space="preserve"> </v>
      </c>
      <c r="J31" s="80">
        <v>18</v>
      </c>
      <c r="K31" s="80">
        <f>D31+'RD3'!K31</f>
        <v>1064</v>
      </c>
      <c r="L31" s="81">
        <v>4</v>
      </c>
      <c r="M31" s="82">
        <v>4</v>
      </c>
      <c r="N31" s="70" t="s">
        <v>237</v>
      </c>
      <c r="O31" s="79">
        <v>254</v>
      </c>
      <c r="P31" s="80" t="s">
        <v>174</v>
      </c>
      <c r="Q31" s="80">
        <v>7</v>
      </c>
      <c r="R31" s="80"/>
      <c r="S31" s="80"/>
      <c r="T31" s="80"/>
      <c r="U31" s="80">
        <v>26</v>
      </c>
      <c r="V31" s="80">
        <f>O31+'RD3'!V31</f>
        <v>1016</v>
      </c>
      <c r="W31" s="81">
        <v>1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547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254</v>
      </c>
      <c r="E32" s="80" t="s">
        <v>174</v>
      </c>
      <c r="F32" s="80">
        <v>1</v>
      </c>
      <c r="G32" s="80" t="str">
        <f>IF(F32="w",'RD3'!G32+1,'RD3'!G32)</f>
        <v xml:space="preserve"> </v>
      </c>
      <c r="H32" s="80" t="str">
        <f>IF(F32="d",'RD3'!H32+1,'RD3'!H32)</f>
        <v xml:space="preserve"> </v>
      </c>
      <c r="I32" s="80" t="str">
        <f>IF(OR(F32="l","ncr"),'RD3'!I32+1,'RD3'!I32)</f>
        <v xml:space="preserve"> </v>
      </c>
      <c r="J32" s="80">
        <v>6</v>
      </c>
      <c r="K32" s="80">
        <f>D32+'RD3'!K32</f>
        <v>1009</v>
      </c>
      <c r="L32" s="81">
        <v>7</v>
      </c>
      <c r="M32" s="82">
        <v>5</v>
      </c>
      <c r="N32" s="70" t="s">
        <v>243</v>
      </c>
      <c r="O32" s="79">
        <v>233</v>
      </c>
      <c r="P32" s="80" t="s">
        <v>174</v>
      </c>
      <c r="Q32" s="80">
        <v>2</v>
      </c>
      <c r="R32" s="80"/>
      <c r="S32" s="80"/>
      <c r="T32" s="80"/>
      <c r="U32" s="80">
        <v>11</v>
      </c>
      <c r="V32" s="80">
        <f>O32+'RD3'!V32</f>
        <v>939</v>
      </c>
      <c r="W32" s="81">
        <v>6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268</v>
      </c>
      <c r="E33" s="80" t="s">
        <v>174</v>
      </c>
      <c r="F33" s="80">
        <v>3</v>
      </c>
      <c r="G33" s="80" t="str">
        <f>IF(F33="w",'RD3'!G33+1,'RD3'!G33)</f>
        <v xml:space="preserve"> </v>
      </c>
      <c r="H33" s="80" t="str">
        <f>IF(F33="d",'RD3'!H33+1,'RD3'!H33)</f>
        <v xml:space="preserve"> </v>
      </c>
      <c r="I33" s="80" t="str">
        <f>IF(OR(F33="l","ncr"),'RD3'!I33+1,'RD3'!I33)</f>
        <v xml:space="preserve"> </v>
      </c>
      <c r="J33" s="80">
        <v>13</v>
      </c>
      <c r="K33" s="80">
        <f>D33+'RD3'!K33</f>
        <v>1041</v>
      </c>
      <c r="L33" s="81">
        <v>5</v>
      </c>
      <c r="M33" s="82">
        <v>6</v>
      </c>
      <c r="N33" s="70" t="s">
        <v>244</v>
      </c>
      <c r="O33" s="79">
        <v>234</v>
      </c>
      <c r="P33" s="80" t="s">
        <v>174</v>
      </c>
      <c r="Q33" s="80">
        <v>4</v>
      </c>
      <c r="R33" s="80"/>
      <c r="S33" s="80"/>
      <c r="T33" s="80"/>
      <c r="U33" s="80">
        <v>15</v>
      </c>
      <c r="V33" s="80">
        <f>O33+'RD3'!V33</f>
        <v>942</v>
      </c>
      <c r="W33" s="81">
        <v>5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152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234</v>
      </c>
      <c r="D34" s="99">
        <v>259</v>
      </c>
      <c r="E34" s="80"/>
      <c r="F34" s="80">
        <v>2</v>
      </c>
      <c r="G34" s="80"/>
      <c r="H34" s="80"/>
      <c r="I34" s="80"/>
      <c r="J34" s="80">
        <v>8</v>
      </c>
      <c r="K34" s="80">
        <v>1019</v>
      </c>
      <c r="L34" s="81">
        <v>6</v>
      </c>
      <c r="M34" s="82">
        <v>7</v>
      </c>
      <c r="N34" s="70" t="s">
        <v>194</v>
      </c>
      <c r="O34" s="99">
        <v>217</v>
      </c>
      <c r="P34" s="80"/>
      <c r="Q34" s="80">
        <v>1</v>
      </c>
      <c r="R34" s="80"/>
      <c r="S34" s="80"/>
      <c r="T34" s="80"/>
      <c r="U34" s="80">
        <v>5</v>
      </c>
      <c r="V34" s="80">
        <v>623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141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174</v>
      </c>
      <c r="E36" s="20">
        <v>5</v>
      </c>
      <c r="F36" s="20" t="str">
        <f>IF(AND(D36="NCR",D40="NCR"),"V",IF(AND(D36="NCR",D40="BYE"),"V",IF(AND(D36="BYE",D40="NCR"),"V",IF(AND(D36="BYE",D40="BYE"),"V",IF(D36&gt;D40,"W",IF(D36&lt;D40,"L","D"))))))</f>
        <v>D</v>
      </c>
      <c r="G36" s="20">
        <f>IF(F36="w",'RD3'!G36+1,'RD3'!G36)</f>
        <v>0</v>
      </c>
      <c r="H36" s="20">
        <f>IF(F36="d",'RD3'!H36+1,'RD3'!H36)</f>
        <v>4</v>
      </c>
      <c r="I36" s="20">
        <f>IF(OR(F36="l","ncr"),'RD3'!I36+1,'RD3'!I36)</f>
        <v>0</v>
      </c>
      <c r="J36" s="20">
        <f>IF(F36="w",'RD3'!J36+2,IF(F36="d",'RD3'!J36+1,'RD3'!J36))</f>
        <v>4</v>
      </c>
      <c r="K36" s="20">
        <f>D36+'RD3'!K36</f>
        <v>0</v>
      </c>
      <c r="L36" s="43">
        <v>2</v>
      </c>
      <c r="M36" s="5">
        <v>1</v>
      </c>
      <c r="N36" s="72"/>
      <c r="O36" s="40" t="s">
        <v>174</v>
      </c>
      <c r="P36" s="20">
        <v>5</v>
      </c>
      <c r="Q36" s="20" t="str">
        <f>IF(AND(O36="NCR",O40="NCR"),"V",IF(AND(O36="NCR",O40="BYE"),"V",IF(AND(O36="BYE",O40="NCR"),"V",IF(AND(O36="BYE",O40="BYE"),"V",IF(O36&gt;O40,"W",IF(O36&lt;O40,"L","D"))))))</f>
        <v>D</v>
      </c>
      <c r="R36" s="20">
        <f>IF(Q36="w",'RD3'!R36+1,'RD3'!R36)</f>
        <v>0</v>
      </c>
      <c r="S36" s="20">
        <f>IF(Q36="d",'RD3'!S36+1,'RD3'!S36)</f>
        <v>4</v>
      </c>
      <c r="T36" s="20">
        <f>IF(OR(Q36="l","ncr"),'RD3'!T36+1,'RD3'!T36)</f>
        <v>0</v>
      </c>
      <c r="U36" s="20">
        <f>IF(Q36="w",'RD3'!U36+2,IF(Q36="d",'RD3'!U36+1,'RD3'!U36))</f>
        <v>4</v>
      </c>
      <c r="V36" s="20">
        <f>O36+'RD3'!V36</f>
        <v>0</v>
      </c>
      <c r="W36" s="43">
        <v>4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254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6</v>
      </c>
      <c r="F37" s="20" t="str">
        <f>IF(AND(D37="NCR",D41="NCR"),"V",IF(AND(D37="NCR",D41="BYE"),"V",IF(AND(D37="BYE",D41="NCR"),"V",IF(AND(D37="BYE",D41="BYE"),"V",IF(D37&gt;D41,"W",IF(D37&lt;D41,"L","D"))))))</f>
        <v>D</v>
      </c>
      <c r="G37" s="20">
        <f>IF(F37="w",'RD3'!G37+1,'RD3'!G37)</f>
        <v>0</v>
      </c>
      <c r="H37" s="20">
        <f>IF(F37="d",'RD3'!H37+1,'RD3'!H37)</f>
        <v>4</v>
      </c>
      <c r="I37" s="20">
        <f>IF(OR(F37="l","ncr"),'RD3'!I37+1,'RD3'!I37)</f>
        <v>0</v>
      </c>
      <c r="J37" s="20">
        <f>IF(F37="w",'RD3'!J37+2,IF(F37="d",'RD3'!J37+1,'RD3'!J37))</f>
        <v>4</v>
      </c>
      <c r="K37" s="20">
        <f>D37+'RD3'!K37</f>
        <v>0</v>
      </c>
      <c r="L37" s="43">
        <v>3</v>
      </c>
      <c r="M37" s="5">
        <v>2</v>
      </c>
      <c r="N37" s="72"/>
      <c r="O37" s="40" t="s">
        <v>174</v>
      </c>
      <c r="P37" s="20">
        <v>6</v>
      </c>
      <c r="Q37" s="20" t="str">
        <f>IF(AND(O37="NCR",O41="NCR"),"V",IF(AND(O37="NCR",O41="BYE"),"V",IF(AND(O37="BYE",O41="NCR"),"V",IF(AND(O37="BYE",O41="BYE"),"V",IF(O37&gt;O41,"W",IF(O37&lt;O41,"L","D"))))))</f>
        <v>D</v>
      </c>
      <c r="R37" s="20">
        <f>IF(Q37="w",'RD3'!R37+1,'RD3'!R37)</f>
        <v>0</v>
      </c>
      <c r="S37" s="20">
        <f>IF(Q37="d",'RD3'!S37+1,'RD3'!S37)</f>
        <v>4</v>
      </c>
      <c r="T37" s="20">
        <f>IF(OR(Q37="l","ncr"),'RD3'!T37+1,'RD3'!T37)</f>
        <v>0</v>
      </c>
      <c r="U37" s="20">
        <f>IF(Q37="w",'RD3'!U37+2,IF(Q37="d",'RD3'!U37+1,'RD3'!U37))</f>
        <v>4</v>
      </c>
      <c r="V37" s="20">
        <f>O37+'RD3'!V37</f>
        <v>0</v>
      </c>
      <c r="W37" s="43">
        <v>3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547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4</v>
      </c>
      <c r="F38" s="20" t="str">
        <f>IF(AND(D38="NCR",D39="NCR"),"V",IF(AND(D38="NCR",D39="BYE"),"V",IF(AND(D38="BYE",D39="NCR"),"V",IF(AND(D38="BYE",D39="BYE"),"V",IF(D38&gt;D39,"W",IF(D38&lt;D39,"L","D"))))))</f>
        <v>D</v>
      </c>
      <c r="G38" s="20">
        <f>IF(F38="w",'RD3'!G38+1,'RD3'!G38)</f>
        <v>0</v>
      </c>
      <c r="H38" s="20">
        <f>IF(F38="d",'RD3'!H38+1,'RD3'!H38)</f>
        <v>4</v>
      </c>
      <c r="I38" s="20">
        <f>IF(OR(F38="l","ncr"),'RD3'!I38+1,'RD3'!I38)</f>
        <v>0</v>
      </c>
      <c r="J38" s="20">
        <f>IF(F38="w",'RD3'!J38+2,IF(F38="d",'RD3'!J38+1,'RD3'!J38))</f>
        <v>4</v>
      </c>
      <c r="K38" s="20">
        <f>D38+'RD3'!K38</f>
        <v>0</v>
      </c>
      <c r="L38" s="43">
        <v>5</v>
      </c>
      <c r="M38" s="5">
        <v>3</v>
      </c>
      <c r="N38" s="72"/>
      <c r="O38" s="40" t="s">
        <v>174</v>
      </c>
      <c r="P38" s="20">
        <v>4</v>
      </c>
      <c r="Q38" s="20" t="str">
        <f>IF(AND(O38="NCR",O39="NCR"),"V",IF(AND(O38="NCR",O39="BYE"),"V",IF(AND(O38="BYE",O39="NCR"),"V",IF(AND(O38="BYE",O39="BYE"),"V",IF(O38&gt;O39,"W",IF(O38&lt;O39,"L","D"))))))</f>
        <v>D</v>
      </c>
      <c r="R38" s="20">
        <f>IF(Q38="w",'RD3'!R38+1,'RD3'!R38)</f>
        <v>0</v>
      </c>
      <c r="S38" s="20">
        <f>IF(Q38="d",'RD3'!S38+1,'RD3'!S38)</f>
        <v>4</v>
      </c>
      <c r="T38" s="20">
        <f>IF(OR(Q38="l","ncr"),'RD3'!T38+1,'RD3'!T38)</f>
        <v>0</v>
      </c>
      <c r="U38" s="20">
        <f>IF(Q38="w",'RD3'!U38+2,IF(Q38="d",'RD3'!U38+1,'RD3'!U38))</f>
        <v>4</v>
      </c>
      <c r="V38" s="20">
        <f>O38+'RD3'!V38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D</v>
      </c>
      <c r="G39" s="20">
        <f>IF(F39="w",'RD3'!G39+1,'RD3'!G39)</f>
        <v>0</v>
      </c>
      <c r="H39" s="20">
        <f>IF(F39="d",'RD3'!H39+1,'RD3'!H39)</f>
        <v>4</v>
      </c>
      <c r="I39" s="20">
        <f>IF(OR(F39="l","ncr"),'RD3'!I39+1,'RD3'!I39)</f>
        <v>0</v>
      </c>
      <c r="J39" s="20">
        <f>IF(F39="w",'RD3'!J39+2,IF(F39="d",'RD3'!J39+1,'RD3'!J39))</f>
        <v>4</v>
      </c>
      <c r="K39" s="20">
        <f>D39+'RD3'!K39</f>
        <v>0</v>
      </c>
      <c r="L39" s="43">
        <v>1</v>
      </c>
      <c r="M39" s="5">
        <v>4</v>
      </c>
      <c r="N39" s="72"/>
      <c r="O39" s="40" t="s">
        <v>174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D</v>
      </c>
      <c r="R39" s="20">
        <f>IF(Q39="w",'RD3'!R39+1,'RD3'!R39)</f>
        <v>0</v>
      </c>
      <c r="S39" s="20">
        <f>IF(Q39="d",'RD3'!S39+1,'RD3'!S39)</f>
        <v>4</v>
      </c>
      <c r="T39" s="20">
        <f>IF(OR(Q39="l","ncr"),'RD3'!T39+1,'RD3'!T39)</f>
        <v>0</v>
      </c>
      <c r="U39" s="20">
        <f>IF(Q39="w",'RD3'!U39+2,IF(Q39="d",'RD3'!U39+1,'RD3'!U39))</f>
        <v>4</v>
      </c>
      <c r="V39" s="20">
        <f>O39+'RD3'!V39</f>
        <v>0</v>
      </c>
      <c r="W39" s="43">
        <v>2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160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D</v>
      </c>
      <c r="G40" s="20">
        <f>IF(F40="w",'RD3'!G40+1,'RD3'!G40)</f>
        <v>0</v>
      </c>
      <c r="H40" s="20">
        <f>IF(F40="d",'RD3'!H40+1,'RD3'!H40)</f>
        <v>4</v>
      </c>
      <c r="I40" s="20">
        <f>IF(OR(F40="l","ncr"),'RD3'!I40+1,'RD3'!I40)</f>
        <v>0</v>
      </c>
      <c r="J40" s="20">
        <f>IF(F40="w",'RD3'!J40+2,IF(F40="d",'RD3'!J40+1,'RD3'!J40))</f>
        <v>4</v>
      </c>
      <c r="K40" s="20">
        <f>D40+'RD3'!K40</f>
        <v>0</v>
      </c>
      <c r="L40" s="43">
        <v>4</v>
      </c>
      <c r="M40" s="5">
        <v>5</v>
      </c>
      <c r="N40" s="72"/>
      <c r="O40" s="40" t="s">
        <v>174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D</v>
      </c>
      <c r="R40" s="20">
        <f>IF(Q40="w",'RD3'!R40+1,'RD3'!R40)</f>
        <v>0</v>
      </c>
      <c r="S40" s="20">
        <f>IF(Q40="d",'RD3'!S40+1,'RD3'!S40)</f>
        <v>4</v>
      </c>
      <c r="T40" s="20">
        <f>IF(OR(Q40="l","ncr"),'RD3'!T40+1,'RD3'!T40)</f>
        <v>0</v>
      </c>
      <c r="U40" s="20">
        <f>IF(Q40="w",'RD3'!U40+2,IF(Q40="d",'RD3'!U40+1,'RD3'!U40))</f>
        <v>4</v>
      </c>
      <c r="V40" s="20">
        <f>O40+'RD3'!V40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130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D</v>
      </c>
      <c r="G41" s="30">
        <f>IF(F41="w",'RD3'!G41+1,'RD3'!G41)</f>
        <v>0</v>
      </c>
      <c r="H41" s="30">
        <f>IF(F41="d",'RD3'!H41+1,'RD3'!H41)</f>
        <v>4</v>
      </c>
      <c r="I41" s="30">
        <f>IF(OR(F41="l","ncr"),'RD3'!I41+1,'RD3'!I41)</f>
        <v>0</v>
      </c>
      <c r="J41" s="30">
        <f>IF(F41="w",'RD3'!J41+2,IF(F41="d",'RD3'!J41+1,'RD3'!J41))</f>
        <v>4</v>
      </c>
      <c r="K41" s="30">
        <f>D41+'RD3'!K41</f>
        <v>0</v>
      </c>
      <c r="L41" s="45">
        <v>6</v>
      </c>
      <c r="M41" s="33">
        <v>6</v>
      </c>
      <c r="N41" s="86"/>
      <c r="O41" s="42" t="s">
        <v>174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D</v>
      </c>
      <c r="R41" s="30">
        <f>IF(Q41="w",'RD3'!R41+1,'RD3'!R41)</f>
        <v>0</v>
      </c>
      <c r="S41" s="30">
        <f>IF(Q41="d",'RD3'!S41+1,'RD3'!S41)</f>
        <v>4</v>
      </c>
      <c r="T41" s="30">
        <f>IF(OR(Q41="l","ncr"),'RD3'!T41+1,'RD3'!T41)</f>
        <v>0</v>
      </c>
      <c r="U41" s="30">
        <f>IF(Q41="w",'RD3'!U41+2,IF(Q41="d",'RD3'!U41+1,'RD3'!U41))</f>
        <v>4</v>
      </c>
      <c r="V41" s="30">
        <f>O41+'RD3'!V41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165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455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142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204</v>
      </c>
      <c r="AB46" s="47"/>
      <c r="AC46" s="48"/>
      <c r="AD46" s="48"/>
      <c r="AE46" s="49"/>
      <c r="AF46" s="48">
        <v>157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D</v>
      </c>
      <c r="G47" s="20">
        <f>IF(F47="w",'RD3'!G47+1,'RD3'!G47)</f>
        <v>0</v>
      </c>
      <c r="H47" s="20">
        <f>IF(F47="d",'RD3'!H47+1,'RD3'!H47)</f>
        <v>4</v>
      </c>
      <c r="I47" s="20">
        <f>IF(OR(F47="l","ncr"),'RD3'!I47+1,'RD3'!I47)</f>
        <v>0</v>
      </c>
      <c r="J47" s="20">
        <f>IF(F47="w",'RD3'!J47+2,IF(F47="d",'RD3'!J47+1,'RD3'!J47))</f>
        <v>4</v>
      </c>
      <c r="K47" s="20">
        <f>D47+'RD3'!K47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 t="str">
        <f>IF(Q47="w",'RD3'!R47+1,'RD3'!R47)</f>
        <v xml:space="preserve"> </v>
      </c>
      <c r="S47" s="20" t="str">
        <f>IF(Q47="d",'RD3'!S47+1,'RD3'!S47)</f>
        <v xml:space="preserve"> </v>
      </c>
      <c r="T47" s="20" t="str">
        <f>IF(OR(Q47="l","ncr"),'RD3'!T47+1,'RD3'!T47)</f>
        <v xml:space="preserve"> </v>
      </c>
      <c r="U47" s="20" t="str">
        <f>IF(Q47="w",'RD3'!U47+2,IF(Q47="d",'RD3'!U47+1,'RD3'!U47))</f>
        <v xml:space="preserve"> </v>
      </c>
      <c r="V47" s="20">
        <f>O47+'RD3'!V47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299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D</v>
      </c>
      <c r="G48" s="20">
        <f>IF(F48="w",'RD3'!G48+1,'RD3'!G48)</f>
        <v>0</v>
      </c>
      <c r="H48" s="20">
        <f>IF(F48="d",'RD3'!H48+1,'RD3'!H48)</f>
        <v>4</v>
      </c>
      <c r="I48" s="20">
        <f>IF(OR(F48="l","ncr"),'RD3'!I48+1,'RD3'!I48)</f>
        <v>0</v>
      </c>
      <c r="J48" s="20">
        <f>IF(F48="w",'RD3'!J48+2,IF(F48="d",'RD3'!J48+1,'RD3'!J48))</f>
        <v>4</v>
      </c>
      <c r="K48" s="20">
        <f>D48+'RD3'!K48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 t="str">
        <f>IF(Q48="w",'RD3'!R48+1,'RD3'!R48)</f>
        <v xml:space="preserve"> </v>
      </c>
      <c r="S48" s="20" t="str">
        <f>IF(Q48="d",'RD3'!S48+1,'RD3'!S48)</f>
        <v xml:space="preserve"> </v>
      </c>
      <c r="T48" s="20" t="str">
        <f>IF(OR(Q48="l","ncr"),'RD3'!T48+1,'RD3'!T48)</f>
        <v xml:space="preserve"> </v>
      </c>
      <c r="U48" s="20" t="str">
        <f>IF(Q48="w",'RD3'!U48+2,IF(Q48="d",'RD3'!U48+1,'RD3'!U48))</f>
        <v xml:space="preserve"> </v>
      </c>
      <c r="V48" s="20">
        <f>O48+'RD3'!V48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D</v>
      </c>
      <c r="G49" s="20">
        <f>IF(F49="w",'RD3'!G49+1,'RD3'!G49)</f>
        <v>0</v>
      </c>
      <c r="H49" s="20">
        <f>IF(F49="d",'RD3'!H49+1,'RD3'!H49)</f>
        <v>4</v>
      </c>
      <c r="I49" s="20">
        <f>IF(OR(F49="l","ncr"),'RD3'!I49+1,'RD3'!I49)</f>
        <v>0</v>
      </c>
      <c r="J49" s="20">
        <f>IF(F49="w",'RD3'!J49+2,IF(F49="d",'RD3'!J49+1,'RD3'!J49))</f>
        <v>4</v>
      </c>
      <c r="K49" s="20">
        <f>D49+'RD3'!K49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 t="str">
        <f>IF(Q49="w",'RD3'!R49+1,'RD3'!R49)</f>
        <v xml:space="preserve"> </v>
      </c>
      <c r="S49" s="20" t="str">
        <f>IF(Q49="d",'RD3'!S49+1,'RD3'!S49)</f>
        <v xml:space="preserve"> </v>
      </c>
      <c r="T49" s="20" t="str">
        <f>IF(OR(Q49="l","ncr"),'RD3'!T49+1,'RD3'!T49)</f>
        <v xml:space="preserve"> </v>
      </c>
      <c r="U49" s="20" t="str">
        <f>IF(Q49="w",'RD3'!U49+2,IF(Q49="d",'RD3'!U49+1,'RD3'!U49))</f>
        <v xml:space="preserve"> </v>
      </c>
      <c r="V49" s="20">
        <f>O49+'RD3'!V49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268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D</v>
      </c>
      <c r="G50" s="20">
        <f>IF(F50="w",'RD3'!G50+1,'RD3'!G50)</f>
        <v>0</v>
      </c>
      <c r="H50" s="20">
        <f>IF(F50="d",'RD3'!H50+1,'RD3'!H50)</f>
        <v>4</v>
      </c>
      <c r="I50" s="20">
        <f>IF(OR(F50="l","ncr"),'RD3'!I50+1,'RD3'!I50)</f>
        <v>0</v>
      </c>
      <c r="J50" s="20">
        <f>IF(F50="w",'RD3'!J50+2,IF(F50="d",'RD3'!J50+1,'RD3'!J50))</f>
        <v>4</v>
      </c>
      <c r="K50" s="20">
        <f>D50+'RD3'!K50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 t="str">
        <f>IF(Q50="w",'RD3'!R50+1,'RD3'!R50)</f>
        <v xml:space="preserve"> </v>
      </c>
      <c r="S50" s="20" t="str">
        <f>IF(Q50="d",'RD3'!S50+1,'RD3'!S50)</f>
        <v xml:space="preserve"> </v>
      </c>
      <c r="T50" s="20" t="str">
        <f>IF(OR(Q50="l","ncr"),'RD3'!T50+1,'RD3'!T50)</f>
        <v xml:space="preserve"> </v>
      </c>
      <c r="U50" s="20" t="str">
        <f>IF(Q50="w",'RD3'!U50+2,IF(Q50="d",'RD3'!U50+1,'RD3'!U50))</f>
        <v xml:space="preserve"> </v>
      </c>
      <c r="V50" s="20">
        <f>O50+'RD3'!V50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276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D</v>
      </c>
      <c r="G51" s="20">
        <f>IF(F51="w",'RD3'!G51+1,'RD3'!G51)</f>
        <v>0</v>
      </c>
      <c r="H51" s="20">
        <f>IF(F51="d",'RD3'!H51+1,'RD3'!H51)</f>
        <v>4</v>
      </c>
      <c r="I51" s="20">
        <f>IF(OR(F51="l","ncr"),'RD3'!I51+1,'RD3'!I51)</f>
        <v>0</v>
      </c>
      <c r="J51" s="20">
        <f>IF(F51="w",'RD3'!J51+2,IF(F51="d",'RD3'!J51+1,'RD3'!J51))</f>
        <v>4</v>
      </c>
      <c r="K51" s="20">
        <f>D51+'RD3'!K51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 t="str">
        <f>IF(Q51="w",'RD3'!R51+1,'RD3'!R51)</f>
        <v xml:space="preserve"> </v>
      </c>
      <c r="S51" s="20" t="str">
        <f>IF(Q51="d",'RD3'!S51+1,'RD3'!S51)</f>
        <v xml:space="preserve"> </v>
      </c>
      <c r="T51" s="20" t="str">
        <f>IF(OR(Q51="l","ncr"),'RD3'!T51+1,'RD3'!T51)</f>
        <v xml:space="preserve"> </v>
      </c>
      <c r="U51" s="20" t="str">
        <f>IF(Q51="w",'RD3'!U51+2,IF(Q51="d",'RD3'!U51+1,'RD3'!U51))</f>
        <v xml:space="preserve"> </v>
      </c>
      <c r="V51" s="20">
        <f>O51+'RD3'!V51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233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D</v>
      </c>
      <c r="G52" s="20">
        <f>IF(F52="w",'RD3'!G52+1,'RD3'!G52)</f>
        <v>0</v>
      </c>
      <c r="H52" s="20">
        <f>IF(F52="d",'RD3'!H52+1,'RD3'!H52)</f>
        <v>4</v>
      </c>
      <c r="I52" s="20">
        <f>IF(OR(F52="l","ncr"),'RD3'!I52+1,'RD3'!I52)</f>
        <v>0</v>
      </c>
      <c r="J52" s="20">
        <f>IF(F52="w",'RD3'!J52+2,IF(F52="d",'RD3'!J52+1,'RD3'!J52))</f>
        <v>4</v>
      </c>
      <c r="K52" s="20">
        <f>D52+'RD3'!K52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 t="str">
        <f>IF(Q52="w",'RD3'!R52+1,'RD3'!R52)</f>
        <v xml:space="preserve"> </v>
      </c>
      <c r="S52" s="20" t="str">
        <f>IF(Q52="d",'RD3'!S52+1,'RD3'!S52)</f>
        <v xml:space="preserve"> </v>
      </c>
      <c r="T52" s="20" t="str">
        <f>IF(OR(Q52="l","ncr"),'RD3'!T52+1,'RD3'!T52)</f>
        <v xml:space="preserve"> </v>
      </c>
      <c r="U52" s="20" t="str">
        <f>IF(Q52="w",'RD3'!U52+2,IF(Q52="d",'RD3'!U52+1,'RD3'!U52))</f>
        <v xml:space="preserve"> </v>
      </c>
      <c r="V52" s="20">
        <f>O52+'RD3'!V52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777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>
        <f>IF(F54="w",'RD3'!G54+1,'RD3'!G54)</f>
        <v>0</v>
      </c>
      <c r="H54" s="20">
        <f>IF(F54="d",'RD3'!H54+1,'RD3'!H54)</f>
        <v>0</v>
      </c>
      <c r="I54" s="20">
        <f>IF(OR(F54="l","ncr"),'RD3'!I54+1,'RD3'!I54)</f>
        <v>0</v>
      </c>
      <c r="J54" s="20">
        <f>IF(F54="w",'RD3'!J54+2,IF(F54="d",'RD3'!J54+1,'RD3'!J54))</f>
        <v>0</v>
      </c>
      <c r="K54" s="20">
        <f>D54+'RD3'!K54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>
        <f>IF(Q54="w",'RD3'!R54+1,'RD3'!R54)</f>
        <v>0</v>
      </c>
      <c r="S54" s="20">
        <f>IF(Q54="d",'RD3'!S54+1,'RD3'!S54)</f>
        <v>0</v>
      </c>
      <c r="T54" s="20">
        <f>IF(OR(Q54="l","ncr"),'RD3'!T54+1,'RD3'!T54)</f>
        <v>0</v>
      </c>
      <c r="U54" s="20">
        <f>IF(Q54="w",'RD3'!U54+2,IF(Q54="d",'RD3'!U54+1,'RD3'!U54))</f>
        <v>0</v>
      </c>
      <c r="V54" s="20">
        <f>O54+'RD3'!V54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>
        <f>IF(F55="w",'RD3'!G55+1,'RD3'!G55)</f>
        <v>0</v>
      </c>
      <c r="H55" s="20">
        <f>IF(F55="d",'RD3'!H55+1,'RD3'!H55)</f>
        <v>0</v>
      </c>
      <c r="I55" s="20">
        <f>IF(OR(F55="l","ncr"),'RD3'!I55+1,'RD3'!I55)</f>
        <v>0</v>
      </c>
      <c r="J55" s="20">
        <f>IF(F55="w",'RD3'!J55+2,IF(F55="d",'RD3'!J55+1,'RD3'!J55))</f>
        <v>0</v>
      </c>
      <c r="K55" s="20">
        <f>D55+'RD3'!K55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>
        <f>IF(Q55="w",'RD3'!R55+1,'RD3'!R55)</f>
        <v>0</v>
      </c>
      <c r="S55" s="20">
        <f>IF(Q55="d",'RD3'!S55+1,'RD3'!S55)</f>
        <v>0</v>
      </c>
      <c r="T55" s="20">
        <f>IF(OR(Q55="l","ncr"),'RD3'!T55+1,'RD3'!T55)</f>
        <v>0</v>
      </c>
      <c r="U55" s="20">
        <f>IF(Q55="w",'RD3'!U55+2,IF(Q55="d",'RD3'!U55+1,'RD3'!U55))</f>
        <v>0</v>
      </c>
      <c r="V55" s="20">
        <f>O55+'RD3'!V55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>
        <f>IF(F56="w",'RD3'!G56+1,'RD3'!G56)</f>
        <v>0</v>
      </c>
      <c r="H56" s="20">
        <f>IF(F56="d",'RD3'!H56+1,'RD3'!H56)</f>
        <v>0</v>
      </c>
      <c r="I56" s="20">
        <f>IF(OR(F56="l","ncr"),'RD3'!I56+1,'RD3'!I56)</f>
        <v>0</v>
      </c>
      <c r="J56" s="20">
        <f>IF(F56="w",'RD3'!J56+2,IF(F56="d",'RD3'!J56+1,'RD3'!J56))</f>
        <v>0</v>
      </c>
      <c r="K56" s="20">
        <f>D56+'RD3'!K56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>
        <f>IF(Q56="w",'RD3'!R56+1,'RD3'!R56)</f>
        <v>0</v>
      </c>
      <c r="S56" s="20">
        <f>IF(Q56="d",'RD3'!S56+1,'RD3'!S56)</f>
        <v>0</v>
      </c>
      <c r="T56" s="20">
        <f>IF(OR(Q56="l","ncr"),'RD3'!T56+1,'RD3'!T56)</f>
        <v>0</v>
      </c>
      <c r="U56" s="20">
        <f>IF(Q56="w",'RD3'!U56+2,IF(Q56="d",'RD3'!U56+1,'RD3'!U56))</f>
        <v>0</v>
      </c>
      <c r="V56" s="20">
        <f>O56+'RD3'!V56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>
        <f>IF(F57="w",'RD3'!G57+1,'RD3'!G57)</f>
        <v>0</v>
      </c>
      <c r="H57" s="20">
        <f>IF(F57="d",'RD3'!H57+1,'RD3'!H57)</f>
        <v>0</v>
      </c>
      <c r="I57" s="20">
        <f>IF(OR(F57="l","ncr"),'RD3'!I57+1,'RD3'!I57)</f>
        <v>0</v>
      </c>
      <c r="J57" s="20">
        <f>IF(F57="w",'RD3'!J57+2,IF(F57="d",'RD3'!J57+1,'RD3'!J57))</f>
        <v>0</v>
      </c>
      <c r="K57" s="20">
        <f>D57+'RD3'!K57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>
        <f>IF(Q57="w",'RD3'!R57+1,'RD3'!R57)</f>
        <v>0</v>
      </c>
      <c r="S57" s="20">
        <f>IF(Q57="d",'RD3'!S57+1,'RD3'!S57)</f>
        <v>0</v>
      </c>
      <c r="T57" s="20">
        <f>IF(OR(Q57="l","ncr"),'RD3'!T57+1,'RD3'!T57)</f>
        <v>0</v>
      </c>
      <c r="U57" s="20">
        <f>IF(Q57="w",'RD3'!U57+2,IF(Q57="d",'RD3'!U57+1,'RD3'!U57))</f>
        <v>0</v>
      </c>
      <c r="V57" s="20">
        <f>O57+'RD3'!V57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>
        <f>IF(F58="w",'RD3'!G58+1,'RD3'!G58)</f>
        <v>0</v>
      </c>
      <c r="H58" s="20">
        <f>IF(F58="d",'RD3'!H58+1,'RD3'!H58)</f>
        <v>0</v>
      </c>
      <c r="I58" s="20">
        <f>IF(OR(F58="l","ncr"),'RD3'!I58+1,'RD3'!I58)</f>
        <v>0</v>
      </c>
      <c r="J58" s="20">
        <f>IF(F58="w",'RD3'!J58+2,IF(F58="d",'RD3'!J58+1,'RD3'!J58))</f>
        <v>0</v>
      </c>
      <c r="K58" s="20">
        <f>D58+'RD3'!K58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>
        <f>IF(Q58="w",'RD3'!R58+1,'RD3'!R58)</f>
        <v>0</v>
      </c>
      <c r="S58" s="20">
        <f>IF(Q58="d",'RD3'!S58+1,'RD3'!S58)</f>
        <v>0</v>
      </c>
      <c r="T58" s="20">
        <f>IF(OR(Q58="l","ncr"),'RD3'!T58+1,'RD3'!T58)</f>
        <v>0</v>
      </c>
      <c r="U58" s="20">
        <f>IF(Q58="w",'RD3'!U58+2,IF(Q58="d",'RD3'!U58+1,'RD3'!U58))</f>
        <v>0</v>
      </c>
      <c r="V58" s="20">
        <f>O58+'RD3'!V58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>
        <f>IF(F59="w",'RD3'!G59+1,'RD3'!G59)</f>
        <v>0</v>
      </c>
      <c r="H59" s="20">
        <f>IF(F59="d",'RD3'!H59+1,'RD3'!H59)</f>
        <v>0</v>
      </c>
      <c r="I59" s="20">
        <f>IF(OR(F59="l","ncr"),'RD3'!I59+1,'RD3'!I59)</f>
        <v>0</v>
      </c>
      <c r="J59" s="20">
        <f>IF(F59="w",'RD3'!J59+2,IF(F59="d",'RD3'!J59+1,'RD3'!J59))</f>
        <v>0</v>
      </c>
      <c r="K59" s="20">
        <f>D59+'RD3'!K59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>
        <f>IF(Q59="w",'RD3'!R59+1,'RD3'!R59)</f>
        <v>0</v>
      </c>
      <c r="S59" s="20">
        <f>IF(Q59="d",'RD3'!S59+1,'RD3'!S59)</f>
        <v>0</v>
      </c>
      <c r="T59" s="20">
        <f>IF(OR(Q59="l","ncr"),'RD3'!T59+1,'RD3'!T59)</f>
        <v>0</v>
      </c>
      <c r="U59" s="20">
        <f>IF(Q59="w",'RD3'!U59+2,IF(Q59="d",'RD3'!U59+1,'RD3'!U59))</f>
        <v>0</v>
      </c>
      <c r="V59" s="20">
        <f>O59+'RD3'!V59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>
        <f>IF(F61="w",'RD3'!G61+1,'RD3'!G61)</f>
        <v>0</v>
      </c>
      <c r="H61" s="20">
        <f>IF(F61="d",'RD3'!H61+1,'RD3'!H61)</f>
        <v>0</v>
      </c>
      <c r="I61" s="20">
        <f>IF(OR(F61="l","ncr"),'RD3'!I61+1,'RD3'!I61)</f>
        <v>0</v>
      </c>
      <c r="J61" s="20">
        <f>IF(F61="w",'RD3'!J61+2,IF(F61="d",'RD3'!J61+1,'RD3'!J61))</f>
        <v>0</v>
      </c>
      <c r="K61" s="20">
        <f>D61+'RD3'!K61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>
        <f>IF(Q61="w",'RD3'!R61+1,'RD3'!R61)</f>
        <v>0</v>
      </c>
      <c r="S61" s="20">
        <f>IF(Q61="d",'RD3'!S61+1,'RD3'!S61)</f>
        <v>0</v>
      </c>
      <c r="T61" s="20">
        <f>IF(OR(Q61="l","ncr"),'RD3'!T61+1,'RD3'!T61)</f>
        <v>0</v>
      </c>
      <c r="U61" s="20">
        <f>IF(Q61="w",'RD3'!U61+2,IF(Q61="d",'RD3'!U61+1,'RD3'!U61))</f>
        <v>0</v>
      </c>
      <c r="V61" s="20">
        <f>O61+'RD3'!V61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>
        <f>IF(F62="w",'RD3'!G62+1,'RD3'!G62)</f>
        <v>0</v>
      </c>
      <c r="H62" s="20">
        <f>IF(F62="d",'RD3'!H62+1,'RD3'!H62)</f>
        <v>0</v>
      </c>
      <c r="I62" s="20">
        <f>IF(OR(F62="l","ncr"),'RD3'!I62+1,'RD3'!I62)</f>
        <v>0</v>
      </c>
      <c r="J62" s="20">
        <f>IF(F62="w",'RD3'!J62+2,IF(F62="d",'RD3'!J62+1,'RD3'!J62))</f>
        <v>0</v>
      </c>
      <c r="K62" s="20">
        <f>D62+'RD3'!K62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>
        <f>IF(Q62="w",'RD3'!R62+1,'RD3'!R62)</f>
        <v>0</v>
      </c>
      <c r="S62" s="20">
        <f>IF(Q62="d",'RD3'!S62+1,'RD3'!S62)</f>
        <v>0</v>
      </c>
      <c r="T62" s="20">
        <f>IF(OR(Q62="l","ncr"),'RD3'!T62+1,'RD3'!T62)</f>
        <v>0</v>
      </c>
      <c r="U62" s="20">
        <f>IF(Q62="w",'RD3'!U62+2,IF(Q62="d",'RD3'!U62+1,'RD3'!U62))</f>
        <v>0</v>
      </c>
      <c r="V62" s="20">
        <f>O62+'RD3'!V62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>
        <f>IF(F63="w",'RD3'!G63+1,'RD3'!G63)</f>
        <v>0</v>
      </c>
      <c r="H63" s="20">
        <f>IF(F63="d",'RD3'!H63+1,'RD3'!H63)</f>
        <v>0</v>
      </c>
      <c r="I63" s="20">
        <f>IF(OR(F63="l","ncr"),'RD3'!I63+1,'RD3'!I63)</f>
        <v>0</v>
      </c>
      <c r="J63" s="20">
        <f>IF(F63="w",'RD3'!J63+2,IF(F63="d",'RD3'!J63+1,'RD3'!J63))</f>
        <v>0</v>
      </c>
      <c r="K63" s="20">
        <f>D63+'RD3'!K63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>
        <f>IF(Q63="w",'RD3'!R63+1,'RD3'!R63)</f>
        <v>0</v>
      </c>
      <c r="S63" s="20">
        <f>IF(Q63="d",'RD3'!S63+1,'RD3'!S63)</f>
        <v>0</v>
      </c>
      <c r="T63" s="20">
        <f>IF(OR(Q63="l","ncr"),'RD3'!T63+1,'RD3'!T63)</f>
        <v>0</v>
      </c>
      <c r="U63" s="20">
        <f>IF(Q63="w",'RD3'!U63+2,IF(Q63="d",'RD3'!U63+1,'RD3'!U63))</f>
        <v>0</v>
      </c>
      <c r="V63" s="20">
        <f>O63+'RD3'!V63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>
        <f>IF(F64="w",'RD3'!G64+1,'RD3'!G64)</f>
        <v>0</v>
      </c>
      <c r="H64" s="20">
        <f>IF(F64="d",'RD3'!H64+1,'RD3'!H64)</f>
        <v>0</v>
      </c>
      <c r="I64" s="20">
        <f>IF(OR(F64="l","ncr"),'RD3'!I64+1,'RD3'!I64)</f>
        <v>0</v>
      </c>
      <c r="J64" s="20">
        <f>IF(F64="w",'RD3'!J64+2,IF(F64="d",'RD3'!J64+1,'RD3'!J64))</f>
        <v>0</v>
      </c>
      <c r="K64" s="20">
        <f>D64+'RD3'!K64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>
        <f>IF(Q64="w",'RD3'!R64+1,'RD3'!R64)</f>
        <v>0</v>
      </c>
      <c r="S64" s="20">
        <f>IF(Q64="d",'RD3'!S64+1,'RD3'!S64)</f>
        <v>0</v>
      </c>
      <c r="T64" s="20">
        <f>IF(OR(Q64="l","ncr"),'RD3'!T64+1,'RD3'!T64)</f>
        <v>0</v>
      </c>
      <c r="U64" s="20">
        <f>IF(Q64="w",'RD3'!U64+2,IF(Q64="d",'RD3'!U64+1,'RD3'!U64))</f>
        <v>0</v>
      </c>
      <c r="V64" s="20">
        <f>O64+'RD3'!V64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>
        <f>IF(F65="w",'RD3'!G65+1,'RD3'!G65)</f>
        <v>0</v>
      </c>
      <c r="H65" s="20">
        <f>IF(F65="d",'RD3'!H65+1,'RD3'!H65)</f>
        <v>0</v>
      </c>
      <c r="I65" s="20">
        <f>IF(OR(F65="l","ncr"),'RD3'!I65+1,'RD3'!I65)</f>
        <v>0</v>
      </c>
      <c r="J65" s="20">
        <f>IF(F65="w",'RD3'!J65+2,IF(F65="d",'RD3'!J65+1,'RD3'!J65))</f>
        <v>0</v>
      </c>
      <c r="K65" s="20">
        <f>D65+'RD3'!K65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>
        <f>IF(Q65="w",'RD3'!R65+1,'RD3'!R65)</f>
        <v>0</v>
      </c>
      <c r="S65" s="20">
        <f>IF(Q65="d",'RD3'!S65+1,'RD3'!S65)</f>
        <v>0</v>
      </c>
      <c r="T65" s="20">
        <f>IF(OR(Q65="l","ncr"),'RD3'!T65+1,'RD3'!T65)</f>
        <v>0</v>
      </c>
      <c r="U65" s="20">
        <f>IF(Q65="w",'RD3'!U65+2,IF(Q65="d",'RD3'!U65+1,'RD3'!U65))</f>
        <v>0</v>
      </c>
      <c r="V65" s="20">
        <f>O65+'RD3'!V65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>
        <f>IF(F66="w",'RD3'!G66+1,'RD3'!G66)</f>
        <v>0</v>
      </c>
      <c r="H66" s="20">
        <f>IF(F66="d",'RD3'!H66+1,'RD3'!H66)</f>
        <v>0</v>
      </c>
      <c r="I66" s="20">
        <f>IF(OR(F66="l","ncr"),'RD3'!I66+1,'RD3'!I66)</f>
        <v>0</v>
      </c>
      <c r="J66" s="20">
        <f>IF(F66="w",'RD3'!J66+2,IF(F66="d",'RD3'!J66+1,'RD3'!J66))</f>
        <v>0</v>
      </c>
      <c r="K66" s="20">
        <f>D66+'RD3'!K66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>
        <f>IF(Q66="w",'RD3'!R66+1,'RD3'!R66)</f>
        <v>0</v>
      </c>
      <c r="S66" s="20">
        <f>IF(Q66="d",'RD3'!S66+1,'RD3'!S66)</f>
        <v>0</v>
      </c>
      <c r="T66" s="20">
        <f>IF(OR(Q66="l","ncr"),'RD3'!T66+1,'RD3'!T66)</f>
        <v>0</v>
      </c>
      <c r="U66" s="20">
        <f>IF(Q66="w",'RD3'!U66+2,IF(Q66="d",'RD3'!U66+1,'RD3'!U66))</f>
        <v>0</v>
      </c>
      <c r="V66" s="20">
        <f>O66+'RD3'!V66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>
        <f>IF(F68="w",'RD3'!G68+1,'RD3'!G68)</f>
        <v>0</v>
      </c>
      <c r="H68" s="20">
        <f>IF(F68="d",'RD3'!H68+1,'RD3'!H68)</f>
        <v>0</v>
      </c>
      <c r="I68" s="20">
        <f>IF(OR(F68="l","ncr"),'RD3'!I68+1,'RD3'!I68)</f>
        <v>0</v>
      </c>
      <c r="J68" s="20">
        <f>IF(F68="w",'RD3'!J68+2,IF(F68="d",'RD3'!J68+1,'RD3'!J68))</f>
        <v>0</v>
      </c>
      <c r="K68" s="20">
        <f>D68+'RD3'!K68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>
        <f>IF(Q68="w",'RD3'!R68+1,'RD3'!R68)</f>
        <v>0</v>
      </c>
      <c r="S68" s="20">
        <f>IF(Q68="d",'RD3'!S68+1,'RD3'!S68)</f>
        <v>0</v>
      </c>
      <c r="T68" s="20">
        <f>IF(OR(Q68="l","ncr"),'RD3'!T68+1,'RD3'!T68)</f>
        <v>0</v>
      </c>
      <c r="U68" s="20">
        <f>IF(Q68="w",'RD3'!U68+2,IF(Q68="d",'RD3'!U68+1,'RD3'!U68))</f>
        <v>0</v>
      </c>
      <c r="V68" s="20">
        <f>O68+'RD3'!V68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>
        <f>IF(F69="w",'RD3'!G69+1,'RD3'!G69)</f>
        <v>0</v>
      </c>
      <c r="H69" s="20">
        <f>IF(F69="d",'RD3'!H69+1,'RD3'!H69)</f>
        <v>0</v>
      </c>
      <c r="I69" s="20">
        <f>IF(OR(F69="l","ncr"),'RD3'!I69+1,'RD3'!I69)</f>
        <v>0</v>
      </c>
      <c r="J69" s="20">
        <f>IF(F69="w",'RD3'!J69+2,IF(F69="d",'RD3'!J69+1,'RD3'!J69))</f>
        <v>0</v>
      </c>
      <c r="K69" s="20">
        <f>D69+'RD3'!K69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>
        <f>IF(Q69="w",'RD3'!R69+1,'RD3'!R69)</f>
        <v>0</v>
      </c>
      <c r="S69" s="20">
        <f>IF(Q69="d",'RD3'!S69+1,'RD3'!S69)</f>
        <v>0</v>
      </c>
      <c r="T69" s="20">
        <f>IF(OR(Q69="l","ncr"),'RD3'!T69+1,'RD3'!T69)</f>
        <v>0</v>
      </c>
      <c r="U69" s="20">
        <f>IF(Q69="w",'RD3'!U69+2,IF(Q69="d",'RD3'!U69+1,'RD3'!U69))</f>
        <v>0</v>
      </c>
      <c r="V69" s="20">
        <f>O69+'RD3'!V69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>
        <f>IF(F70="w",'RD3'!G70+1,'RD3'!G70)</f>
        <v>0</v>
      </c>
      <c r="H70" s="20">
        <f>IF(F70="d",'RD3'!H70+1,'RD3'!H70)</f>
        <v>0</v>
      </c>
      <c r="I70" s="20">
        <f>IF(OR(F70="l","ncr"),'RD3'!I70+1,'RD3'!I70)</f>
        <v>0</v>
      </c>
      <c r="J70" s="20">
        <f>IF(F70="w",'RD3'!J70+2,IF(F70="d",'RD3'!J70+1,'RD3'!J70))</f>
        <v>0</v>
      </c>
      <c r="K70" s="20">
        <f>D70+'RD3'!K70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>
        <f>IF(Q70="w",'RD3'!R70+1,'RD3'!R70)</f>
        <v>0</v>
      </c>
      <c r="S70" s="20">
        <f>IF(Q70="d",'RD3'!S70+1,'RD3'!S70)</f>
        <v>0</v>
      </c>
      <c r="T70" s="20">
        <f>IF(OR(Q70="l","ncr"),'RD3'!T70+1,'RD3'!T70)</f>
        <v>0</v>
      </c>
      <c r="U70" s="20">
        <f>IF(Q70="w",'RD3'!U70+2,IF(Q70="d",'RD3'!U70+1,'RD3'!U70))</f>
        <v>0</v>
      </c>
      <c r="V70" s="20">
        <f>O70+'RD3'!V70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>
        <f>IF(F71="w",'RD3'!G71+1,'RD3'!G71)</f>
        <v>0</v>
      </c>
      <c r="H71" s="20">
        <f>IF(F71="d",'RD3'!H71+1,'RD3'!H71)</f>
        <v>0</v>
      </c>
      <c r="I71" s="20">
        <f>IF(OR(F71="l","ncr"),'RD3'!I71+1,'RD3'!I71)</f>
        <v>0</v>
      </c>
      <c r="J71" s="20">
        <f>IF(F71="w",'RD3'!J71+2,IF(F71="d",'RD3'!J71+1,'RD3'!J71))</f>
        <v>0</v>
      </c>
      <c r="K71" s="20">
        <f>D71+'RD3'!K71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>
        <f>IF(Q71="w",'RD3'!R71+1,'RD3'!R71)</f>
        <v>0</v>
      </c>
      <c r="S71" s="20">
        <f>IF(Q71="d",'RD3'!S71+1,'RD3'!S71)</f>
        <v>0</v>
      </c>
      <c r="T71" s="20">
        <f>IF(OR(Q71="l","ncr"),'RD3'!T71+1,'RD3'!T71)</f>
        <v>0</v>
      </c>
      <c r="U71" s="20">
        <f>IF(Q71="w",'RD3'!U71+2,IF(Q71="d",'RD3'!U71+1,'RD3'!U71))</f>
        <v>0</v>
      </c>
      <c r="V71" s="20">
        <f>O71+'RD3'!V71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>
        <f>IF(F72="w",'RD3'!G72+1,'RD3'!G72)</f>
        <v>0</v>
      </c>
      <c r="H72" s="20">
        <f>IF(F72="d",'RD3'!H72+1,'RD3'!H72)</f>
        <v>0</v>
      </c>
      <c r="I72" s="20">
        <f>IF(OR(F72="l","ncr"),'RD3'!I72+1,'RD3'!I72)</f>
        <v>0</v>
      </c>
      <c r="J72" s="20">
        <f>IF(F72="w",'RD3'!J72+2,IF(F72="d",'RD3'!J72+1,'RD3'!J72))</f>
        <v>0</v>
      </c>
      <c r="K72" s="20">
        <f>D72+'RD3'!K72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>
        <f>IF(Q72="w",'RD3'!R72+1,'RD3'!R72)</f>
        <v>0</v>
      </c>
      <c r="S72" s="20">
        <f>IF(Q72="d",'RD3'!S72+1,'RD3'!S72)</f>
        <v>0</v>
      </c>
      <c r="T72" s="20">
        <f>IF(OR(Q72="l","ncr"),'RD3'!T72+1,'RD3'!T72)</f>
        <v>0</v>
      </c>
      <c r="U72" s="20">
        <f>IF(Q72="w",'RD3'!U72+2,IF(Q72="d",'RD3'!U72+1,'RD3'!U72))</f>
        <v>0</v>
      </c>
      <c r="V72" s="20">
        <f>O72+'RD3'!V72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/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>
        <f>IF(F73="w",'RD3'!G73+1,'RD3'!G73)</f>
        <v>0</v>
      </c>
      <c r="H73" s="30">
        <f>IF(F73="d",'RD3'!H73+1,'RD3'!H73)</f>
        <v>0</v>
      </c>
      <c r="I73" s="30">
        <f>IF(OR(F73="l","ncr"),'RD3'!I73+1,'RD3'!I73)</f>
        <v>0</v>
      </c>
      <c r="J73" s="30">
        <f>IF(F73="w",'RD3'!J73+2,IF(F73="d",'RD3'!J73+1,'RD3'!J73))</f>
        <v>0</v>
      </c>
      <c r="K73" s="30">
        <f>D73+'RD3'!K73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>
        <f>IF(Q73="w",'RD3'!R73+1,'RD3'!R73)</f>
        <v>0</v>
      </c>
      <c r="S73" s="30">
        <f>IF(Q73="d",'RD3'!S73+1,'RD3'!S73)</f>
        <v>0</v>
      </c>
      <c r="T73" s="30">
        <f>IF(OR(Q73="l","ncr"),'RD3'!T73+1,'RD3'!T73)</f>
        <v>0</v>
      </c>
      <c r="U73" s="30">
        <f>IF(Q73="w",'RD3'!U73+2,IF(Q73="d",'RD3'!U73+1,'RD3'!U73))</f>
        <v>0</v>
      </c>
      <c r="V73" s="30">
        <f>O73+'RD3'!V73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61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D</v>
      </c>
      <c r="G82" s="20">
        <f>IF(F82="w",'RD3'!G82+1,'RD3'!G82)</f>
        <v>0</v>
      </c>
      <c r="H82" s="20">
        <f>IF(F82="d",'RD3'!H82+1,'RD3'!H82)</f>
        <v>3</v>
      </c>
      <c r="I82" s="20">
        <f>IF(OR(F82="l","ncr"),'RD3'!I82+1,'RD3'!I82)</f>
        <v>1</v>
      </c>
      <c r="J82" s="20">
        <f>IF(F82="w",'RD3'!J82+2,IF(F82="d",'RD3'!J82+1,'RD3'!J82))</f>
        <v>3</v>
      </c>
      <c r="K82" s="20">
        <f>D82+'RD3'!K82</f>
        <v>449</v>
      </c>
      <c r="L82" s="43">
        <v>4</v>
      </c>
      <c r="M82" s="5"/>
      <c r="N82" s="72"/>
      <c r="O82" s="40" t="s">
        <v>217</v>
      </c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W</v>
      </c>
      <c r="R82" s="20">
        <f>IF(Q82="w",'RD3'!R82+1,'RD3'!R82)</f>
        <v>1</v>
      </c>
      <c r="S82" s="20">
        <f>IF(Q82="d",'RD3'!S82+1,'RD3'!S82)</f>
        <v>2</v>
      </c>
      <c r="T82" s="20">
        <f>IF(OR(Q82="l","ncr"),'RD3'!T82+1,'RD3'!T82)</f>
        <v>1</v>
      </c>
      <c r="U82" s="20">
        <f>IF(Q82="w",'RD3'!U82+2,IF(Q82="d",'RD3'!U82+1,'RD3'!U82))</f>
        <v>4</v>
      </c>
      <c r="V82" s="20">
        <f>O82+'RD3'!V82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D</v>
      </c>
      <c r="G83" s="20">
        <f>IF(F83="w",'RD3'!G83+1,'RD3'!G83)</f>
        <v>1</v>
      </c>
      <c r="H83" s="20">
        <f>IF(F83="d",'RD3'!H83+1,'RD3'!H83)</f>
        <v>3</v>
      </c>
      <c r="I83" s="20">
        <f>IF(OR(F83="l","ncr"),'RD3'!I83+1,'RD3'!I83)</f>
        <v>0</v>
      </c>
      <c r="J83" s="20">
        <f>IF(F83="w",'RD3'!J83+2,IF(F83="d",'RD3'!J83+1,'RD3'!J83))</f>
        <v>5</v>
      </c>
      <c r="K83" s="20">
        <f>D83+'RD3'!K83</f>
        <v>586</v>
      </c>
      <c r="L83" s="43">
        <v>3</v>
      </c>
      <c r="M83" s="5"/>
      <c r="N83" s="72"/>
      <c r="O83" s="40" t="s">
        <v>174</v>
      </c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D</v>
      </c>
      <c r="R83" s="20">
        <f>IF(Q83="w",'RD3'!R83+1,'RD3'!R83)</f>
        <v>1</v>
      </c>
      <c r="S83" s="20">
        <f>IF(Q83="d",'RD3'!S83+1,'RD3'!S83)</f>
        <v>3</v>
      </c>
      <c r="T83" s="20">
        <f>IF(OR(Q83="l","ncr"),'RD3'!T83+1,'RD3'!T83)</f>
        <v>0</v>
      </c>
      <c r="U83" s="20">
        <f>IF(Q83="w",'RD3'!U83+2,IF(Q83="d",'RD3'!U83+1,'RD3'!U83))</f>
        <v>5</v>
      </c>
      <c r="V83" s="20">
        <f>O83+'RD3'!V83</f>
        <v>521</v>
      </c>
      <c r="W83" s="43">
        <v>5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D</v>
      </c>
      <c r="G84" s="20">
        <f>IF(F84="w",'RD3'!G84+1,'RD3'!G84)</f>
        <v>1</v>
      </c>
      <c r="H84" s="20">
        <f>IF(F84="d",'RD3'!H84+1,'RD3'!H84)</f>
        <v>3</v>
      </c>
      <c r="I84" s="20">
        <f>IF(OR(F84="l","ncr"),'RD3'!I84+1,'RD3'!I84)</f>
        <v>0</v>
      </c>
      <c r="J84" s="20">
        <f>IF(F84="w",'RD3'!J84+2,IF(F84="d",'RD3'!J84+1,'RD3'!J84))</f>
        <v>5</v>
      </c>
      <c r="K84" s="20">
        <f>D84+'RD3'!K84</f>
        <v>388</v>
      </c>
      <c r="L84" s="43">
        <v>2</v>
      </c>
      <c r="M84" s="5"/>
      <c r="N84" s="72"/>
      <c r="O84" s="40" t="s">
        <v>174</v>
      </c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D</v>
      </c>
      <c r="R84" s="20">
        <f>IF(Q84="w",'RD3'!R84+1,'RD3'!R84)</f>
        <v>1</v>
      </c>
      <c r="S84" s="20">
        <f>IF(Q84="d",'RD3'!S84+1,'RD3'!S84)</f>
        <v>3</v>
      </c>
      <c r="T84" s="20">
        <f>IF(OR(Q84="l","ncr"),'RD3'!T84+1,'RD3'!T84)</f>
        <v>0</v>
      </c>
      <c r="U84" s="20">
        <f>IF(Q84="w",'RD3'!U84+2,IF(Q84="d",'RD3'!U84+1,'RD3'!U84))</f>
        <v>5</v>
      </c>
      <c r="V84" s="20">
        <f>O84+'RD3'!V84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D</v>
      </c>
      <c r="G85" s="20">
        <f>IF(F85="w",'RD3'!G85+1,'RD3'!G85)</f>
        <v>1</v>
      </c>
      <c r="H85" s="20">
        <f>IF(F85="d",'RD3'!H85+1,'RD3'!H85)</f>
        <v>3</v>
      </c>
      <c r="I85" s="20">
        <f>IF(OR(F85="l","ncr"),'RD3'!I85+1,'RD3'!I85)</f>
        <v>0</v>
      </c>
      <c r="J85" s="20">
        <f>IF(F85="w",'RD3'!J85+2,IF(F85="d",'RD3'!J85+1,'RD3'!J85))</f>
        <v>5</v>
      </c>
      <c r="K85" s="20">
        <f>D85+'RD3'!K85</f>
        <v>442</v>
      </c>
      <c r="L85" s="43">
        <v>5</v>
      </c>
      <c r="M85" s="5"/>
      <c r="N85" s="72"/>
      <c r="O85" s="40" t="s">
        <v>174</v>
      </c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D</v>
      </c>
      <c r="R85" s="20">
        <f>IF(Q85="w",'RD3'!R85+1,'RD3'!R85)</f>
        <v>1</v>
      </c>
      <c r="S85" s="20">
        <f>IF(Q85="d",'RD3'!S85+1,'RD3'!S85)</f>
        <v>3</v>
      </c>
      <c r="T85" s="20">
        <f>IF(OR(Q85="l","ncr"),'RD3'!T85+1,'RD3'!T85)</f>
        <v>0</v>
      </c>
      <c r="U85" s="20">
        <f>IF(Q85="w",'RD3'!U85+2,IF(Q85="d",'RD3'!U85+1,'RD3'!U85))</f>
        <v>5</v>
      </c>
      <c r="V85" s="20">
        <f>O85+'RD3'!V85</f>
        <v>527</v>
      </c>
      <c r="W85" s="43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D</v>
      </c>
      <c r="G86" s="20">
        <f>IF(F86="w",'RD3'!G86+1,'RD3'!G86)</f>
        <v>0</v>
      </c>
      <c r="H86" s="20">
        <f>IF(F86="d",'RD3'!H86+1,'RD3'!H86)</f>
        <v>3</v>
      </c>
      <c r="I86" s="20">
        <f>IF(OR(F86="l","ncr"),'RD3'!I86+1,'RD3'!I86)</f>
        <v>1</v>
      </c>
      <c r="J86" s="20">
        <f>IF(F86="w",'RD3'!J86+2,IF(F86="d",'RD3'!J86+1,'RD3'!J86))</f>
        <v>3</v>
      </c>
      <c r="K86" s="20">
        <f>D86+'RD3'!K86</f>
        <v>0</v>
      </c>
      <c r="L86" s="43">
        <v>6</v>
      </c>
      <c r="M86" s="5"/>
      <c r="N86" s="72"/>
      <c r="O86" s="40" t="s">
        <v>174</v>
      </c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L</v>
      </c>
      <c r="R86" s="20">
        <f>IF(Q86="w",'RD3'!R86+1,'RD3'!R86)</f>
        <v>0</v>
      </c>
      <c r="S86" s="20">
        <f>IF(Q86="d",'RD3'!S86+1,'RD3'!S86)</f>
        <v>2</v>
      </c>
      <c r="T86" s="20">
        <f>IF(OR(Q86="l","ncr"),'RD3'!T86+1,'RD3'!T86)</f>
        <v>2</v>
      </c>
      <c r="U86" s="20">
        <f>IF(Q86="w",'RD3'!U86+2,IF(Q86="d",'RD3'!U86+1,'RD3'!U86))</f>
        <v>2</v>
      </c>
      <c r="V86" s="20">
        <f>O86+'RD3'!V86</f>
        <v>392</v>
      </c>
      <c r="W86" s="43">
        <v>3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>
        <v>0</v>
      </c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D</v>
      </c>
      <c r="G87" s="30">
        <f>IF(F87="w",'RD3'!G87+1,'RD3'!G87)</f>
        <v>0</v>
      </c>
      <c r="H87" s="30">
        <f>IF(F87="d",'RD3'!H87+1,'RD3'!H87)</f>
        <v>3</v>
      </c>
      <c r="I87" s="30">
        <f>IF(OR(F87="l","ncr"),'RD3'!I87+1,'RD3'!I87)</f>
        <v>1</v>
      </c>
      <c r="J87" s="30">
        <f>IF(F87="w",'RD3'!J87+2,IF(F87="d",'RD3'!J87+1,'RD3'!J87))</f>
        <v>3</v>
      </c>
      <c r="K87" s="30">
        <f>D87+'RD3'!K87</f>
        <v>0</v>
      </c>
      <c r="L87" s="45">
        <v>1</v>
      </c>
      <c r="M87" s="33"/>
      <c r="N87" s="95"/>
      <c r="O87" s="42" t="s">
        <v>174</v>
      </c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D</v>
      </c>
      <c r="R87" s="30">
        <f>IF(Q87="w",'RD3'!R87+1,'RD3'!R87)</f>
        <v>0</v>
      </c>
      <c r="S87" s="30">
        <f>IF(Q87="d",'RD3'!S87+1,'RD3'!S87)</f>
        <v>3</v>
      </c>
      <c r="T87" s="30">
        <f>IF(OR(Q87="l","ncr"),'RD3'!T87+1,'RD3'!T87)</f>
        <v>1</v>
      </c>
      <c r="U87" s="30">
        <f>IF(Q87="w",'RD3'!U87+2,IF(Q87="d",'RD3'!U87+1,'RD3'!U87))</f>
        <v>3</v>
      </c>
      <c r="V87" s="30">
        <f>O87+'RD3'!V87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D89+'RD3'!K89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D90+'RD3'!K90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D91+'RD3'!K91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D92+'RD3'!K92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D93+'RD3'!K93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D94+'RD3'!K94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D95+'RD3'!K95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x14ac:dyDescent="0.2">
      <c r="A103" s="3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A7C1-7286-459D-9545-CEC355594762}">
  <sheetPr transitionEvaluation="1"/>
  <dimension ref="A1:FX114"/>
  <sheetViews>
    <sheetView defaultGridColor="0" topLeftCell="A16" colorId="22" zoomScale="87" workbookViewId="0">
      <selection activeCell="N37" sqref="N37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42578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171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182</v>
      </c>
      <c r="E14" s="80">
        <v>6</v>
      </c>
      <c r="F14" s="80" t="str">
        <f>IF(AND(D14="NCR",D19="NCR"),"V",IF(AND(D14="NCR",D19="BYE"),"V",IF(AND(D14="BYE",D19="NCR"),"V",IF(AND(D14="BYE",D19="BYE"),"V",IF(D14&gt;D19,"W",IF(D14&lt;D19,"L","D"))))))</f>
        <v>W</v>
      </c>
      <c r="G14" s="80">
        <f>IF(F14="w",'RD4'!G14+1,'RD4'!G14)</f>
        <v>5</v>
      </c>
      <c r="H14" s="80">
        <f>IF(F14="d",'RD4'!H14+1,'RD4'!H14)</f>
        <v>0</v>
      </c>
      <c r="I14" s="80">
        <f>IF(OR(F14="l","ncr"),'RD4'!I14+1,'RD4'!I14)</f>
        <v>0</v>
      </c>
      <c r="J14" s="80">
        <f>IF(F14="w",'RD4'!J14+2,IF(F14="d",'RD4'!J14+1,'RD4'!J14))</f>
        <v>10</v>
      </c>
      <c r="K14" s="80">
        <f>D14+'RD4'!K14</f>
        <v>919</v>
      </c>
      <c r="L14" s="81">
        <v>1</v>
      </c>
      <c r="M14" s="98">
        <v>1</v>
      </c>
      <c r="N14" s="71" t="s">
        <v>227</v>
      </c>
      <c r="O14" s="79">
        <v>166</v>
      </c>
      <c r="P14" s="80">
        <v>6</v>
      </c>
      <c r="Q14" s="80" t="str">
        <f>IF(AND(O14="NCR",O19="NCR"),"V",IF(AND(O14="NCR",O19="BYE"),"V",IF(AND(O14="BYE",O19="NCR"),"V",IF(AND(O14="BYE",O19="BYE"),"V",IF(O14&gt;O19,"W",IF(O14&lt;O19,"L","D"))))))</f>
        <v>W</v>
      </c>
      <c r="R14" s="80">
        <f>IF(Q14="w",'RD4'!R14+1,'RD4'!R14)</f>
        <v>5</v>
      </c>
      <c r="S14" s="80">
        <f>IF(Q14="d",'RD4'!S14+1,'RD4'!S14)</f>
        <v>0</v>
      </c>
      <c r="T14" s="80">
        <f>IF(OR(Q14="l","ncr"),'RD4'!T14+1,'RD4'!T14)</f>
        <v>0</v>
      </c>
      <c r="U14" s="80">
        <f>IF(Q14="w",'RD4'!U14+2,IF(Q14="d",'RD4'!U14+1,'RD4'!U14))</f>
        <v>10</v>
      </c>
      <c r="V14" s="80">
        <v>816</v>
      </c>
      <c r="W14" s="81">
        <v>1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139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171</v>
      </c>
      <c r="E15" s="80">
        <v>4</v>
      </c>
      <c r="F15" s="80" t="str">
        <f>IF(AND(D15="NCR",D17="NCR"),"V",IF(AND(D15="NCR",D17="BYE"),"V",IF(AND(D15="BYE",D17="NCR"),"V",IF(AND(D15="BYE",D17="BYE"),"V",IF(D15&gt;D17,"W",IF(D15&lt;D17,"L","D"))))))</f>
        <v>W</v>
      </c>
      <c r="G15" s="80">
        <f>IF(F15="w",'RD4'!G15+1,'RD4'!G15)</f>
        <v>3</v>
      </c>
      <c r="H15" s="80">
        <f>IF(F15="d",'RD4'!H15+1,'RD4'!H15)</f>
        <v>0</v>
      </c>
      <c r="I15" s="80">
        <f>IF(OR(F15="l","ncr"),'RD4'!I15+1,'RD4'!I15)</f>
        <v>2</v>
      </c>
      <c r="J15" s="80">
        <f>IF(F15="w",'RD4'!J15+2,IF(F15="d",'RD4'!J15+1,'RD4'!J15))</f>
        <v>6</v>
      </c>
      <c r="K15" s="80">
        <f>D15+'RD4'!K15</f>
        <v>849</v>
      </c>
      <c r="L15" s="81">
        <v>2</v>
      </c>
      <c r="M15" s="98">
        <v>2</v>
      </c>
      <c r="N15" s="71" t="s">
        <v>228</v>
      </c>
      <c r="O15" s="79">
        <v>153</v>
      </c>
      <c r="P15" s="80">
        <v>4</v>
      </c>
      <c r="Q15" s="80" t="str">
        <f>IF(AND(O15="NCR",O17="NCR"),"V",IF(AND(O15="NCR",O17="BYE"),"V",IF(AND(O15="BYE",O17="NCR"),"V",IF(AND(O15="BYE",O17="BYE"),"V",IF(O15&gt;O17,"W",IF(O15&lt;O17,"L","D"))))))</f>
        <v>L</v>
      </c>
      <c r="R15" s="80">
        <f>IF(Q15="w",'RD4'!R15+1,'RD4'!R15)</f>
        <v>2</v>
      </c>
      <c r="S15" s="80">
        <f>IF(Q15="d",'RD4'!S15+1,'RD4'!S15)</f>
        <v>0</v>
      </c>
      <c r="T15" s="80">
        <f>IF(OR(Q15="l","ncr"),'RD4'!T15+1,'RD4'!T15)</f>
        <v>3</v>
      </c>
      <c r="U15" s="80">
        <f>IF(Q15="w",'RD4'!U15+2,IF(Q15="d",'RD4'!U15+1,'RD4'!U15))</f>
        <v>4</v>
      </c>
      <c r="V15" s="80">
        <f>O15+'RD4'!V15</f>
        <v>809</v>
      </c>
      <c r="W15" s="81">
        <v>6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166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158</v>
      </c>
      <c r="E16" s="80">
        <v>5</v>
      </c>
      <c r="F16" s="80" t="str">
        <f>IF(AND(D16="NCR",D18="NCR"),"V",IF(AND(D16="NCR",D18="BYE"),"V",IF(AND(D16="BYE",D18="NCR"),"V",IF(AND(D16="BYE",D18="BYE"),"V",IF(D16&gt;D18,"W",IF(D16&lt;D18,"L","D"))))))</f>
        <v>D</v>
      </c>
      <c r="G16" s="80">
        <f>IF(F16="w",'RD4'!G16+1,'RD4'!G16)</f>
        <v>2</v>
      </c>
      <c r="H16" s="80">
        <f>IF(F16="d",'RD4'!H16+1,'RD4'!H16)</f>
        <v>1</v>
      </c>
      <c r="I16" s="80">
        <f>IF(OR(F16="l","ncr"),'RD4'!I16+1,'RD4'!I16)</f>
        <v>2</v>
      </c>
      <c r="J16" s="80">
        <f>IF(F16="w",'RD4'!J16+2,IF(F16="d",'RD4'!J16+1,'RD4'!J16))</f>
        <v>5</v>
      </c>
      <c r="K16" s="80">
        <f>D16+'RD4'!K16</f>
        <v>824</v>
      </c>
      <c r="L16" s="81">
        <v>4</v>
      </c>
      <c r="M16" s="98">
        <v>3</v>
      </c>
      <c r="N16" s="70" t="s">
        <v>229</v>
      </c>
      <c r="O16" s="79">
        <v>139</v>
      </c>
      <c r="P16" s="80">
        <v>5</v>
      </c>
      <c r="Q16" s="80" t="str">
        <f>IF(AND(O16="NCR",O18="NCR"),"V",IF(AND(O16="NCR",O18="BYE"),"V",IF(AND(O16="BYE",O18="NCR"),"V",IF(AND(O16="BYE",O18="BYE"),"V",IF(O16&gt;O18,"W",IF(O16&lt;O18,"L","D"))))))</f>
        <v>L</v>
      </c>
      <c r="R16" s="80">
        <f>IF(Q16="w",'RD4'!R16+1,'RD4'!R16)</f>
        <v>0</v>
      </c>
      <c r="S16" s="80">
        <f>IF(Q16="d",'RD4'!S16+1,'RD4'!S16)</f>
        <v>0</v>
      </c>
      <c r="T16" s="80">
        <f>IF(OR(Q16="l","ncr"),'RD4'!T16+1,'RD4'!T16)</f>
        <v>5</v>
      </c>
      <c r="U16" s="80">
        <f>IF(Q16="w",'RD4'!U16+2,IF(Q16="d",'RD4'!U16+1,'RD4'!U16))</f>
        <v>0</v>
      </c>
      <c r="V16" s="80">
        <f>O16+'RD4'!V16</f>
        <v>648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476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155</v>
      </c>
      <c r="E17" s="80">
        <v>2</v>
      </c>
      <c r="F17" s="80" t="str">
        <f>IF(AND(D17="NCR",D15="NCR"),"V",IF(AND(D17="NCR",D15="BYE"),"V",IF(AND(D17="BYE",D15="NCR"),"V",IF(AND(D17="BYE",D15="BYE"),"V",IF(D17&gt;D15,"W",IF(D17&lt;D15,"L","D"))))))</f>
        <v>L</v>
      </c>
      <c r="G17" s="80">
        <f>IF(F17="w",'RD4'!G17+1,'RD4'!G17)</f>
        <v>2</v>
      </c>
      <c r="H17" s="80">
        <f>IF(F17="d",'RD4'!H17+1,'RD4'!H17)</f>
        <v>0</v>
      </c>
      <c r="I17" s="80">
        <f>IF(OR(F17="l","ncr"),'RD4'!I17+1,'RD4'!I17)</f>
        <v>3</v>
      </c>
      <c r="J17" s="80">
        <f>IF(F17="w",'RD4'!J17+2,IF(F17="d",'RD4'!J17+1,'RD4'!J17))</f>
        <v>4</v>
      </c>
      <c r="K17" s="80">
        <f>D17+'RD4'!K17</f>
        <v>810</v>
      </c>
      <c r="L17" s="81">
        <v>5</v>
      </c>
      <c r="M17" s="98">
        <v>4</v>
      </c>
      <c r="N17" s="70" t="s">
        <v>230</v>
      </c>
      <c r="O17" s="79">
        <v>159</v>
      </c>
      <c r="P17" s="80">
        <v>2</v>
      </c>
      <c r="Q17" s="80" t="str">
        <f>IF(AND(O17="NCR",O15="NCR"),"V",IF(AND(O17="NCR",O15="BYE"),"V",IF(AND(O17="BYE",O15="NCR"),"V",IF(AND(O17="BYE",O15="BYE"),"V",IF(O17&gt;O15,"W",IF(O17&lt;O15,"L","D"))))))</f>
        <v>W</v>
      </c>
      <c r="R17" s="80">
        <f>IF(Q17="w",'RD4'!R17+1,'RD4'!R17)</f>
        <v>4</v>
      </c>
      <c r="S17" s="80">
        <f>IF(Q17="d",'RD4'!S17+1,'RD4'!S17)</f>
        <v>0</v>
      </c>
      <c r="T17" s="80">
        <f>IF(OR(Q17="l","ncr"),'RD4'!T17+1,'RD4'!T17)</f>
        <v>1</v>
      </c>
      <c r="U17" s="80">
        <f>IF(Q17="w",'RD4'!U17+2,IF(Q17="d",'RD4'!U17+1,'RD4'!U17))</f>
        <v>8</v>
      </c>
      <c r="V17" s="80">
        <f>O17+'RD4'!V17</f>
        <v>785</v>
      </c>
      <c r="W17" s="81">
        <v>6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158</v>
      </c>
      <c r="E18" s="80">
        <v>3</v>
      </c>
      <c r="F18" s="80" t="str">
        <f>IF(AND(D18="NCR",D16="NCR"),"V",IF(AND(D18="NCR",D16="BYE"),"V",IF(AND(D18="BYE",D16="NCR"),"V",IF(AND(D18="BYE",D16="BYE"),"V",IF(D18&gt;D16,"W",IF(D18&lt;D16,"L","D"))))))</f>
        <v>D</v>
      </c>
      <c r="G18" s="80">
        <f>IF(F18="w",'RD4'!G18+1,'RD4'!G18)</f>
        <v>1</v>
      </c>
      <c r="H18" s="80">
        <f>IF(F18="d",'RD4'!H18+1,'RD4'!H18)</f>
        <v>2</v>
      </c>
      <c r="I18" s="80">
        <f>IF(OR(F18="l","ncr"),'RD4'!I18+1,'RD4'!I18)</f>
        <v>2</v>
      </c>
      <c r="J18" s="80">
        <f>IF(F18="w",'RD4'!J18+2,IF(F18="d",'RD4'!J18+1,'RD4'!J18))</f>
        <v>4</v>
      </c>
      <c r="K18" s="80">
        <f>D18+'RD4'!K18</f>
        <v>812</v>
      </c>
      <c r="L18" s="81">
        <v>6</v>
      </c>
      <c r="M18" s="98">
        <v>5</v>
      </c>
      <c r="N18" s="70" t="s">
        <v>231</v>
      </c>
      <c r="O18" s="79">
        <v>146</v>
      </c>
      <c r="P18" s="80">
        <v>3</v>
      </c>
      <c r="Q18" s="80" t="str">
        <f>IF(AND(O18="NCR",O16="NCR"),"V",IF(AND(O18="NCR",O16="BYE"),"V",IF(AND(O18="BYE",O16="NCR"),"V",IF(AND(O18="BYE",O16="BYE"),"V",IF(O18&gt;O16,"W",IF(O18&lt;O16,"L","D"))))))</f>
        <v>W</v>
      </c>
      <c r="R18" s="80">
        <f>IF(Q18="w",'RD4'!R18+1,'RD4'!R18)</f>
        <v>3</v>
      </c>
      <c r="S18" s="80">
        <f>IF(Q18="d",'RD4'!S18+1,'RD4'!S18)</f>
        <v>0</v>
      </c>
      <c r="T18" s="80">
        <f>IF(OR(Q18="l","ncr"),'RD4'!T18+1,'RD4'!T18)</f>
        <v>2</v>
      </c>
      <c r="U18" s="80">
        <f>IF(Q18="w",'RD4'!U18+2,IF(Q18="d",'RD4'!U18+1,'RD4'!U18))</f>
        <v>6</v>
      </c>
      <c r="V18" s="80">
        <f>O18+'RD4'!V18</f>
        <v>726</v>
      </c>
      <c r="W18" s="81">
        <v>5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158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161</v>
      </c>
      <c r="E19" s="80">
        <v>1</v>
      </c>
      <c r="F19" s="80" t="str">
        <f>IF(AND(D19="NCR",D14="NCR"),"V",IF(AND(D19="NCR",D14="BYE"),"V",IF(AND(D19="BYE",D14="NCR"),"V",IF(AND(D19="BYE",D14="BYE"),"V",IF(D19&gt;D14,"W",IF(D19&lt;D14,"L","D"))))))</f>
        <v>L</v>
      </c>
      <c r="G19" s="80">
        <f>IF(F19="w",'RD4'!G19+1,'RD4'!G19)</f>
        <v>0</v>
      </c>
      <c r="H19" s="80">
        <f>IF(F19="d",'RD4'!H19+1,'RD4'!H19)</f>
        <v>1</v>
      </c>
      <c r="I19" s="80">
        <f>IF(OR(F19="l","ncr"),'RD4'!I19+1,'RD4'!I19)</f>
        <v>4</v>
      </c>
      <c r="J19" s="80">
        <f>IF(F19="w",'RD4'!J19+2,IF(F19="d",'RD4'!J19+1,'RD4'!J19))</f>
        <v>1</v>
      </c>
      <c r="K19" s="80">
        <f>D19+'RD4'!K19</f>
        <v>813</v>
      </c>
      <c r="L19" s="81">
        <v>3</v>
      </c>
      <c r="M19" s="98">
        <v>6</v>
      </c>
      <c r="N19" s="70" t="s">
        <v>237</v>
      </c>
      <c r="O19" s="79" t="s">
        <v>249</v>
      </c>
      <c r="P19" s="80">
        <v>1</v>
      </c>
      <c r="Q19" s="80" t="str">
        <f>IF(AND(O19="NCR",O14="NCR"),"V",IF(AND(O19="NCR",O14="BYE"),"V",IF(AND(O19="BYE",O14="NCR"),"V",IF(AND(O19="BYE",O14="BYE"),"V",IF(O19&gt;O14,"W",IF(O19&lt;O14,"L","D"))))))</f>
        <v>L</v>
      </c>
      <c r="R19" s="80">
        <f>IF(Q19="w",'RD4'!R19+1,'RD4'!R19)</f>
        <v>1</v>
      </c>
      <c r="S19" s="80">
        <f>IF(Q19="d",'RD4'!S19+1,'RD4'!S19)</f>
        <v>0</v>
      </c>
      <c r="T19" s="80">
        <f>IF(OR(Q19="l","ncr"),'RD4'!T19+1,'RD4'!T19)</f>
        <v>4</v>
      </c>
      <c r="U19" s="80">
        <f>IF(Q19="w",'RD4'!U19+2,IF(Q19="d",'RD4'!U19+1,'RD4'!U19))</f>
        <v>2</v>
      </c>
      <c r="V19" s="80">
        <f>O19+'RD4'!V19</f>
        <v>287</v>
      </c>
      <c r="W19" s="81">
        <v>2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153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91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260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141</v>
      </c>
      <c r="E21" s="80">
        <v>6</v>
      </c>
      <c r="F21" s="80" t="str">
        <f>IF(AND(D21="NCR",D26="NCR"),"V",IF(AND(D21="NCR",D26="BYE"),"V",IF(AND(D21="BYE",D26="NCR"),"V",IF(AND(D21="BYE",D26="BYE"),"V",IF(D21&gt;D26,"W",IF(D21&lt;D26,"L","D"))))))</f>
        <v>L</v>
      </c>
      <c r="G21" s="80">
        <f>IF(F21="w",'RD4'!G21+1,'RD4'!G21)</f>
        <v>1</v>
      </c>
      <c r="H21" s="80">
        <f>IF(F21="d",'RD4'!H21+1,'RD4'!H21)</f>
        <v>0</v>
      </c>
      <c r="I21" s="80">
        <f>IF(OR(F21="l","ncr"),'RD4'!I21+1,'RD4'!I21)</f>
        <v>4</v>
      </c>
      <c r="J21" s="80">
        <f>IF(F21="w",'RD4'!J21+2,IF(F21="d",'RD4'!J21+1,'RD4'!J21))</f>
        <v>2</v>
      </c>
      <c r="K21" s="80">
        <f>D21+'RD4'!K21</f>
        <v>693</v>
      </c>
      <c r="L21" s="81">
        <v>3</v>
      </c>
      <c r="M21" s="98">
        <v>1</v>
      </c>
      <c r="N21" s="70" t="s">
        <v>245</v>
      </c>
      <c r="O21" s="79">
        <v>0</v>
      </c>
      <c r="P21" s="80">
        <v>6</v>
      </c>
      <c r="Q21" s="80" t="str">
        <f>IF(AND(O21="NCR",O26="NCR"),"V",IF(AND(O21="NCR",O26="BYE"),"V",IF(AND(O21="BYE",O26="NCR"),"V",IF(AND(O21="BYE",O26="BYE"),"V",IF(O21&gt;O26,"W",IF(O21&lt;O26,"L","D"))))))</f>
        <v>L</v>
      </c>
      <c r="R21" s="80">
        <f>IF(Q21="w",'RD4'!R21+1,'RD4'!R21)</f>
        <v>0</v>
      </c>
      <c r="S21" s="80">
        <f>IF(Q21="d",'RD4'!S21+1,'RD4'!S21)</f>
        <v>0</v>
      </c>
      <c r="T21" s="80">
        <f>IF(OR(Q21="l","ncr"),'RD4'!T21+1,'RD4'!T21)</f>
        <v>5</v>
      </c>
      <c r="U21" s="80">
        <f>IF(Q21="w",'RD4'!U21+2,IF(Q21="d",'RD4'!U21+1,'RD4'!U21))</f>
        <v>0</v>
      </c>
      <c r="V21" s="80">
        <f>O21+'RD4'!V21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571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152</v>
      </c>
      <c r="E22" s="80">
        <v>4</v>
      </c>
      <c r="F22" s="80" t="str">
        <f>IF(AND(D22="NCR",D24="NCR"),"V",IF(AND(D22="NCR",D24="BYE"),"V",IF(AND(D22="BYE",D24="NCR"),"V",IF(AND(D22="BYE",D24="BYE"),"V",IF(D22&gt;D24,"W",IF(D22&lt;D24,"L","D"))))))</f>
        <v>D</v>
      </c>
      <c r="G22" s="80">
        <f>IF(F22="w",'RD4'!G22+1,'RD4'!G22)</f>
        <v>3</v>
      </c>
      <c r="H22" s="80">
        <f>IF(F22="d",'RD4'!H22+1,'RD4'!H22)</f>
        <v>1</v>
      </c>
      <c r="I22" s="80">
        <f>IF(OR(F22="l","ncr"),'RD4'!I22+1,'RD4'!I22)</f>
        <v>1</v>
      </c>
      <c r="J22" s="80">
        <f>IF(F22="w",'RD4'!J22+2,IF(F22="d",'RD4'!J22+1,'RD4'!J22))</f>
        <v>7</v>
      </c>
      <c r="K22" s="80">
        <f>D22+'RD4'!K22</f>
        <v>734</v>
      </c>
      <c r="L22" s="81">
        <v>6</v>
      </c>
      <c r="M22" s="98">
        <v>2</v>
      </c>
      <c r="N22" s="70" t="s">
        <v>238</v>
      </c>
      <c r="O22" s="79">
        <v>131</v>
      </c>
      <c r="P22" s="80">
        <v>4</v>
      </c>
      <c r="Q22" s="80" t="str">
        <f>IF(AND(O22="NCR",O24="NCR"),"V",IF(AND(O22="NCR",O24="BYE"),"V",IF(AND(O22="BYE",O24="NCR"),"V",IF(AND(O22="BYE",O24="BYE"),"V",IF(O22&gt;O24,"W",IF(O22&lt;O24,"L","D"))))))</f>
        <v>W</v>
      </c>
      <c r="R22" s="80">
        <f>IF(Q22="w",'RD4'!R22+1,'RD4'!R22)</f>
        <v>4</v>
      </c>
      <c r="S22" s="80">
        <f>IF(Q22="d",'RD4'!S22+1,'RD4'!S22)</f>
        <v>0</v>
      </c>
      <c r="T22" s="80">
        <f>IF(OR(Q22="l","ncr"),'RD4'!T22+1,'RD4'!T22)</f>
        <v>1</v>
      </c>
      <c r="U22" s="80">
        <f>IF(Q22="w",'RD4'!U22+2,IF(Q22="d",'RD4'!U22+1,'RD4'!U22))</f>
        <v>8</v>
      </c>
      <c r="V22" s="80">
        <f>O22+'RD4'!V22</f>
        <v>677</v>
      </c>
      <c r="W22" s="81">
        <v>4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167</v>
      </c>
      <c r="E23" s="80">
        <v>5</v>
      </c>
      <c r="F23" s="80" t="str">
        <f>IF(AND(D23="NCR",D25="NCR"),"V",IF(AND(D23="NCR",D25="BYE"),"V",IF(AND(D23="BYE",D25="NCR"),"V",IF(AND(D23="BYE",D25="BYE"),"V",IF(D23&gt;D25,"W",IF(D23&lt;D25,"L","D"))))))</f>
        <v>W</v>
      </c>
      <c r="G23" s="80">
        <f>IF(F23="w",'RD4'!G23+1,'RD4'!G23)</f>
        <v>5</v>
      </c>
      <c r="H23" s="80">
        <f>IF(F23="d",'RD4'!H23+1,'RD4'!H23)</f>
        <v>0</v>
      </c>
      <c r="I23" s="80">
        <f>IF(OR(F23="l","ncr"),'RD4'!I23+1,'RD4'!I23)</f>
        <v>0</v>
      </c>
      <c r="J23" s="80">
        <f>IF(F23="w",'RD4'!J23+2,IF(F23="d",'RD4'!J23+1,'RD4'!J23))</f>
        <v>10</v>
      </c>
      <c r="K23" s="80">
        <f>D23+'RD4'!K23</f>
        <v>799</v>
      </c>
      <c r="L23" s="81">
        <v>5</v>
      </c>
      <c r="M23" s="98">
        <v>3</v>
      </c>
      <c r="N23" s="70" t="s">
        <v>239</v>
      </c>
      <c r="O23" s="79">
        <v>103</v>
      </c>
      <c r="P23" s="80">
        <v>5</v>
      </c>
      <c r="Q23" s="80" t="str">
        <f>IF(AND(O23="NCR",O25="NCR"),"V",IF(AND(O23="NCR",O25="BYE"),"V",IF(AND(O23="BYE",O25="NCR"),"V",IF(AND(O23="BYE",O25="BYE"),"V",IF(O23&gt;O25,"W",IF(O23&lt;O25,"L","D"))))))</f>
        <v>L</v>
      </c>
      <c r="R23" s="80">
        <f>IF(Q23="w",'RD4'!R23+1,'RD4'!R23)</f>
        <v>3</v>
      </c>
      <c r="S23" s="80">
        <f>IF(Q23="d",'RD4'!S23+1,'RD4'!S23)</f>
        <v>0</v>
      </c>
      <c r="T23" s="80">
        <f>IF(OR(Q23="l","ncr"),'RD4'!T23+1,'RD4'!T23)</f>
        <v>2</v>
      </c>
      <c r="U23" s="80">
        <f>IF(Q23="w",'RD4'!U23+2,IF(Q23="d",'RD4'!U23+1,'RD4'!U23))</f>
        <v>6</v>
      </c>
      <c r="V23" s="80">
        <f>O23+'RD4'!V23</f>
        <v>630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146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152</v>
      </c>
      <c r="E24" s="80">
        <v>2</v>
      </c>
      <c r="F24" s="80" t="str">
        <f>IF(AND(D24="NCR",D22="NCR"),"V",IF(AND(D24="NCR",D22="BYE"),"V",IF(AND(D24="BYE",D22="NCR"),"V",IF(AND(D24="BYE",D22="BYE"),"V",IF(D24&gt;D22,"W",IF(D24&lt;D22,"L","D"))))))</f>
        <v>D</v>
      </c>
      <c r="G24" s="80">
        <f>IF(F24="w",'RD4'!G24+1,'RD4'!G24)</f>
        <v>0</v>
      </c>
      <c r="H24" s="80">
        <f>IF(F24="d",'RD4'!H24+1,'RD4'!H24)</f>
        <v>1</v>
      </c>
      <c r="I24" s="80">
        <f>IF(OR(F24="l","ncr"),'RD4'!I24+1,'RD4'!I24)</f>
        <v>4</v>
      </c>
      <c r="J24" s="80">
        <f>IF(F24="w",'RD4'!J24+2,IF(F24="d",'RD4'!J24+1,'RD4'!J24))</f>
        <v>1</v>
      </c>
      <c r="K24" s="80">
        <f>D24+'RD4'!K24</f>
        <v>725</v>
      </c>
      <c r="L24" s="81">
        <v>4</v>
      </c>
      <c r="M24" s="98">
        <v>4</v>
      </c>
      <c r="N24" s="70" t="s">
        <v>194</v>
      </c>
      <c r="O24" s="79">
        <v>98</v>
      </c>
      <c r="P24" s="80">
        <v>2</v>
      </c>
      <c r="Q24" s="80" t="str">
        <f>IF(AND(O24="NCR",O22="NCR"),"V",IF(AND(O24="NCR",O22="BYE"),"V",IF(AND(O24="BYE",O22="NCR"),"V",IF(AND(O24="BYE",O22="BYE"),"V",IF(O24&gt;O22,"W",IF(O24&lt;O22,"L","D"))))))</f>
        <v>L</v>
      </c>
      <c r="R24" s="80">
        <f>IF(Q24="w",'RD4'!R24+1,'RD4'!R24)</f>
        <v>2</v>
      </c>
      <c r="S24" s="80">
        <f>IF(Q24="d",'RD4'!S24+1,'RD4'!S24)</f>
        <v>0</v>
      </c>
      <c r="T24" s="80">
        <f>IF(OR(Q24="l","ncr"),'RD4'!T24+1,'RD4'!T24)</f>
        <v>3</v>
      </c>
      <c r="U24" s="80">
        <f>IF(Q24="w",'RD4'!U24+2,IF(Q24="d",'RD4'!U24+1,'RD4'!U24))</f>
        <v>4</v>
      </c>
      <c r="V24" s="80">
        <f>O24+'RD4'!V24</f>
        <v>545</v>
      </c>
      <c r="W24" s="81">
        <v>2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98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150</v>
      </c>
      <c r="E25" s="80">
        <v>3</v>
      </c>
      <c r="F25" s="80" t="str">
        <f>IF(AND(D25="NCR",D23="NCR"),"V",IF(AND(D25="NCR",D23="BYE"),"V",IF(AND(D25="BYE",D23="NCR"),"V",IF(AND(D25="BYE",D23="BYE"),"V",IF(D25&gt;D23,"W",IF(D25&lt;D23,"L","D"))))))</f>
        <v>L</v>
      </c>
      <c r="G25" s="80">
        <f>IF(F25="w",'RD4'!G25+1,'RD4'!G25)</f>
        <v>3</v>
      </c>
      <c r="H25" s="80">
        <f>IF(F25="d",'RD4'!H25+1,'RD4'!H25)</f>
        <v>0</v>
      </c>
      <c r="I25" s="80">
        <f>IF(OR(F25="l","ncr"),'RD4'!I25+1,'RD4'!I25)</f>
        <v>2</v>
      </c>
      <c r="J25" s="80">
        <f>IF(F25="w",'RD4'!J25+2,IF(F25="d",'RD4'!J25+1,'RD4'!J25))</f>
        <v>6</v>
      </c>
      <c r="K25" s="80">
        <f>D25+'RD4'!K25</f>
        <v>734</v>
      </c>
      <c r="L25" s="81">
        <v>2</v>
      </c>
      <c r="M25" s="98">
        <v>5</v>
      </c>
      <c r="N25" s="70" t="s">
        <v>240</v>
      </c>
      <c r="O25" s="79">
        <v>104</v>
      </c>
      <c r="P25" s="80">
        <v>3</v>
      </c>
      <c r="Q25" s="80" t="str">
        <f>IF(AND(O25="NCR",O23="NCR"),"V",IF(AND(O25="NCR",O23="BYE"),"V",IF(AND(O25="BYE",O23="NCR"),"V",IF(AND(O25="BYE",O23="BYE"),"V",IF(O25&gt;O23,"W",IF(O25&lt;O23,"L","D"))))))</f>
        <v>W</v>
      </c>
      <c r="R25" s="80">
        <f>IF(Q25="w",'RD4'!R25+1,'RD4'!R25)</f>
        <v>2</v>
      </c>
      <c r="S25" s="80">
        <f>IF(Q25="d",'RD4'!S25+1,'RD4'!S25)</f>
        <v>0</v>
      </c>
      <c r="T25" s="80">
        <f>IF(OR(Q25="l","ncr"),'RD4'!T25+1,'RD4'!T25)</f>
        <v>3</v>
      </c>
      <c r="U25" s="80">
        <f>IF(Q25="w",'RD4'!U25+2,IF(Q25="d",'RD4'!U25+1,'RD4'!U25))</f>
        <v>4</v>
      </c>
      <c r="V25" s="80">
        <f>O25+'RD4'!V25</f>
        <v>510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104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143</v>
      </c>
      <c r="E26" s="80">
        <v>1</v>
      </c>
      <c r="F26" s="80" t="str">
        <f>IF(AND(D26="NCR",D21="NCR"),"V",IF(AND(D26="NCR",D21="BYE"),"V",IF(AND(D26="BYE",D21="NCR"),"V",IF(AND(D26="BYE",D21="BYE"),"V",IF(D26&gt;D21,"W",IF(D26&lt;D21,"L","D"))))))</f>
        <v>W</v>
      </c>
      <c r="G26" s="80">
        <f>IF(F26="w",'RD4'!G26+1,'RD4'!G26)</f>
        <v>2</v>
      </c>
      <c r="H26" s="80">
        <f>IF(F26="d",'RD4'!H26+1,'RD4'!H26)</f>
        <v>0</v>
      </c>
      <c r="I26" s="80">
        <f>IF(OR(F26="l","ncr"),'RD4'!I26+1,'RD4'!I26)</f>
        <v>3</v>
      </c>
      <c r="J26" s="80">
        <f>IF(F26="w",'RD4'!J26+2,IF(F26="d",'RD4'!J26+1,'RD4'!J26))</f>
        <v>4</v>
      </c>
      <c r="K26" s="80">
        <f>D26+'RD4'!K26</f>
        <v>693</v>
      </c>
      <c r="L26" s="81">
        <v>1</v>
      </c>
      <c r="M26" s="98">
        <v>6</v>
      </c>
      <c r="N26" s="70" t="s">
        <v>241</v>
      </c>
      <c r="O26" s="79">
        <v>124</v>
      </c>
      <c r="P26" s="80">
        <v>1</v>
      </c>
      <c r="Q26" s="80" t="str">
        <f>IF(AND(O26="NCR",O21="NCR"),"V",IF(AND(O26="NCR",O21="BYE"),"V",IF(AND(O26="BYE",O21="NCR"),"V",IF(AND(O26="BYE",O21="BYE"),"V",IF(O26&gt;O21,"W",IF(O26&lt;O21,"L","D"))))))</f>
        <v>W</v>
      </c>
      <c r="R26" s="80">
        <f>IF(Q26="w",'RD4'!R26+1,'RD4'!R26)</f>
        <v>4</v>
      </c>
      <c r="S26" s="80">
        <f>IF(Q26="d",'RD4'!S26+1,'RD4'!S26)</f>
        <v>0</v>
      </c>
      <c r="T26" s="80">
        <f>IF(OR(Q26="l","ncr"),'RD4'!T26+1,'RD4'!T26)</f>
        <v>1</v>
      </c>
      <c r="U26" s="80">
        <f>IF(Q26="w",'RD4'!U26+2,IF(Q26="d",'RD4'!U26+1,'RD4'!U26))</f>
        <v>8</v>
      </c>
      <c r="V26" s="80">
        <f>O26+'RD4'!V26</f>
        <v>659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348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91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288</v>
      </c>
      <c r="E28" s="80"/>
      <c r="F28" s="80">
        <v>7</v>
      </c>
      <c r="G28" s="80"/>
      <c r="H28" s="80"/>
      <c r="I28" s="80"/>
      <c r="J28" s="80">
        <v>35</v>
      </c>
      <c r="K28" s="80">
        <f>D28+'RD4'!K28</f>
        <v>1439</v>
      </c>
      <c r="L28" s="81">
        <v>1</v>
      </c>
      <c r="M28" s="98">
        <v>1</v>
      </c>
      <c r="N28" s="70" t="s">
        <v>233</v>
      </c>
      <c r="O28" s="79">
        <v>249</v>
      </c>
      <c r="P28" s="80"/>
      <c r="Q28" s="80">
        <v>5</v>
      </c>
      <c r="R28" s="80"/>
      <c r="S28" s="80"/>
      <c r="T28" s="80"/>
      <c r="U28" s="80">
        <v>29</v>
      </c>
      <c r="V28" s="80">
        <f>O28+'RD4'!V28</f>
        <v>1260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260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274</v>
      </c>
      <c r="E29" s="80"/>
      <c r="F29" s="80">
        <v>5</v>
      </c>
      <c r="G29" s="80"/>
      <c r="H29" s="80"/>
      <c r="I29" s="80"/>
      <c r="J29" s="80">
        <v>29</v>
      </c>
      <c r="K29" s="80">
        <f>D29+'RD4'!K29</f>
        <v>1374</v>
      </c>
      <c r="L29" s="81">
        <v>2</v>
      </c>
      <c r="M29" s="98">
        <v>2</v>
      </c>
      <c r="N29" s="70" t="s">
        <v>236</v>
      </c>
      <c r="O29" s="79">
        <v>260</v>
      </c>
      <c r="P29" s="80"/>
      <c r="Q29" s="80">
        <v>7</v>
      </c>
      <c r="R29" s="80"/>
      <c r="S29" s="80"/>
      <c r="T29" s="80"/>
      <c r="U29" s="80">
        <v>26</v>
      </c>
      <c r="V29" s="80">
        <f>O29+'RD4'!V29</f>
        <v>1217</v>
      </c>
      <c r="W29" s="81">
        <v>3</v>
      </c>
      <c r="X29" s="70"/>
      <c r="Y29" s="1" t="s">
        <v>216</v>
      </c>
      <c r="Z29" s="1"/>
      <c r="AA29" s="46" t="s">
        <v>193</v>
      </c>
      <c r="AB29" s="47"/>
      <c r="AC29" s="48"/>
      <c r="AD29" s="48"/>
      <c r="AE29" s="49"/>
      <c r="AF29" s="48">
        <f>D31</f>
        <v>266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260</v>
      </c>
      <c r="E30" s="80"/>
      <c r="F30" s="80">
        <v>2</v>
      </c>
      <c r="G30" s="80"/>
      <c r="H30" s="80"/>
      <c r="I30" s="80"/>
      <c r="J30" s="80">
        <v>20</v>
      </c>
      <c r="K30" s="80">
        <f>D30+'RD4'!K30</f>
        <v>1336</v>
      </c>
      <c r="L30" s="81">
        <v>3</v>
      </c>
      <c r="M30" s="98">
        <v>3</v>
      </c>
      <c r="N30" s="70" t="s">
        <v>235</v>
      </c>
      <c r="O30" s="79">
        <v>240</v>
      </c>
      <c r="P30" s="80"/>
      <c r="Q30" s="80">
        <v>3</v>
      </c>
      <c r="R30" s="80"/>
      <c r="S30" s="80"/>
      <c r="T30" s="80"/>
      <c r="U30" s="80">
        <v>22</v>
      </c>
      <c r="V30" s="80">
        <f>O30+'RD4'!V30</f>
        <v>1204</v>
      </c>
      <c r="W30" s="81">
        <v>2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266</v>
      </c>
      <c r="E31" s="80"/>
      <c r="F31" s="80">
        <v>4</v>
      </c>
      <c r="G31" s="80"/>
      <c r="H31" s="80"/>
      <c r="I31" s="80"/>
      <c r="J31" s="80">
        <v>22</v>
      </c>
      <c r="K31" s="80">
        <f>D31+'RD4'!K31</f>
        <v>1330</v>
      </c>
      <c r="L31" s="81">
        <v>5</v>
      </c>
      <c r="M31" s="98">
        <v>4</v>
      </c>
      <c r="N31" s="70" t="s">
        <v>237</v>
      </c>
      <c r="O31" s="79">
        <v>254</v>
      </c>
      <c r="P31" s="80"/>
      <c r="Q31" s="80">
        <v>6</v>
      </c>
      <c r="R31" s="80"/>
      <c r="S31" s="80"/>
      <c r="T31" s="80"/>
      <c r="U31" s="80" t="s">
        <v>251</v>
      </c>
      <c r="V31" s="80">
        <f>O31+'RD4'!V31</f>
        <v>1270</v>
      </c>
      <c r="W31" s="81">
        <v>5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526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257</v>
      </c>
      <c r="E32" s="80"/>
      <c r="F32" s="80">
        <v>1</v>
      </c>
      <c r="G32" s="80"/>
      <c r="H32" s="80"/>
      <c r="I32" s="80"/>
      <c r="J32" s="80">
        <v>7</v>
      </c>
      <c r="K32" s="80">
        <f>D32+'RD4'!K32</f>
        <v>1266</v>
      </c>
      <c r="L32" s="81">
        <v>6</v>
      </c>
      <c r="M32" s="98">
        <v>5</v>
      </c>
      <c r="N32" s="70" t="s">
        <v>243</v>
      </c>
      <c r="O32" s="79">
        <v>249</v>
      </c>
      <c r="P32" s="80"/>
      <c r="Q32" s="80">
        <v>5</v>
      </c>
      <c r="R32" s="80"/>
      <c r="S32" s="80"/>
      <c r="T32" s="80"/>
      <c r="U32" s="80">
        <f>IF(Q32="w",'RD4'!U32+2,IF(Q32="d",'RD4'!U32+1,'RD4'!U32))</f>
        <v>11</v>
      </c>
      <c r="V32" s="80">
        <f>O32+'RD4'!V32</f>
        <v>1188</v>
      </c>
      <c r="W32" s="81">
        <v>4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276</v>
      </c>
      <c r="E33" s="80"/>
      <c r="F33" s="80">
        <v>6</v>
      </c>
      <c r="G33" s="80"/>
      <c r="H33" s="80"/>
      <c r="I33" s="80"/>
      <c r="J33" s="80">
        <v>19</v>
      </c>
      <c r="K33" s="80">
        <f>D33+'RD4'!K33</f>
        <v>1317</v>
      </c>
      <c r="L33" s="81">
        <v>4</v>
      </c>
      <c r="M33" s="98">
        <v>6</v>
      </c>
      <c r="N33" s="70" t="s">
        <v>244</v>
      </c>
      <c r="O33" s="79">
        <v>217</v>
      </c>
      <c r="P33" s="80"/>
      <c r="Q33" s="80">
        <v>2</v>
      </c>
      <c r="R33" s="80"/>
      <c r="S33" s="80"/>
      <c r="T33" s="80"/>
      <c r="U33" s="80">
        <f>IF(Q33="w",'RD4'!U33+2,IF(Q33="d",'RD4'!U33+1,'RD4'!U33))</f>
        <v>15</v>
      </c>
      <c r="V33" s="80">
        <f>O33+'RD4'!V33</f>
        <v>1159</v>
      </c>
      <c r="W33" s="81">
        <v>6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152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265</v>
      </c>
      <c r="E34" s="80"/>
      <c r="F34" s="80">
        <v>3</v>
      </c>
      <c r="G34" s="80"/>
      <c r="H34" s="80"/>
      <c r="I34" s="80"/>
      <c r="J34" s="80">
        <v>14</v>
      </c>
      <c r="K34" s="80">
        <v>1284</v>
      </c>
      <c r="L34" s="81"/>
      <c r="M34" s="98">
        <v>7</v>
      </c>
      <c r="N34" s="70" t="s">
        <v>194</v>
      </c>
      <c r="O34" s="99">
        <v>207</v>
      </c>
      <c r="P34" s="80"/>
      <c r="Q34" s="80">
        <v>1</v>
      </c>
      <c r="R34" s="80"/>
      <c r="S34" s="80"/>
      <c r="T34" s="80"/>
      <c r="U34" s="80">
        <v>6</v>
      </c>
      <c r="V34" s="80">
        <v>830</v>
      </c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91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103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 t="s">
        <v>174</v>
      </c>
      <c r="E36" s="20">
        <v>6</v>
      </c>
      <c r="F36" s="20" t="str">
        <f>IF(AND(D36="NCR",D41="NCR"),"V",IF(AND(D36="NCR",D41="BYE"),"V",IF(AND(D36="BYE",D41="NCR"),"V",IF(AND(D36="BYE",D41="BYE"),"V",IF(D36&gt;D41,"W",IF(D36&lt;D41,"L","D"))))))</f>
        <v>D</v>
      </c>
      <c r="G36" s="20">
        <f>IF(F36="w",'RD4'!G36+1,'RD4'!G36)</f>
        <v>0</v>
      </c>
      <c r="H36" s="20">
        <f>IF(F36="d",'RD4'!H36+1,'RD4'!H36)</f>
        <v>5</v>
      </c>
      <c r="I36" s="20">
        <f>IF(OR(F36="l","ncr"),'RD4'!I36+1,'RD4'!I36)</f>
        <v>0</v>
      </c>
      <c r="J36" s="20">
        <f>IF(F36="w",'RD4'!J36+2,IF(F36="d",'RD4'!J36+1,'RD4'!J36))</f>
        <v>5</v>
      </c>
      <c r="K36" s="20">
        <f>D36+'RD4'!K36</f>
        <v>0</v>
      </c>
      <c r="L36" s="43">
        <v>1</v>
      </c>
      <c r="M36" s="48">
        <v>1</v>
      </c>
      <c r="N36" s="72"/>
      <c r="O36" s="40" t="s">
        <v>174</v>
      </c>
      <c r="P36" s="20">
        <v>6</v>
      </c>
      <c r="Q36" s="20" t="str">
        <f>IF(AND(O36="NCR",O41="NCR"),"V",IF(AND(O36="NCR",O41="BYE"),"V",IF(AND(O36="BYE",O41="NCR"),"V",IF(AND(O36="BYE",O41="BYE"),"V",IF(O36&gt;O41,"W",IF(O36&lt;O41,"L","D"))))))</f>
        <v>D</v>
      </c>
      <c r="R36" s="20">
        <f>IF(Q36="w",'RD4'!R36+1,'RD4'!R36)</f>
        <v>0</v>
      </c>
      <c r="S36" s="20">
        <f>IF(Q36="d",'RD4'!S36+1,'RD4'!S36)</f>
        <v>5</v>
      </c>
      <c r="T36" s="20">
        <f>IF(OR(Q36="l","ncr"),'RD4'!T36+1,'RD4'!T36)</f>
        <v>0</v>
      </c>
      <c r="U36" s="20">
        <f>IF(Q36="w",'RD4'!U36+2,IF(Q36="d",'RD4'!U36+1,'RD4'!U36))</f>
        <v>5</v>
      </c>
      <c r="V36" s="20">
        <f>O36+'RD4'!V36</f>
        <v>0</v>
      </c>
      <c r="W36" s="43">
        <v>3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254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 t="s">
        <v>174</v>
      </c>
      <c r="E37" s="20">
        <v>4</v>
      </c>
      <c r="F37" s="20" t="str">
        <f>IF(AND(D37="NCR",D39="NCR"),"V",IF(AND(D37="NCR",D39="BYE"),"V",IF(AND(D37="BYE",D39="NCR"),"V",IF(AND(D37="BYE",D39="BYE"),"V",IF(D37&gt;D39,"W",IF(D37&lt;D39,"L","D"))))))</f>
        <v>D</v>
      </c>
      <c r="G37" s="20">
        <f>IF(F37="w",'RD4'!G37+1,'RD4'!G37)</f>
        <v>0</v>
      </c>
      <c r="H37" s="20">
        <f>IF(F37="d",'RD4'!H37+1,'RD4'!H37)</f>
        <v>5</v>
      </c>
      <c r="I37" s="20">
        <f>IF(OR(F37="l","ncr"),'RD4'!I37+1,'RD4'!I37)</f>
        <v>0</v>
      </c>
      <c r="J37" s="20">
        <f>IF(F37="w",'RD4'!J37+2,IF(F37="d",'RD4'!J37+1,'RD4'!J37))</f>
        <v>5</v>
      </c>
      <c r="K37" s="20">
        <f>D37+'RD4'!K37</f>
        <v>0</v>
      </c>
      <c r="L37" s="43">
        <v>5</v>
      </c>
      <c r="M37" s="48">
        <v>2</v>
      </c>
      <c r="N37" s="72"/>
      <c r="O37" s="40" t="s">
        <v>174</v>
      </c>
      <c r="P37" s="20">
        <v>4</v>
      </c>
      <c r="Q37" s="20" t="str">
        <f>IF(AND(O37="NCR",O39="NCR"),"V",IF(AND(O37="NCR",O39="BYE"),"V",IF(AND(O37="BYE",O39="NCR"),"V",IF(AND(O37="BYE",O39="BYE"),"V",IF(O37&gt;O39,"W",IF(O37&lt;O39,"L","D"))))))</f>
        <v>D</v>
      </c>
      <c r="R37" s="20">
        <f>IF(Q37="w",'RD4'!R37+1,'RD4'!R37)</f>
        <v>0</v>
      </c>
      <c r="S37" s="20">
        <f>IF(Q37="d",'RD4'!S37+1,'RD4'!S37)</f>
        <v>5</v>
      </c>
      <c r="T37" s="20">
        <f>IF(OR(Q37="l","ncr"),'RD4'!T37+1,'RD4'!T37)</f>
        <v>0</v>
      </c>
      <c r="U37" s="20">
        <f>IF(Q37="w",'RD4'!U37+2,IF(Q37="d",'RD4'!U37+1,'RD4'!U37))</f>
        <v>5</v>
      </c>
      <c r="V37" s="20">
        <f>O37+'RD4'!V37</f>
        <v>0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509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5</v>
      </c>
      <c r="F38" s="20" t="str">
        <f>IF(AND(D38="NCR",D40="NCR"),"V",IF(AND(D38="NCR",D40="BYE"),"V",IF(AND(D38="BYE",D40="NCR"),"V",IF(AND(D38="BYE",D40="BYE"),"V",IF(D38&gt;D40,"W",IF(D38&lt;D40,"L","D"))))))</f>
        <v>D</v>
      </c>
      <c r="G38" s="20">
        <f>IF(F38="w",'RD4'!G38+1,'RD4'!G38)</f>
        <v>0</v>
      </c>
      <c r="H38" s="20">
        <f>IF(F38="d",'RD4'!H38+1,'RD4'!H38)</f>
        <v>5</v>
      </c>
      <c r="I38" s="20">
        <f>IF(OR(F38="l","ncr"),'RD4'!I38+1,'RD4'!I38)</f>
        <v>0</v>
      </c>
      <c r="J38" s="20">
        <f>IF(F38="w",'RD4'!J38+2,IF(F38="d",'RD4'!J38+1,'RD4'!J38))</f>
        <v>5</v>
      </c>
      <c r="K38" s="20">
        <f>D38+'RD4'!K38</f>
        <v>0</v>
      </c>
      <c r="L38" s="43">
        <v>4</v>
      </c>
      <c r="M38" s="48">
        <v>3</v>
      </c>
      <c r="N38" s="72"/>
      <c r="O38" s="40" t="s">
        <v>174</v>
      </c>
      <c r="P38" s="20">
        <v>5</v>
      </c>
      <c r="Q38" s="20" t="str">
        <f>IF(AND(O38="NCR",O40="NCR"),"V",IF(AND(O38="NCR",O40="BYE"),"V",IF(AND(O38="BYE",O40="NCR"),"V",IF(AND(O38="BYE",O40="BYE"),"V",IF(O38&gt;O40,"W",IF(O38&lt;O40,"L","D"))))))</f>
        <v>D</v>
      </c>
      <c r="R38" s="20">
        <f>IF(Q38="w",'RD4'!R38+1,'RD4'!R38)</f>
        <v>0</v>
      </c>
      <c r="S38" s="20">
        <f>IF(Q38="d",'RD4'!S38+1,'RD4'!S38)</f>
        <v>5</v>
      </c>
      <c r="T38" s="20">
        <f>IF(OR(Q38="l","ncr"),'RD4'!T38+1,'RD4'!T38)</f>
        <v>0</v>
      </c>
      <c r="U38" s="20">
        <f>IF(Q38="w",'RD4'!U38+2,IF(Q38="d",'RD4'!U38+1,'RD4'!U38))</f>
        <v>5</v>
      </c>
      <c r="V38" s="20">
        <f>O38+'RD4'!V38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2</v>
      </c>
      <c r="F39" s="20" t="str">
        <f>IF(AND(D39="NCR",D37="NCR"),"V",IF(AND(D39="NCR",D37="BYE"),"V",IF(AND(D39="BYE",D37="NCR"),"V",IF(AND(D39="BYE",D37="BYE"),"V",IF(D39&gt;D37,"W",IF(D39&lt;D37,"L","D"))))))</f>
        <v>D</v>
      </c>
      <c r="G39" s="20">
        <f>IF(F39="w",'RD4'!G39+1,'RD4'!G39)</f>
        <v>0</v>
      </c>
      <c r="H39" s="20">
        <f>IF(F39="d",'RD4'!H39+1,'RD4'!H39)</f>
        <v>5</v>
      </c>
      <c r="I39" s="20">
        <f>IF(OR(F39="l","ncr"),'RD4'!I39+1,'RD4'!I39)</f>
        <v>0</v>
      </c>
      <c r="J39" s="20">
        <f>IF(F39="w",'RD4'!J39+2,IF(F39="d",'RD4'!J39+1,'RD4'!J39))</f>
        <v>5</v>
      </c>
      <c r="K39" s="20">
        <f>D39+'RD4'!K39</f>
        <v>0</v>
      </c>
      <c r="L39" s="43">
        <v>2</v>
      </c>
      <c r="M39" s="48">
        <v>4</v>
      </c>
      <c r="N39" s="72"/>
      <c r="O39" s="40" t="s">
        <v>174</v>
      </c>
      <c r="P39" s="20">
        <v>2</v>
      </c>
      <c r="Q39" s="20" t="str">
        <f>IF(AND(O39="NCR",O37="NCR"),"V",IF(AND(O39="NCR",O37="BYE"),"V",IF(AND(O39="BYE",O37="NCR"),"V",IF(AND(O39="BYE",O37="BYE"),"V",IF(O39&gt;O37,"W",IF(O39&lt;O37,"L","D"))))))</f>
        <v>D</v>
      </c>
      <c r="R39" s="20">
        <f>IF(Q39="w",'RD4'!R39+1,'RD4'!R39)</f>
        <v>0</v>
      </c>
      <c r="S39" s="20">
        <f>IF(Q39="d",'RD4'!S39+1,'RD4'!S39)</f>
        <v>5</v>
      </c>
      <c r="T39" s="20">
        <f>IF(OR(Q39="l","ncr"),'RD4'!T39+1,'RD4'!T39)</f>
        <v>0</v>
      </c>
      <c r="U39" s="20">
        <f>IF(Q39="w",'RD4'!U39+2,IF(Q39="d",'RD4'!U39+1,'RD4'!U39))</f>
        <v>5</v>
      </c>
      <c r="V39" s="20">
        <f>O39+'RD4'!V39</f>
        <v>0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161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3</v>
      </c>
      <c r="F40" s="20" t="str">
        <f>IF(AND(D40="NCR",D38="NCR"),"V",IF(AND(D40="NCR",D38="BYE"),"V",IF(AND(D40="BYE",D38="NCR"),"V",IF(AND(D40="BYE",D38="BYE"),"V",IF(D40&gt;D38,"W",IF(D40&lt;D38,"L","D"))))))</f>
        <v>D</v>
      </c>
      <c r="G40" s="20">
        <f>IF(F40="w",'RD4'!G40+1,'RD4'!G40)</f>
        <v>0</v>
      </c>
      <c r="H40" s="20">
        <f>IF(F40="d",'RD4'!H40+1,'RD4'!H40)</f>
        <v>5</v>
      </c>
      <c r="I40" s="20">
        <f>IF(OR(F40="l","ncr"),'RD4'!I40+1,'RD4'!I40)</f>
        <v>0</v>
      </c>
      <c r="J40" s="20">
        <f>IF(F40="w",'RD4'!J40+2,IF(F40="d",'RD4'!J40+1,'RD4'!J40))</f>
        <v>5</v>
      </c>
      <c r="K40" s="20">
        <f>D40+'RD4'!K40</f>
        <v>0</v>
      </c>
      <c r="L40" s="43">
        <v>3</v>
      </c>
      <c r="M40" s="48">
        <v>5</v>
      </c>
      <c r="N40" s="72"/>
      <c r="O40" s="40" t="s">
        <v>174</v>
      </c>
      <c r="P40" s="20">
        <v>3</v>
      </c>
      <c r="Q40" s="20" t="str">
        <f>IF(AND(O40="NCR",O38="NCR"),"V",IF(AND(O40="NCR",O38="BYE"),"V",IF(AND(O40="BYE",O38="NCR"),"V",IF(AND(O40="BYE",O38="BYE"),"V",IF(O40&gt;O38,"W",IF(O40&lt;O38,"L","D"))))))</f>
        <v>D</v>
      </c>
      <c r="R40" s="20">
        <f>IF(Q40="w",'RD4'!R40+1,'RD4'!R40)</f>
        <v>0</v>
      </c>
      <c r="S40" s="20">
        <f>IF(Q40="d",'RD4'!S40+1,'RD4'!S40)</f>
        <v>5</v>
      </c>
      <c r="T40" s="20">
        <f>IF(OR(Q40="l","ncr"),'RD4'!T40+1,'RD4'!T40)</f>
        <v>0</v>
      </c>
      <c r="U40" s="20">
        <f>IF(Q40="w",'RD4'!U40+2,IF(Q40="d",'RD4'!U40+1,'RD4'!U40))</f>
        <v>5</v>
      </c>
      <c r="V40" s="20">
        <f>O40+'RD4'!V40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141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1</v>
      </c>
      <c r="F41" s="30" t="str">
        <f>IF(AND(D41="NCR",D36="NCR"),"V",IF(AND(D41="NCR",D36="BYE"),"V",IF(AND(D41="BYE",D36="NCR"),"V",IF(AND(D41="BYE",D36="BYE"),"V",IF(D41&gt;D36,"W",IF(D41&lt;D36,"L","D"))))))</f>
        <v>D</v>
      </c>
      <c r="G41" s="30">
        <f>IF(F41="w",'RD4'!G41+1,'RD4'!G41)</f>
        <v>0</v>
      </c>
      <c r="H41" s="30">
        <f>IF(F41="d",'RD4'!H41+1,'RD4'!H41)</f>
        <v>5</v>
      </c>
      <c r="I41" s="30">
        <f>IF(OR(F41="l","ncr"),'RD4'!I41+1,'RD4'!I41)</f>
        <v>0</v>
      </c>
      <c r="J41" s="30">
        <f>IF(F41="w",'RD4'!J41+2,IF(F41="d",'RD4'!J41+1,'RD4'!J41))</f>
        <v>5</v>
      </c>
      <c r="K41" s="30">
        <f>D41+'RD4'!K41</f>
        <v>0</v>
      </c>
      <c r="L41" s="45">
        <v>6</v>
      </c>
      <c r="M41" s="59">
        <v>6</v>
      </c>
      <c r="N41" s="86"/>
      <c r="O41" s="42" t="s">
        <v>174</v>
      </c>
      <c r="P41" s="30">
        <v>1</v>
      </c>
      <c r="Q41" s="30" t="str">
        <f>IF(AND(O41="NCR",O36="NCR"),"V",IF(AND(O41="NCR",O36="BYE"),"V",IF(AND(O41="BYE",O36="NCR"),"V",IF(AND(O41="BYE",O36="BYE"),"V",IF(O41&gt;O36,"W",IF(O41&lt;O36,"L","D"))))))</f>
        <v>D</v>
      </c>
      <c r="R41" s="30">
        <f>IF(Q41="w",'RD4'!R41+1,'RD4'!R41)</f>
        <v>0</v>
      </c>
      <c r="S41" s="30">
        <f>IF(Q41="d",'RD4'!S41+1,'RD4'!S41)</f>
        <v>5</v>
      </c>
      <c r="T41" s="30">
        <f>IF(OR(Q41="l","ncr"),'RD4'!T41+1,'RD4'!T41)</f>
        <v>0</v>
      </c>
      <c r="U41" s="30">
        <f>IF(Q41="w",'RD4'!U41+2,IF(Q41="d",'RD4'!U41+1,'RD4'!U41))</f>
        <v>5</v>
      </c>
      <c r="V41" s="30">
        <f>O41+'RD4'!V41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167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M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469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C43" s="96"/>
      <c r="D43" s="53"/>
      <c r="L43" s="53"/>
      <c r="M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M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131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M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 t="str">
        <f>D37</f>
        <v xml:space="preserve"> 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D</v>
      </c>
      <c r="G47" s="20">
        <f>IF(F47="w",'RD4'!G47+1,'RD4'!G47)</f>
        <v>0</v>
      </c>
      <c r="H47" s="20">
        <f>IF(F47="d",'RD4'!H47+1,'RD4'!H47)</f>
        <v>5</v>
      </c>
      <c r="I47" s="20">
        <f>IF(OR(F47="l","ncr"),'RD4'!I47+1,'RD4'!I47)</f>
        <v>0</v>
      </c>
      <c r="J47" s="20">
        <f>IF(F47="w",'RD4'!J47+2,IF(F47="d",'RD4'!J47+1,'RD4'!J47))</f>
        <v>5</v>
      </c>
      <c r="K47" s="20">
        <f>D47+'RD4'!K47</f>
        <v>0</v>
      </c>
      <c r="L47" s="43">
        <v>2</v>
      </c>
      <c r="M47" s="48">
        <v>1</v>
      </c>
      <c r="N47" s="72" t="s">
        <v>174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 t="str">
        <f>IF(Q47="w",'RD4'!R47+1,'RD4'!R47)</f>
        <v xml:space="preserve"> </v>
      </c>
      <c r="S47" s="20" t="str">
        <f>IF(Q47="d",'RD4'!S47+1,'RD4'!S47)</f>
        <v xml:space="preserve"> </v>
      </c>
      <c r="T47" s="20" t="str">
        <f>IF(OR(Q47="l","ncr"),'RD4'!T47+1,'RD4'!T47)</f>
        <v xml:space="preserve"> </v>
      </c>
      <c r="U47" s="20" t="str">
        <f>IF(Q47="w",'RD4'!U47+2,IF(Q47="d",'RD4'!U47+1,'RD4'!U47))</f>
        <v xml:space="preserve"> </v>
      </c>
      <c r="V47" s="20">
        <f>O47+'RD4'!V47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131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D</v>
      </c>
      <c r="G48" s="20">
        <f>IF(F48="w",'RD4'!G48+1,'RD4'!G48)</f>
        <v>0</v>
      </c>
      <c r="H48" s="20">
        <f>IF(F48="d",'RD4'!H48+1,'RD4'!H48)</f>
        <v>5</v>
      </c>
      <c r="I48" s="20">
        <f>IF(OR(F48="l","ncr"),'RD4'!I48+1,'RD4'!I48)</f>
        <v>0</v>
      </c>
      <c r="J48" s="20">
        <f>IF(F48="w",'RD4'!J48+2,IF(F48="d",'RD4'!J48+1,'RD4'!J48))</f>
        <v>5</v>
      </c>
      <c r="K48" s="20">
        <f>D48+'RD4'!K48</f>
        <v>0</v>
      </c>
      <c r="L48" s="43">
        <v>1</v>
      </c>
      <c r="M48" s="48">
        <v>2</v>
      </c>
      <c r="N48" s="72" t="s">
        <v>174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 t="str">
        <f>IF(Q48="w",'RD4'!R48+1,'RD4'!R48)</f>
        <v xml:space="preserve"> </v>
      </c>
      <c r="S48" s="20" t="str">
        <f>IF(Q48="d",'RD4'!S48+1,'RD4'!S48)</f>
        <v xml:space="preserve"> </v>
      </c>
      <c r="T48" s="20" t="str">
        <f>IF(OR(Q48="l","ncr"),'RD4'!T48+1,'RD4'!T48)</f>
        <v xml:space="preserve"> </v>
      </c>
      <c r="U48" s="20" t="str">
        <f>IF(Q48="w",'RD4'!U48+2,IF(Q48="d",'RD4'!U48+1,'RD4'!U48))</f>
        <v xml:space="preserve"> </v>
      </c>
      <c r="V48" s="20">
        <f>O48+'RD4'!V48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D</v>
      </c>
      <c r="G49" s="20">
        <f>IF(F49="w",'RD4'!G49+1,'RD4'!G49)</f>
        <v>0</v>
      </c>
      <c r="H49" s="20">
        <f>IF(F49="d",'RD4'!H49+1,'RD4'!H49)</f>
        <v>5</v>
      </c>
      <c r="I49" s="20">
        <f>IF(OR(F49="l","ncr"),'RD4'!I49+1,'RD4'!I49)</f>
        <v>0</v>
      </c>
      <c r="J49" s="20">
        <f>IF(F49="w",'RD4'!J49+2,IF(F49="d",'RD4'!J49+1,'RD4'!J49))</f>
        <v>5</v>
      </c>
      <c r="K49" s="20">
        <f>D49+'RD4'!K49</f>
        <v>0</v>
      </c>
      <c r="L49" s="43">
        <v>3</v>
      </c>
      <c r="M49" s="48">
        <v>3</v>
      </c>
      <c r="N49" s="72" t="s">
        <v>174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 t="str">
        <f>IF(Q49="w",'RD4'!R49+1,'RD4'!R49)</f>
        <v xml:space="preserve"> </v>
      </c>
      <c r="S49" s="20" t="str">
        <f>IF(Q49="d",'RD4'!S49+1,'RD4'!S49)</f>
        <v xml:space="preserve"> </v>
      </c>
      <c r="T49" s="20" t="str">
        <f>IF(OR(Q49="l","ncr"),'RD4'!T49+1,'RD4'!T49)</f>
        <v xml:space="preserve"> </v>
      </c>
      <c r="U49" s="20" t="str">
        <f>IF(Q49="w",'RD4'!U49+2,IF(Q49="d",'RD4'!U49+1,'RD4'!U49))</f>
        <v xml:space="preserve"> </v>
      </c>
      <c r="V49" s="20">
        <f>O49+'RD4'!V49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276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D</v>
      </c>
      <c r="G50" s="20">
        <f>IF(F50="w",'RD4'!G50+1,'RD4'!G50)</f>
        <v>0</v>
      </c>
      <c r="H50" s="20">
        <f>IF(F50="d",'RD4'!H50+1,'RD4'!H50)</f>
        <v>5</v>
      </c>
      <c r="I50" s="20">
        <f>IF(OR(F50="l","ncr"),'RD4'!I50+1,'RD4'!I50)</f>
        <v>0</v>
      </c>
      <c r="J50" s="20">
        <f>IF(F50="w",'RD4'!J50+2,IF(F50="d",'RD4'!J50+1,'RD4'!J50))</f>
        <v>5</v>
      </c>
      <c r="K50" s="20">
        <f>D50+'RD4'!K50</f>
        <v>0</v>
      </c>
      <c r="L50" s="43">
        <v>5</v>
      </c>
      <c r="M50" s="48">
        <v>4</v>
      </c>
      <c r="N50" s="72" t="s">
        <v>174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 t="str">
        <f>IF(Q50="w",'RD4'!R50+1,'RD4'!R50)</f>
        <v xml:space="preserve"> </v>
      </c>
      <c r="S50" s="20" t="str">
        <f>IF(Q50="d",'RD4'!S50+1,'RD4'!S50)</f>
        <v xml:space="preserve"> </v>
      </c>
      <c r="T50" s="20" t="str">
        <f>IF(OR(Q50="l","ncr"),'RD4'!T50+1,'RD4'!T50)</f>
        <v xml:space="preserve"> </v>
      </c>
      <c r="U50" s="20" t="str">
        <f>IF(Q50="w",'RD4'!U50+2,IF(Q50="d",'RD4'!U50+1,'RD4'!U50))</f>
        <v xml:space="preserve"> </v>
      </c>
      <c r="V50" s="20">
        <f>O50+'RD4'!V50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274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D</v>
      </c>
      <c r="G51" s="20">
        <f>IF(F51="w",'RD4'!G51+1,'RD4'!G51)</f>
        <v>0</v>
      </c>
      <c r="H51" s="20">
        <f>IF(F51="d",'RD4'!H51+1,'RD4'!H51)</f>
        <v>5</v>
      </c>
      <c r="I51" s="20">
        <f>IF(OR(F51="l","ncr"),'RD4'!I51+1,'RD4'!I51)</f>
        <v>0</v>
      </c>
      <c r="J51" s="20">
        <f>IF(F51="w",'RD4'!J51+2,IF(F51="d",'RD4'!J51+1,'RD4'!J51))</f>
        <v>5</v>
      </c>
      <c r="K51" s="20">
        <f>D51+'RD4'!K51</f>
        <v>0</v>
      </c>
      <c r="L51" s="43">
        <v>4</v>
      </c>
      <c r="M51" s="48">
        <v>5</v>
      </c>
      <c r="N51" s="72" t="s">
        <v>174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 t="str">
        <f>IF(Q51="w",'RD4'!R51+1,'RD4'!R51)</f>
        <v xml:space="preserve"> </v>
      </c>
      <c r="S51" s="20" t="str">
        <f>IF(Q51="d",'RD4'!S51+1,'RD4'!S51)</f>
        <v xml:space="preserve"> </v>
      </c>
      <c r="T51" s="20" t="str">
        <f>IF(OR(Q51="l","ncr"),'RD4'!T51+1,'RD4'!T51)</f>
        <v xml:space="preserve"> </v>
      </c>
      <c r="U51" s="20" t="str">
        <f>IF(Q51="w",'RD4'!U51+2,IF(Q51="d",'RD4'!U51+1,'RD4'!U51))</f>
        <v xml:space="preserve"> </v>
      </c>
      <c r="V51" s="20">
        <f>O51+'RD4'!V51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249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D</v>
      </c>
      <c r="G52" s="20">
        <f>IF(F52="w",'RD4'!G52+1,'RD4'!G52)</f>
        <v>0</v>
      </c>
      <c r="H52" s="20">
        <f>IF(F52="d",'RD4'!H52+1,'RD4'!H52)</f>
        <v>5</v>
      </c>
      <c r="I52" s="20">
        <f>IF(OR(F52="l","ncr"),'RD4'!I52+1,'RD4'!I52)</f>
        <v>0</v>
      </c>
      <c r="J52" s="20">
        <f>IF(F52="w",'RD4'!J52+2,IF(F52="d",'RD4'!J52+1,'RD4'!J52))</f>
        <v>5</v>
      </c>
      <c r="K52" s="20">
        <f>D52+'RD4'!K52</f>
        <v>0</v>
      </c>
      <c r="L52" s="43">
        <v>6</v>
      </c>
      <c r="M52" s="48">
        <v>6</v>
      </c>
      <c r="N52" s="72" t="s">
        <v>174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 t="str">
        <f>IF(Q52="w",'RD4'!R52+1,'RD4'!R52)</f>
        <v xml:space="preserve"> </v>
      </c>
      <c r="S52" s="20" t="str">
        <f>IF(Q52="d",'RD4'!S52+1,'RD4'!S52)</f>
        <v xml:space="preserve"> </v>
      </c>
      <c r="T52" s="20" t="str">
        <f>IF(OR(Q52="l","ncr"),'RD4'!T52+1,'RD4'!T52)</f>
        <v xml:space="preserve"> </v>
      </c>
      <c r="U52" s="20" t="str">
        <f>IF(Q52="w",'RD4'!U52+2,IF(Q52="d",'RD4'!U52+1,'RD4'!U52))</f>
        <v xml:space="preserve"> </v>
      </c>
      <c r="V52" s="20">
        <f>O52+'RD4'!V52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799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57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>
        <f>IF(F54="w",'RD4'!G54+1,'RD4'!G54)</f>
        <v>0</v>
      </c>
      <c r="H54" s="20">
        <f>IF(F54="d",'RD4'!H54+1,'RD4'!H54)</f>
        <v>0</v>
      </c>
      <c r="I54" s="20">
        <f>IF(OR(F54="l","ncr"),'RD4'!I54+1,'RD4'!I54)</f>
        <v>0</v>
      </c>
      <c r="J54" s="20">
        <f>IF(F54="w",'RD4'!J54+2,IF(F54="d",'RD4'!J54+1,'RD4'!J54))</f>
        <v>0</v>
      </c>
      <c r="K54" s="20">
        <f>D54+'RD4'!K54</f>
        <v>0</v>
      </c>
      <c r="L54" s="43">
        <v>5</v>
      </c>
      <c r="M54" s="48">
        <v>1</v>
      </c>
      <c r="N54" s="72" t="s">
        <v>174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>
        <f>IF(Q54="w",'RD4'!R54+1,'RD4'!R54)</f>
        <v>0</v>
      </c>
      <c r="S54" s="20">
        <f>IF(Q54="d",'RD4'!S54+1,'RD4'!S54)</f>
        <v>0</v>
      </c>
      <c r="T54" s="20">
        <f>IF(OR(Q54="l","ncr"),'RD4'!T54+1,'RD4'!T54)</f>
        <v>0</v>
      </c>
      <c r="U54" s="20">
        <f>IF(Q54="w",'RD4'!U54+2,IF(Q54="d",'RD4'!U54+1,'RD4'!U54))</f>
        <v>0</v>
      </c>
      <c r="V54" s="20">
        <f>O54+'RD4'!V54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>
        <f>IF(F55="w",'RD4'!G55+1,'RD4'!G55)</f>
        <v>0</v>
      </c>
      <c r="H55" s="20">
        <f>IF(F55="d",'RD4'!H55+1,'RD4'!H55)</f>
        <v>0</v>
      </c>
      <c r="I55" s="20">
        <f>IF(OR(F55="l","ncr"),'RD4'!I55+1,'RD4'!I55)</f>
        <v>0</v>
      </c>
      <c r="J55" s="20">
        <f>IF(F55="w",'RD4'!J55+2,IF(F55="d",'RD4'!J55+1,'RD4'!J55))</f>
        <v>0</v>
      </c>
      <c r="K55" s="20">
        <f>D55+'RD4'!K55</f>
        <v>0</v>
      </c>
      <c r="L55" s="43">
        <v>4</v>
      </c>
      <c r="M55" s="48">
        <v>2</v>
      </c>
      <c r="N55" s="72" t="s">
        <v>174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>
        <f>IF(Q55="w",'RD4'!R55+1,'RD4'!R55)</f>
        <v>0</v>
      </c>
      <c r="S55" s="20">
        <f>IF(Q55="d",'RD4'!S55+1,'RD4'!S55)</f>
        <v>0</v>
      </c>
      <c r="T55" s="20">
        <f>IF(OR(Q55="l","ncr"),'RD4'!T55+1,'RD4'!T55)</f>
        <v>0</v>
      </c>
      <c r="U55" s="20">
        <f>IF(Q55="w",'RD4'!U55+2,IF(Q55="d",'RD4'!U55+1,'RD4'!U55))</f>
        <v>0</v>
      </c>
      <c r="V55" s="20">
        <f>O55+'RD4'!V55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>
        <f>IF(F56="w",'RD4'!G56+1,'RD4'!G56)</f>
        <v>0</v>
      </c>
      <c r="H56" s="20">
        <f>IF(F56="d",'RD4'!H56+1,'RD4'!H56)</f>
        <v>0</v>
      </c>
      <c r="I56" s="20">
        <f>IF(OR(F56="l","ncr"),'RD4'!I56+1,'RD4'!I56)</f>
        <v>0</v>
      </c>
      <c r="J56" s="20">
        <f>IF(F56="w",'RD4'!J56+2,IF(F56="d",'RD4'!J56+1,'RD4'!J56))</f>
        <v>0</v>
      </c>
      <c r="K56" s="20">
        <f>D56+'RD4'!K56</f>
        <v>0</v>
      </c>
      <c r="L56" s="43">
        <v>6</v>
      </c>
      <c r="M56" s="48">
        <v>3</v>
      </c>
      <c r="N56" s="72" t="s">
        <v>174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>
        <f>IF(Q56="w",'RD4'!R56+1,'RD4'!R56)</f>
        <v>0</v>
      </c>
      <c r="S56" s="20">
        <f>IF(Q56="d",'RD4'!S56+1,'RD4'!S56)</f>
        <v>0</v>
      </c>
      <c r="T56" s="20">
        <f>IF(OR(Q56="l","ncr"),'RD4'!T56+1,'RD4'!T56)</f>
        <v>0</v>
      </c>
      <c r="U56" s="20">
        <f>IF(Q56="w",'RD4'!U56+2,IF(Q56="d",'RD4'!U56+1,'RD4'!U56))</f>
        <v>0</v>
      </c>
      <c r="V56" s="20">
        <f>O56+'RD4'!V56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>
        <f>IF(F57="w",'RD4'!G57+1,'RD4'!G57)</f>
        <v>0</v>
      </c>
      <c r="H57" s="20">
        <f>IF(F57="d",'RD4'!H57+1,'RD4'!H57)</f>
        <v>0</v>
      </c>
      <c r="I57" s="20">
        <f>IF(OR(F57="l","ncr"),'RD4'!I57+1,'RD4'!I57)</f>
        <v>0</v>
      </c>
      <c r="J57" s="20">
        <f>IF(F57="w",'RD4'!J57+2,IF(F57="d",'RD4'!J57+1,'RD4'!J57))</f>
        <v>0</v>
      </c>
      <c r="K57" s="20">
        <f>D57+'RD4'!K57</f>
        <v>0</v>
      </c>
      <c r="L57" s="43">
        <v>1</v>
      </c>
      <c r="M57" s="48">
        <v>4</v>
      </c>
      <c r="N57" s="72" t="s">
        <v>174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>
        <f>IF(Q57="w",'RD4'!R57+1,'RD4'!R57)</f>
        <v>0</v>
      </c>
      <c r="S57" s="20">
        <f>IF(Q57="d",'RD4'!S57+1,'RD4'!S57)</f>
        <v>0</v>
      </c>
      <c r="T57" s="20">
        <f>IF(OR(Q57="l","ncr"),'RD4'!T57+1,'RD4'!T57)</f>
        <v>0</v>
      </c>
      <c r="U57" s="20">
        <f>IF(Q57="w",'RD4'!U57+2,IF(Q57="d",'RD4'!U57+1,'RD4'!U57))</f>
        <v>0</v>
      </c>
      <c r="V57" s="20">
        <f>O57+'RD4'!V57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>
        <f>IF(F58="w",'RD4'!G58+1,'RD4'!G58)</f>
        <v>0</v>
      </c>
      <c r="H58" s="20">
        <f>IF(F58="d",'RD4'!H58+1,'RD4'!H58)</f>
        <v>0</v>
      </c>
      <c r="I58" s="20">
        <f>IF(OR(F58="l","ncr"),'RD4'!I58+1,'RD4'!I58)</f>
        <v>0</v>
      </c>
      <c r="J58" s="20">
        <f>IF(F58="w",'RD4'!J58+2,IF(F58="d",'RD4'!J58+1,'RD4'!J58))</f>
        <v>0</v>
      </c>
      <c r="K58" s="20">
        <f>D58+'RD4'!K58</f>
        <v>0</v>
      </c>
      <c r="L58" s="43">
        <v>3</v>
      </c>
      <c r="M58" s="48">
        <v>5</v>
      </c>
      <c r="N58" s="72" t="s">
        <v>174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>
        <f>IF(Q58="w",'RD4'!R58+1,'RD4'!R58)</f>
        <v>0</v>
      </c>
      <c r="S58" s="20">
        <f>IF(Q58="d",'RD4'!S58+1,'RD4'!S58)</f>
        <v>0</v>
      </c>
      <c r="T58" s="20">
        <f>IF(OR(Q58="l","ncr"),'RD4'!T58+1,'RD4'!T58)</f>
        <v>0</v>
      </c>
      <c r="U58" s="20">
        <f>IF(Q58="w",'RD4'!U58+2,IF(Q58="d",'RD4'!U58+1,'RD4'!U58))</f>
        <v>0</v>
      </c>
      <c r="V58" s="20">
        <f>O58+'RD4'!V58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>
        <f>IF(F59="w",'RD4'!G59+1,'RD4'!G59)</f>
        <v>0</v>
      </c>
      <c r="H59" s="20">
        <f>IF(F59="d",'RD4'!H59+1,'RD4'!H59)</f>
        <v>0</v>
      </c>
      <c r="I59" s="20">
        <f>IF(OR(F59="l","ncr"),'RD4'!I59+1,'RD4'!I59)</f>
        <v>0</v>
      </c>
      <c r="J59" s="20">
        <f>IF(F59="w",'RD4'!J59+2,IF(F59="d",'RD4'!J59+1,'RD4'!J59))</f>
        <v>0</v>
      </c>
      <c r="K59" s="20">
        <f>D59+'RD4'!K59</f>
        <v>0</v>
      </c>
      <c r="L59" s="43">
        <v>2</v>
      </c>
      <c r="M59" s="48">
        <v>6</v>
      </c>
      <c r="N59" s="72" t="s">
        <v>174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>
        <f>IF(Q59="w",'RD4'!R59+1,'RD4'!R59)</f>
        <v>0</v>
      </c>
      <c r="S59" s="20">
        <f>IF(Q59="d",'RD4'!S59+1,'RD4'!S59)</f>
        <v>0</v>
      </c>
      <c r="T59" s="20">
        <f>IF(OR(Q59="l","ncr"),'RD4'!T59+1,'RD4'!T59)</f>
        <v>0</v>
      </c>
      <c r="U59" s="20">
        <f>IF(Q59="w",'RD4'!U59+2,IF(Q59="d",'RD4'!U59+1,'RD4'!U59))</f>
        <v>0</v>
      </c>
      <c r="V59" s="20">
        <f>O59+'RD4'!V59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57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>
        <f>IF(F61="w",'RD4'!G61+1,'RD4'!G61)</f>
        <v>0</v>
      </c>
      <c r="H61" s="20">
        <f>IF(F61="d",'RD4'!H61+1,'RD4'!H61)</f>
        <v>0</v>
      </c>
      <c r="I61" s="20">
        <f>IF(OR(F61="l","ncr"),'RD4'!I61+1,'RD4'!I61)</f>
        <v>0</v>
      </c>
      <c r="J61" s="20">
        <f>IF(F61="w",'RD4'!J61+2,IF(F61="d",'RD4'!J61+1,'RD4'!J61))</f>
        <v>0</v>
      </c>
      <c r="K61" s="20">
        <f>D61+'RD4'!K61</f>
        <v>0</v>
      </c>
      <c r="L61" s="43">
        <v>5</v>
      </c>
      <c r="M61" s="48">
        <v>1</v>
      </c>
      <c r="N61" s="72" t="s">
        <v>174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>
        <f>IF(Q61="w",'RD4'!R61+1,'RD4'!R61)</f>
        <v>0</v>
      </c>
      <c r="S61" s="20">
        <f>IF(Q61="d",'RD4'!S61+1,'RD4'!S61)</f>
        <v>0</v>
      </c>
      <c r="T61" s="20">
        <f>IF(OR(Q61="l","ncr"),'RD4'!T61+1,'RD4'!T61)</f>
        <v>0</v>
      </c>
      <c r="U61" s="20">
        <f>IF(Q61="w",'RD4'!U61+2,IF(Q61="d",'RD4'!U61+1,'RD4'!U61))</f>
        <v>0</v>
      </c>
      <c r="V61" s="20">
        <f>O61+'RD4'!V61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>
        <f>IF(F62="w",'RD4'!G62+1,'RD4'!G62)</f>
        <v>0</v>
      </c>
      <c r="H62" s="20">
        <f>IF(F62="d",'RD4'!H62+1,'RD4'!H62)</f>
        <v>0</v>
      </c>
      <c r="I62" s="20">
        <f>IF(OR(F62="l","ncr"),'RD4'!I62+1,'RD4'!I62)</f>
        <v>0</v>
      </c>
      <c r="J62" s="20">
        <f>IF(F62="w",'RD4'!J62+2,IF(F62="d",'RD4'!J62+1,'RD4'!J62))</f>
        <v>0</v>
      </c>
      <c r="K62" s="20">
        <f>D62+'RD4'!K62</f>
        <v>0</v>
      </c>
      <c r="L62" s="43">
        <v>2</v>
      </c>
      <c r="M62" s="48">
        <v>2</v>
      </c>
      <c r="N62" s="72" t="s">
        <v>174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>
        <f>IF(Q62="w",'RD4'!R62+1,'RD4'!R62)</f>
        <v>0</v>
      </c>
      <c r="S62" s="20">
        <f>IF(Q62="d",'RD4'!S62+1,'RD4'!S62)</f>
        <v>0</v>
      </c>
      <c r="T62" s="20">
        <f>IF(OR(Q62="l","ncr"),'RD4'!T62+1,'RD4'!T62)</f>
        <v>0</v>
      </c>
      <c r="U62" s="20">
        <f>IF(Q62="w",'RD4'!U62+2,IF(Q62="d",'RD4'!U62+1,'RD4'!U62))</f>
        <v>0</v>
      </c>
      <c r="V62" s="20">
        <f>O62+'RD4'!V62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>
        <f>IF(F63="w",'RD4'!G63+1,'RD4'!G63)</f>
        <v>0</v>
      </c>
      <c r="H63" s="20">
        <f>IF(F63="d",'RD4'!H63+1,'RD4'!H63)</f>
        <v>0</v>
      </c>
      <c r="I63" s="20">
        <f>IF(OR(F63="l","ncr"),'RD4'!I63+1,'RD4'!I63)</f>
        <v>0</v>
      </c>
      <c r="J63" s="20">
        <f>IF(F63="w",'RD4'!J63+2,IF(F63="d",'RD4'!J63+1,'RD4'!J63))</f>
        <v>0</v>
      </c>
      <c r="K63" s="20">
        <f>D63+'RD4'!K63</f>
        <v>0</v>
      </c>
      <c r="L63" s="43">
        <v>1</v>
      </c>
      <c r="M63" s="48">
        <v>3</v>
      </c>
      <c r="N63" s="72" t="s">
        <v>174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>
        <f>IF(Q63="w",'RD4'!R63+1,'RD4'!R63)</f>
        <v>0</v>
      </c>
      <c r="S63" s="20">
        <f>IF(Q63="d",'RD4'!S63+1,'RD4'!S63)</f>
        <v>0</v>
      </c>
      <c r="T63" s="20">
        <f>IF(OR(Q63="l","ncr"),'RD4'!T63+1,'RD4'!T63)</f>
        <v>0</v>
      </c>
      <c r="U63" s="20">
        <f>IF(Q63="w",'RD4'!U63+2,IF(Q63="d",'RD4'!U63+1,'RD4'!U63))</f>
        <v>0</v>
      </c>
      <c r="V63" s="20">
        <f>O63+'RD4'!V63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>
        <f>IF(F64="w",'RD4'!G64+1,'RD4'!G64)</f>
        <v>0</v>
      </c>
      <c r="H64" s="20">
        <f>IF(F64="d",'RD4'!H64+1,'RD4'!H64)</f>
        <v>0</v>
      </c>
      <c r="I64" s="20">
        <f>IF(OR(F64="l","ncr"),'RD4'!I64+1,'RD4'!I64)</f>
        <v>0</v>
      </c>
      <c r="J64" s="20">
        <f>IF(F64="w",'RD4'!J64+2,IF(F64="d",'RD4'!J64+1,'RD4'!J64))</f>
        <v>0</v>
      </c>
      <c r="K64" s="20">
        <f>D64+'RD4'!K64</f>
        <v>0</v>
      </c>
      <c r="L64" s="43">
        <v>3</v>
      </c>
      <c r="M64" s="48">
        <v>4</v>
      </c>
      <c r="N64" s="72" t="s">
        <v>174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>
        <f>IF(Q64="w",'RD4'!R64+1,'RD4'!R64)</f>
        <v>0</v>
      </c>
      <c r="S64" s="20">
        <f>IF(Q64="d",'RD4'!S64+1,'RD4'!S64)</f>
        <v>0</v>
      </c>
      <c r="T64" s="20">
        <f>IF(OR(Q64="l","ncr"),'RD4'!T64+1,'RD4'!T64)</f>
        <v>0</v>
      </c>
      <c r="U64" s="20">
        <f>IF(Q64="w",'RD4'!U64+2,IF(Q64="d",'RD4'!U64+1,'RD4'!U64))</f>
        <v>0</v>
      </c>
      <c r="V64" s="20">
        <f>O64+'RD4'!V64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>
        <f>IF(F65="w",'RD4'!G65+1,'RD4'!G65)</f>
        <v>0</v>
      </c>
      <c r="H65" s="20">
        <f>IF(F65="d",'RD4'!H65+1,'RD4'!H65)</f>
        <v>0</v>
      </c>
      <c r="I65" s="20">
        <f>IF(OR(F65="l","ncr"),'RD4'!I65+1,'RD4'!I65)</f>
        <v>0</v>
      </c>
      <c r="J65" s="20">
        <f>IF(F65="w",'RD4'!J65+2,IF(F65="d",'RD4'!J65+1,'RD4'!J65))</f>
        <v>0</v>
      </c>
      <c r="K65" s="20">
        <f>D65+'RD4'!K65</f>
        <v>0</v>
      </c>
      <c r="L65" s="43">
        <v>4</v>
      </c>
      <c r="M65" s="48">
        <v>5</v>
      </c>
      <c r="N65" s="72" t="s">
        <v>174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>
        <f>IF(Q65="w",'RD4'!R65+1,'RD4'!R65)</f>
        <v>0</v>
      </c>
      <c r="S65" s="20">
        <f>IF(Q65="d",'RD4'!S65+1,'RD4'!S65)</f>
        <v>0</v>
      </c>
      <c r="T65" s="20">
        <f>IF(OR(Q65="l","ncr"),'RD4'!T65+1,'RD4'!T65)</f>
        <v>0</v>
      </c>
      <c r="U65" s="20">
        <f>IF(Q65="w",'RD4'!U65+2,IF(Q65="d",'RD4'!U65+1,'RD4'!U65))</f>
        <v>0</v>
      </c>
      <c r="V65" s="20">
        <f>O65+'RD4'!V65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>
        <f>IF(F66="w",'RD4'!G66+1,'RD4'!G66)</f>
        <v>0</v>
      </c>
      <c r="H66" s="20">
        <f>IF(F66="d",'RD4'!H66+1,'RD4'!H66)</f>
        <v>0</v>
      </c>
      <c r="I66" s="20">
        <f>IF(OR(F66="l","ncr"),'RD4'!I66+1,'RD4'!I66)</f>
        <v>0</v>
      </c>
      <c r="J66" s="20">
        <f>IF(F66="w",'RD4'!J66+2,IF(F66="d",'RD4'!J66+1,'RD4'!J66))</f>
        <v>0</v>
      </c>
      <c r="K66" s="20">
        <f>D66+'RD4'!K66</f>
        <v>0</v>
      </c>
      <c r="L66" s="43">
        <v>6</v>
      </c>
      <c r="M66" s="48">
        <v>6</v>
      </c>
      <c r="N66" s="72" t="s">
        <v>174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>
        <f>IF(Q66="w",'RD4'!R66+1,'RD4'!R66)</f>
        <v>0</v>
      </c>
      <c r="S66" s="20">
        <f>IF(Q66="d",'RD4'!S66+1,'RD4'!S66)</f>
        <v>0</v>
      </c>
      <c r="T66" s="20">
        <f>IF(OR(Q66="l","ncr"),'RD4'!T66+1,'RD4'!T66)</f>
        <v>0</v>
      </c>
      <c r="U66" s="20">
        <f>IF(Q66="w",'RD4'!U66+2,IF(Q66="d",'RD4'!U66+1,'RD4'!U66))</f>
        <v>0</v>
      </c>
      <c r="V66" s="20">
        <f>O66+'RD4'!V66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57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>
        <f>IF(F68="w",'RD4'!G68+1,'RD4'!G68)</f>
        <v>0</v>
      </c>
      <c r="H68" s="20">
        <f>IF(F68="d",'RD4'!H68+1,'RD4'!H68)</f>
        <v>0</v>
      </c>
      <c r="I68" s="20">
        <f>IF(OR(F68="l","ncr"),'RD4'!I68+1,'RD4'!I68)</f>
        <v>0</v>
      </c>
      <c r="J68" s="20">
        <f>IF(F68="w",'RD4'!J68+2,IF(F68="d",'RD4'!J68+1,'RD4'!J68))</f>
        <v>0</v>
      </c>
      <c r="K68" s="20">
        <f>D68+'RD4'!K68</f>
        <v>0</v>
      </c>
      <c r="L68" s="43">
        <v>1</v>
      </c>
      <c r="M68" s="48">
        <v>1</v>
      </c>
      <c r="N68" s="72" t="s">
        <v>174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>
        <f>IF(Q68="w",'RD4'!R68+1,'RD4'!R68)</f>
        <v>0</v>
      </c>
      <c r="S68" s="20">
        <f>IF(Q68="d",'RD4'!S68+1,'RD4'!S68)</f>
        <v>0</v>
      </c>
      <c r="T68" s="20">
        <f>IF(OR(Q68="l","ncr"),'RD4'!T68+1,'RD4'!T68)</f>
        <v>0</v>
      </c>
      <c r="U68" s="20">
        <f>IF(Q68="w",'RD4'!U68+2,IF(Q68="d",'RD4'!U68+1,'RD4'!U68))</f>
        <v>0</v>
      </c>
      <c r="V68" s="20">
        <f>O68+'RD4'!V68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>
        <f>IF(F69="w",'RD4'!G69+1,'RD4'!G69)</f>
        <v>0</v>
      </c>
      <c r="H69" s="20">
        <f>IF(F69="d",'RD4'!H69+1,'RD4'!H69)</f>
        <v>0</v>
      </c>
      <c r="I69" s="20">
        <f>IF(OR(F69="l","ncr"),'RD4'!I69+1,'RD4'!I69)</f>
        <v>0</v>
      </c>
      <c r="J69" s="20">
        <f>IF(F69="w",'RD4'!J69+2,IF(F69="d",'RD4'!J69+1,'RD4'!J69))</f>
        <v>0</v>
      </c>
      <c r="K69" s="20">
        <f>D69+'RD4'!K69</f>
        <v>0</v>
      </c>
      <c r="L69" s="43">
        <v>5</v>
      </c>
      <c r="M69" s="48">
        <v>2</v>
      </c>
      <c r="N69" s="72" t="s">
        <v>174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>
        <f>IF(Q69="w",'RD4'!R69+1,'RD4'!R69)</f>
        <v>0</v>
      </c>
      <c r="S69" s="20">
        <f>IF(Q69="d",'RD4'!S69+1,'RD4'!S69)</f>
        <v>0</v>
      </c>
      <c r="T69" s="20">
        <f>IF(OR(Q69="l","ncr"),'RD4'!T69+1,'RD4'!T69)</f>
        <v>0</v>
      </c>
      <c r="U69" s="20">
        <f>IF(Q69="w",'RD4'!U69+2,IF(Q69="d",'RD4'!U69+1,'RD4'!U69))</f>
        <v>0</v>
      </c>
      <c r="V69" s="20">
        <f>O69+'RD4'!V69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>
        <f>IF(F70="w",'RD4'!G70+1,'RD4'!G70)</f>
        <v>0</v>
      </c>
      <c r="H70" s="20">
        <f>IF(F70="d",'RD4'!H70+1,'RD4'!H70)</f>
        <v>0</v>
      </c>
      <c r="I70" s="20">
        <f>IF(OR(F70="l","ncr"),'RD4'!I70+1,'RD4'!I70)</f>
        <v>0</v>
      </c>
      <c r="J70" s="20">
        <f>IF(F70="w",'RD4'!J70+2,IF(F70="d",'RD4'!J70+1,'RD4'!J70))</f>
        <v>0</v>
      </c>
      <c r="K70" s="20">
        <f>D70+'RD4'!K70</f>
        <v>0</v>
      </c>
      <c r="L70" s="43">
        <v>4</v>
      </c>
      <c r="M70" s="48">
        <v>3</v>
      </c>
      <c r="N70" s="72" t="s">
        <v>174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>
        <f>IF(Q70="w",'RD4'!R70+1,'RD4'!R70)</f>
        <v>0</v>
      </c>
      <c r="S70" s="20">
        <f>IF(Q70="d",'RD4'!S70+1,'RD4'!S70)</f>
        <v>0</v>
      </c>
      <c r="T70" s="20">
        <f>IF(OR(Q70="l","ncr"),'RD4'!T70+1,'RD4'!T70)</f>
        <v>0</v>
      </c>
      <c r="U70" s="20">
        <f>IF(Q70="w",'RD4'!U70+2,IF(Q70="d",'RD4'!U70+1,'RD4'!U70))</f>
        <v>0</v>
      </c>
      <c r="V70" s="20">
        <f>O70+'RD4'!V70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>
        <f>IF(F71="w",'RD4'!G71+1,'RD4'!G71)</f>
        <v>0</v>
      </c>
      <c r="H71" s="20">
        <f>IF(F71="d",'RD4'!H71+1,'RD4'!H71)</f>
        <v>0</v>
      </c>
      <c r="I71" s="20">
        <f>IF(OR(F71="l","ncr"),'RD4'!I71+1,'RD4'!I71)</f>
        <v>0</v>
      </c>
      <c r="J71" s="20">
        <f>IF(F71="w",'RD4'!J71+2,IF(F71="d",'RD4'!J71+1,'RD4'!J71))</f>
        <v>0</v>
      </c>
      <c r="K71" s="20">
        <f>D71+'RD4'!K71</f>
        <v>0</v>
      </c>
      <c r="L71" s="43">
        <v>2</v>
      </c>
      <c r="M71" s="48">
        <v>4</v>
      </c>
      <c r="N71" s="72" t="s">
        <v>174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>
        <f>IF(Q71="w",'RD4'!R71+1,'RD4'!R71)</f>
        <v>0</v>
      </c>
      <c r="S71" s="20">
        <f>IF(Q71="d",'RD4'!S71+1,'RD4'!S71)</f>
        <v>0</v>
      </c>
      <c r="T71" s="20">
        <f>IF(OR(Q71="l","ncr"),'RD4'!T71+1,'RD4'!T71)</f>
        <v>0</v>
      </c>
      <c r="U71" s="20">
        <f>IF(Q71="w",'RD4'!U71+2,IF(Q71="d",'RD4'!U71+1,'RD4'!U71))</f>
        <v>0</v>
      </c>
      <c r="V71" s="20">
        <f>O71+'RD4'!V71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>
        <f>IF(F72="w",'RD4'!G72+1,'RD4'!G72)</f>
        <v>0</v>
      </c>
      <c r="H72" s="20">
        <f>IF(F72="d",'RD4'!H72+1,'RD4'!H72)</f>
        <v>0</v>
      </c>
      <c r="I72" s="20">
        <f>IF(OR(F72="l","ncr"),'RD4'!I72+1,'RD4'!I72)</f>
        <v>0</v>
      </c>
      <c r="J72" s="20">
        <f>IF(F72="w",'RD4'!J72+2,IF(F72="d",'RD4'!J72+1,'RD4'!J72))</f>
        <v>0</v>
      </c>
      <c r="K72" s="20">
        <f>D72+'RD4'!K72</f>
        <v>0</v>
      </c>
      <c r="L72" s="43">
        <v>3</v>
      </c>
      <c r="M72" s="48">
        <v>5</v>
      </c>
      <c r="N72" s="72" t="s">
        <v>174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>
        <f>IF(Q72="w",'RD4'!R72+1,'RD4'!R72)</f>
        <v>0</v>
      </c>
      <c r="S72" s="20">
        <f>IF(Q72="d",'RD4'!S72+1,'RD4'!S72)</f>
        <v>0</v>
      </c>
      <c r="T72" s="20">
        <f>IF(OR(Q72="l","ncr"),'RD4'!T72+1,'RD4'!T72)</f>
        <v>0</v>
      </c>
      <c r="U72" s="20">
        <f>IF(Q72="w",'RD4'!U72+2,IF(Q72="d",'RD4'!U72+1,'RD4'!U72))</f>
        <v>0</v>
      </c>
      <c r="V72" s="20">
        <f>O72+'RD4'!V72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>
        <f>IF(F73="w",'RD4'!G73+1,'RD4'!G73)</f>
        <v>0</v>
      </c>
      <c r="H73" s="30">
        <f>IF(F73="d",'RD4'!H73+1,'RD4'!H73)</f>
        <v>0</v>
      </c>
      <c r="I73" s="30">
        <f>IF(OR(F73="l","ncr"),'RD4'!I73+1,'RD4'!I73)</f>
        <v>0</v>
      </c>
      <c r="J73" s="30">
        <f>IF(F73="w",'RD4'!J73+2,IF(F73="d",'RD4'!J73+1,'RD4'!J73))</f>
        <v>0</v>
      </c>
      <c r="K73" s="30">
        <f>D73+'RD4'!K73</f>
        <v>0</v>
      </c>
      <c r="L73" s="45">
        <v>6</v>
      </c>
      <c r="M73" s="59">
        <v>6</v>
      </c>
      <c r="N73" s="86" t="s">
        <v>174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>
        <f>IF(Q73="w",'RD4'!R73+1,'RD4'!R73)</f>
        <v>0</v>
      </c>
      <c r="S73" s="30">
        <f>IF(Q73="d",'RD4'!S73+1,'RD4'!S73)</f>
        <v>0</v>
      </c>
      <c r="T73" s="30">
        <f>IF(OR(Q73="l","ncr"),'RD4'!T73+1,'RD4'!T73)</f>
        <v>0</v>
      </c>
      <c r="U73" s="30">
        <f>IF(Q73="w",'RD4'!U73+2,IF(Q73="d",'RD4'!U73+1,'RD4'!U73))</f>
        <v>0</v>
      </c>
      <c r="V73" s="30">
        <f>O73+'RD4'!V73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M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M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M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60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M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57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 t="s">
        <v>174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D</v>
      </c>
      <c r="G82" s="20">
        <f>IF(F82="w",'RD4'!G82+1,'RD4'!G82)</f>
        <v>0</v>
      </c>
      <c r="H82" s="20">
        <f>IF(F82="d",'RD4'!H82+1,'RD4'!H82)</f>
        <v>4</v>
      </c>
      <c r="I82" s="20">
        <f>IF(OR(F82="l","ncr"),'RD4'!I82+1,'RD4'!I82)</f>
        <v>1</v>
      </c>
      <c r="J82" s="20">
        <f>IF(F82="w",'RD4'!J82+2,IF(F82="d",'RD4'!J82+1,'RD4'!J82))</f>
        <v>4</v>
      </c>
      <c r="K82" s="20">
        <f>D82+'RD4'!K82</f>
        <v>449</v>
      </c>
      <c r="L82" s="43">
        <v>1</v>
      </c>
      <c r="M82" s="48">
        <v>1</v>
      </c>
      <c r="N82" s="72" t="s">
        <v>177</v>
      </c>
      <c r="O82" s="40" t="s">
        <v>174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D</v>
      </c>
      <c r="R82" s="20">
        <f>IF(Q82="w",'RD4'!R82+1,'RD4'!R82)</f>
        <v>1</v>
      </c>
      <c r="S82" s="20">
        <f>IF(Q82="d",'RD4'!S82+1,'RD4'!S82)</f>
        <v>3</v>
      </c>
      <c r="T82" s="20">
        <f>IF(OR(Q82="l","ncr"),'RD4'!T82+1,'RD4'!T82)</f>
        <v>1</v>
      </c>
      <c r="U82" s="20">
        <f>IF(Q82="w",'RD4'!U82+2,IF(Q82="d",'RD4'!U82+1,'RD4'!U82))</f>
        <v>5</v>
      </c>
      <c r="V82" s="20">
        <f>O82+'RD4'!V82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 t="s">
        <v>174</v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>
        <f>IF(F83="w",'RD4'!G83+1,'RD4'!G83)</f>
        <v>1</v>
      </c>
      <c r="H83" s="20">
        <f>IF(F83="d",'RD4'!H83+1,'RD4'!H83)</f>
        <v>4</v>
      </c>
      <c r="I83" s="20">
        <f>IF(OR(F83="l","ncr"),'RD4'!I83+1,'RD4'!I83)</f>
        <v>0</v>
      </c>
      <c r="J83" s="20">
        <f>IF(F83="w",'RD4'!J83+2,IF(F83="d",'RD4'!J83+1,'RD4'!J83))</f>
        <v>6</v>
      </c>
      <c r="K83" s="20">
        <f>D83+'RD4'!K83</f>
        <v>586</v>
      </c>
      <c r="L83" s="43">
        <v>3</v>
      </c>
      <c r="M83" s="48">
        <v>2</v>
      </c>
      <c r="N83" s="72" t="s">
        <v>6</v>
      </c>
      <c r="O83" s="40" t="s">
        <v>174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D</v>
      </c>
      <c r="R83" s="20">
        <f>IF(Q83="w",'RD4'!R83+1,'RD4'!R83)</f>
        <v>1</v>
      </c>
      <c r="S83" s="20">
        <f>IF(Q83="d",'RD4'!S83+1,'RD4'!S83)</f>
        <v>4</v>
      </c>
      <c r="T83" s="20">
        <f>IF(OR(Q83="l","ncr"),'RD4'!T83+1,'RD4'!T83)</f>
        <v>0</v>
      </c>
      <c r="U83" s="20">
        <f>IF(Q83="w",'RD4'!U83+2,IF(Q83="d",'RD4'!U83+1,'RD4'!U83))</f>
        <v>6</v>
      </c>
      <c r="V83" s="20">
        <f>O83+'RD4'!V83</f>
        <v>521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 t="s">
        <v>174</v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>
        <f>IF(F84="w",'RD4'!G84+1,'RD4'!G84)</f>
        <v>1</v>
      </c>
      <c r="H84" s="20">
        <f>IF(F84="d",'RD4'!H84+1,'RD4'!H84)</f>
        <v>4</v>
      </c>
      <c r="I84" s="20">
        <f>IF(OR(F84="l","ncr"),'RD4'!I84+1,'RD4'!I84)</f>
        <v>0</v>
      </c>
      <c r="J84" s="20">
        <f>IF(F84="w",'RD4'!J84+2,IF(F84="d",'RD4'!J84+1,'RD4'!J84))</f>
        <v>6</v>
      </c>
      <c r="K84" s="20">
        <f>D84+'RD4'!K84</f>
        <v>388</v>
      </c>
      <c r="L84" s="43">
        <v>5</v>
      </c>
      <c r="M84" s="48">
        <v>3</v>
      </c>
      <c r="N84" s="72" t="s">
        <v>178</v>
      </c>
      <c r="O84" s="40" t="s">
        <v>174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D</v>
      </c>
      <c r="R84" s="20">
        <f>IF(Q84="w",'RD4'!R84+1,'RD4'!R84)</f>
        <v>1</v>
      </c>
      <c r="S84" s="20">
        <f>IF(Q84="d",'RD4'!S84+1,'RD4'!S84)</f>
        <v>4</v>
      </c>
      <c r="T84" s="20">
        <f>IF(OR(Q84="l","ncr"),'RD4'!T84+1,'RD4'!T84)</f>
        <v>0</v>
      </c>
      <c r="U84" s="20">
        <f>IF(Q84="w",'RD4'!U84+2,IF(Q84="d",'RD4'!U84+1,'RD4'!U84))</f>
        <v>6</v>
      </c>
      <c r="V84" s="20">
        <f>O84+'RD4'!V84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 t="s">
        <v>174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>
        <f>IF(F85="w",'RD4'!G85+1,'RD4'!G85)</f>
        <v>1</v>
      </c>
      <c r="H85" s="20">
        <f>IF(F85="d",'RD4'!H85+1,'RD4'!H85)</f>
        <v>4</v>
      </c>
      <c r="I85" s="20">
        <f>IF(OR(F85="l","ncr"),'RD4'!I85+1,'RD4'!I85)</f>
        <v>0</v>
      </c>
      <c r="J85" s="20">
        <f>IF(F85="w",'RD4'!J85+2,IF(F85="d",'RD4'!J85+1,'RD4'!J85))</f>
        <v>6</v>
      </c>
      <c r="K85" s="20">
        <f>D85+'RD4'!K85</f>
        <v>442</v>
      </c>
      <c r="L85" s="43">
        <v>2</v>
      </c>
      <c r="M85" s="48">
        <v>4</v>
      </c>
      <c r="N85" s="72" t="s">
        <v>166</v>
      </c>
      <c r="O85" s="40" t="s">
        <v>174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D</v>
      </c>
      <c r="R85" s="20">
        <f>IF(Q85="w",'RD4'!R85+1,'RD4'!R85)</f>
        <v>1</v>
      </c>
      <c r="S85" s="20">
        <f>IF(Q85="d",'RD4'!S85+1,'RD4'!S85)</f>
        <v>4</v>
      </c>
      <c r="T85" s="20">
        <f>IF(OR(Q85="l","ncr"),'RD4'!T85+1,'RD4'!T85)</f>
        <v>0</v>
      </c>
      <c r="U85" s="20">
        <f>IF(Q85="w",'RD4'!U85+2,IF(Q85="d",'RD4'!U85+1,'RD4'!U85))</f>
        <v>6</v>
      </c>
      <c r="V85" s="20">
        <f>O85+'RD4'!V85</f>
        <v>527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>
        <f>IF(F86="w",'RD4'!G86+1,'RD4'!G86)</f>
        <v>0</v>
      </c>
      <c r="H86" s="20">
        <f>IF(F86="d",'RD4'!H86+1,'RD4'!H86)</f>
        <v>4</v>
      </c>
      <c r="I86" s="20">
        <f>IF(OR(F86="l","ncr"),'RD4'!I86+1,'RD4'!I86)</f>
        <v>1</v>
      </c>
      <c r="J86" s="20">
        <f>IF(F86="w",'RD4'!J86+2,IF(F86="d",'RD4'!J86+1,'RD4'!J86))</f>
        <v>4</v>
      </c>
      <c r="K86" s="20">
        <f>D86+'RD4'!K86</f>
        <v>0</v>
      </c>
      <c r="L86" s="43">
        <v>3</v>
      </c>
      <c r="M86" s="48">
        <v>5</v>
      </c>
      <c r="N86" s="72" t="s">
        <v>39</v>
      </c>
      <c r="O86" s="40" t="s">
        <v>174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D</v>
      </c>
      <c r="R86" s="20">
        <f>IF(Q86="w",'RD4'!R86+1,'RD4'!R86)</f>
        <v>0</v>
      </c>
      <c r="S86" s="20">
        <f>IF(Q86="d",'RD4'!S86+1,'RD4'!S86)</f>
        <v>3</v>
      </c>
      <c r="T86" s="20">
        <f>IF(OR(Q86="l","ncr"),'RD4'!T86+1,'RD4'!T86)</f>
        <v>2</v>
      </c>
      <c r="U86" s="20">
        <f>IF(Q86="w",'RD4'!U86+2,IF(Q86="d",'RD4'!U86+1,'RD4'!U86))</f>
        <v>3</v>
      </c>
      <c r="V86" s="20">
        <f>O86+'RD4'!V86</f>
        <v>392</v>
      </c>
      <c r="W86" s="43">
        <v>5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174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D</v>
      </c>
      <c r="G87" s="30">
        <f>IF(F87="w",'RD4'!G87+1,'RD4'!G87)</f>
        <v>0</v>
      </c>
      <c r="H87" s="30">
        <f>IF(F87="d",'RD4'!H87+1,'RD4'!H87)</f>
        <v>4</v>
      </c>
      <c r="I87" s="30">
        <f>IF(OR(F87="l","ncr"),'RD4'!I87+1,'RD4'!I87)</f>
        <v>1</v>
      </c>
      <c r="J87" s="30">
        <f>IF(F87="w",'RD4'!J87+2,IF(F87="d",'RD4'!J87+1,'RD4'!J87))</f>
        <v>4</v>
      </c>
      <c r="K87" s="30">
        <f>D87+'RD4'!K87</f>
        <v>0</v>
      </c>
      <c r="L87" s="45">
        <v>6</v>
      </c>
      <c r="M87" s="59">
        <v>6</v>
      </c>
      <c r="N87" s="95" t="s">
        <v>34</v>
      </c>
      <c r="O87" s="42" t="s">
        <v>174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D</v>
      </c>
      <c r="R87" s="30">
        <f>IF(Q87="w",'RD4'!R87+1,'RD4'!R87)</f>
        <v>0</v>
      </c>
      <c r="S87" s="30">
        <f>IF(Q87="d",'RD4'!S87+1,'RD4'!S87)</f>
        <v>4</v>
      </c>
      <c r="T87" s="30">
        <f>IF(OR(Q87="l","ncr"),'RD4'!T87+1,'RD4'!T87)</f>
        <v>1</v>
      </c>
      <c r="U87" s="30">
        <f>IF(Q87="w",'RD4'!U87+2,IF(Q87="d",'RD4'!U87+1,'RD4'!U87))</f>
        <v>4</v>
      </c>
      <c r="V87" s="31">
        <f>O87+'RD4'!V87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D89+'RD4'!K89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D90+'RD4'!K90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D91+'RD4'!K91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D92+'RD4'!K92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D93+'RD4'!K93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D94+'RD4'!K94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D95+'RD4'!K95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6E0B-FA1F-4D4B-B5B6-B2AC7E2A97CC}">
  <sheetPr transitionEvaluation="1"/>
  <dimension ref="A1:FX114"/>
  <sheetViews>
    <sheetView defaultGridColor="0" topLeftCell="A16" colorId="22" zoomScale="87" workbookViewId="0">
      <selection activeCell="V32" sqref="V3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53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1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">
        <v>11</v>
      </c>
      <c r="T13" s="75" t="s">
        <v>12</v>
      </c>
      <c r="U13" s="75" t="s">
        <v>13</v>
      </c>
      <c r="V13" s="75" t="s">
        <v>14</v>
      </c>
      <c r="W13" s="76" t="s">
        <v>15</v>
      </c>
      <c r="X13" s="1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178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>
        <v>180</v>
      </c>
      <c r="E14" s="80">
        <v>2</v>
      </c>
      <c r="F14" s="80" t="str">
        <f>IF(AND(D15="NCR",D14="NCR"),"V",IF(AND(D15="NCR",D14="BYE"),"V",IF(AND(D15="BYE",D14="NCR"),"V",IF(AND(D15="BYE",D14="BYE"),"V",IF(D14&gt;D15,"W",IF(D14&lt;D15,"L","D"))))))</f>
        <v>W</v>
      </c>
      <c r="G14" s="80">
        <f>IF(F14="w",'RD5'!G14+1,'RD5'!G14)</f>
        <v>6</v>
      </c>
      <c r="H14" s="80">
        <f>IF(F14="d",'RD5'!H14+1,'RD5'!H14)</f>
        <v>0</v>
      </c>
      <c r="I14" s="80">
        <f>IF(OR(F14="l","ncr"),'RD5'!I14+1,'RD5'!I14)</f>
        <v>0</v>
      </c>
      <c r="J14" s="80">
        <f>IF(F14="w",'RD5'!J14+2,IF(F14="d",'RD5'!J14+1,'RD5'!J14))</f>
        <v>12</v>
      </c>
      <c r="K14" s="80">
        <f>D14+'RD5'!K14</f>
        <v>1099</v>
      </c>
      <c r="L14" s="81">
        <v>1</v>
      </c>
      <c r="M14" s="82">
        <v>1</v>
      </c>
      <c r="N14" s="71" t="s">
        <v>227</v>
      </c>
      <c r="O14" s="79">
        <v>143</v>
      </c>
      <c r="P14" s="80">
        <v>2</v>
      </c>
      <c r="Q14" s="80" t="str">
        <f>IF(AND(O15="NCR",O14="NCR"),"V",IF(AND(O15="NCR",O14="BYE"),"V",IF(AND(O15="BYE",O14="NCR"),"V",IF(AND(O15="BYE",O14="BYE"),"V",IF(O14&gt;O15,"W",IF(O14&lt;O15,"L","D"))))))</f>
        <v>L</v>
      </c>
      <c r="R14" s="80">
        <f>IF(Q14="w",'RD5'!R14+1,'RD5'!R14)</f>
        <v>5</v>
      </c>
      <c r="S14" s="80">
        <f>IF(Q14="d",'RD5'!S14+1,'RD5'!S14)</f>
        <v>0</v>
      </c>
      <c r="T14" s="80">
        <f>IF(OR(Q14="l","ncr"),'RD5'!T14+1,'RD5'!T14)</f>
        <v>1</v>
      </c>
      <c r="U14" s="80">
        <f>IF(Q14="w",'RD5'!U14+2,IF(Q14="d",'RD5'!U14+1,'RD5'!U14))</f>
        <v>10</v>
      </c>
      <c r="V14" s="80">
        <f>O14+'RD5'!V14</f>
        <v>959</v>
      </c>
      <c r="W14" s="81">
        <v>1</v>
      </c>
      <c r="X14" s="1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120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>
        <v>178</v>
      </c>
      <c r="E15" s="80">
        <v>1</v>
      </c>
      <c r="F15" s="80" t="str">
        <f>IF(AND(D14="NCR",D15="NCR"),"V",IF(AND(D14="NCR",D15="BYE"),"V",IF(AND(D14="BYE",D15="NCR"),"V",IF(AND(D14="BYE",D15="BYE"),"V",IF(D15&gt;D14,"W",IF(D15&lt;D14,"L","D"))))))</f>
        <v>L</v>
      </c>
      <c r="G15" s="80">
        <f>IF(F15="w",'RD5'!G15+1,'RD5'!G15)</f>
        <v>3</v>
      </c>
      <c r="H15" s="80">
        <f>IF(F15="d",'RD5'!H15+1,'RD5'!H15)</f>
        <v>0</v>
      </c>
      <c r="I15" s="80">
        <f>IF(OR(F15="l","ncr"),'RD5'!I15+1,'RD5'!I15)</f>
        <v>3</v>
      </c>
      <c r="J15" s="80">
        <f>IF(F15="w",'RD5'!J15+2,IF(F15="d",'RD5'!J15+1,'RD5'!J15))</f>
        <v>6</v>
      </c>
      <c r="K15" s="80">
        <f>D15+'RD5'!K15</f>
        <v>1027</v>
      </c>
      <c r="L15" s="81">
        <v>2</v>
      </c>
      <c r="M15" s="82">
        <v>2</v>
      </c>
      <c r="N15" s="71" t="s">
        <v>228</v>
      </c>
      <c r="O15" s="79">
        <v>148</v>
      </c>
      <c r="P15" s="80">
        <v>1</v>
      </c>
      <c r="Q15" s="80" t="str">
        <f>IF(AND(O14="NCR",O15="NCR"),"V",IF(AND(O14="NCR",O15="BYE"),"V",IF(AND(O14="BYE",O15="NCR"),"V",IF(AND(O14="BYE",O15="BYE"),"V",IF(O15&gt;O14,"W",IF(O15&lt;O14,"L","D"))))))</f>
        <v>W</v>
      </c>
      <c r="R15" s="80">
        <f>IF(Q15="w",'RD5'!R15+1,'RD5'!R15)</f>
        <v>3</v>
      </c>
      <c r="S15" s="80">
        <f>IF(Q15="d",'RD5'!S15+1,'RD5'!S15)</f>
        <v>0</v>
      </c>
      <c r="T15" s="80">
        <f>IF(OR(Q15="l","ncr"),'RD5'!T15+1,'RD5'!T15)</f>
        <v>3</v>
      </c>
      <c r="U15" s="80">
        <f>IF(Q15="w",'RD5'!U15+2,IF(Q15="d",'RD5'!U15+1,'RD5'!U15))</f>
        <v>6</v>
      </c>
      <c r="V15" s="80">
        <f>O15+'RD5'!V15</f>
        <v>957</v>
      </c>
      <c r="W15" s="81">
        <v>3</v>
      </c>
      <c r="X15" s="1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143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>
        <v>135</v>
      </c>
      <c r="E16" s="80">
        <v>6</v>
      </c>
      <c r="F16" s="80" t="str">
        <f>IF(AND(D19="NCR",D16="NCR"),"V",IF(AND(D19="NCR",D16="BYE"),"V",IF(AND(D19="BYE",D16="NCR"),"V",IF(AND(D19="BYE",D16="BYE"),"V",IF(D16&gt;D19,"W",IF(D16&lt;D19,"L","D"))))))</f>
        <v>L</v>
      </c>
      <c r="G16" s="80">
        <f>IF(F16="w",'RD5'!G16+1,'RD5'!G16)</f>
        <v>2</v>
      </c>
      <c r="H16" s="80">
        <f>IF(F16="d",'RD5'!H16+1,'RD5'!H16)</f>
        <v>1</v>
      </c>
      <c r="I16" s="80">
        <f>IF(OR(F16="l","ncr"),'RD5'!I16+1,'RD5'!I16)</f>
        <v>3</v>
      </c>
      <c r="J16" s="80">
        <f>IF(F16="w",'RD5'!J16+2,IF(F16="d",'RD5'!J16+1,'RD5'!J16))</f>
        <v>5</v>
      </c>
      <c r="K16" s="80">
        <f>D16+'RD5'!K16</f>
        <v>959</v>
      </c>
      <c r="L16" s="81">
        <v>4</v>
      </c>
      <c r="M16" s="82">
        <v>3</v>
      </c>
      <c r="N16" s="70" t="s">
        <v>229</v>
      </c>
      <c r="O16" s="79">
        <v>120</v>
      </c>
      <c r="P16" s="80">
        <v>6</v>
      </c>
      <c r="Q16" s="80" t="str">
        <f>IF(AND(O19="NCR",O16="NCR"),"V",IF(AND(O19="NCR",O16="BYE"),"V",IF(AND(O19="BYE",O16="NCR"),"V",IF(AND(O19="BYE",O16="BYE"),"V",IF(O16&gt;O19,"W",IF(O16&lt;O19,"L","D"))))))</f>
        <v>W</v>
      </c>
      <c r="R16" s="80">
        <f>IF(Q16="w",'RD5'!R16+1,'RD5'!R16)</f>
        <v>1</v>
      </c>
      <c r="S16" s="80">
        <f>IF(Q16="d",'RD5'!S16+1,'RD5'!S16)</f>
        <v>0</v>
      </c>
      <c r="T16" s="80">
        <f>IF(OR(Q16="l","ncr"),'RD5'!T16+1,'RD5'!T16)</f>
        <v>5</v>
      </c>
      <c r="U16" s="80">
        <f>IF(Q16="w",'RD5'!U16+2,IF(Q16="d",'RD5'!U16+1,'RD5'!U16))</f>
        <v>2</v>
      </c>
      <c r="V16" s="80">
        <f>O16+'RD5'!V16</f>
        <v>768</v>
      </c>
      <c r="W16" s="81">
        <v>5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441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>
        <v>165</v>
      </c>
      <c r="E17" s="80">
        <v>5</v>
      </c>
      <c r="F17" s="80" t="str">
        <f>IF(AND(D18="NCR",D17="NCR"),"V",IF(AND(D18="NCR",D17="BYE"),"V",IF(AND(D18="BYE",D17="NCR"),"V",IF(AND(D18="BYE",D17="BYE"),"V",IF(D17&gt;D18,"W",IF(D17&lt;D18,"L","D"))))))</f>
        <v>W</v>
      </c>
      <c r="G17" s="80">
        <f>IF(F17="w",'RD5'!G17+1,'RD5'!G17)</f>
        <v>3</v>
      </c>
      <c r="H17" s="80">
        <f>IF(F17="d",'RD5'!H17+1,'RD5'!H17)</f>
        <v>0</v>
      </c>
      <c r="I17" s="80">
        <f>IF(OR(F17="l","ncr"),'RD5'!I17+1,'RD5'!I17)</f>
        <v>3</v>
      </c>
      <c r="J17" s="80">
        <f>IF(F17="w",'RD5'!J17+2,IF(F17="d",'RD5'!J17+1,'RD5'!J17))</f>
        <v>6</v>
      </c>
      <c r="K17" s="80">
        <f>D17+'RD5'!K17</f>
        <v>975</v>
      </c>
      <c r="L17" s="81">
        <v>3</v>
      </c>
      <c r="M17" s="82">
        <v>4</v>
      </c>
      <c r="N17" s="70" t="s">
        <v>230</v>
      </c>
      <c r="O17" s="79">
        <v>159</v>
      </c>
      <c r="P17" s="80">
        <v>5</v>
      </c>
      <c r="Q17" s="80" t="str">
        <f>IF(AND(O18="NCR",O17="NCR"),"V",IF(AND(O18="NCR",O17="BYE"),"V",IF(AND(O18="BYE",O17="NCR"),"V",IF(AND(O18="BYE",O17="BYE"),"V",IF(O17&gt;O18,"W",IF(O17&lt;O18,"L","D"))))))</f>
        <v>W</v>
      </c>
      <c r="R17" s="80">
        <f>IF(Q17="w",'RD5'!R17+1,'RD5'!R17)</f>
        <v>5</v>
      </c>
      <c r="S17" s="80">
        <f>IF(Q17="d",'RD5'!S17+1,'RD5'!S17)</f>
        <v>0</v>
      </c>
      <c r="T17" s="80">
        <f>IF(OR(Q17="l","ncr"),'RD5'!T17+1,'RD5'!T17)</f>
        <v>1</v>
      </c>
      <c r="U17" s="80">
        <f>IF(Q17="w",'RD5'!U17+2,IF(Q17="d",'RD5'!U17+1,'RD5'!U17))</f>
        <v>10</v>
      </c>
      <c r="V17" s="80">
        <f>O17+'RD5'!V17</f>
        <v>944</v>
      </c>
      <c r="W17" s="81">
        <v>2</v>
      </c>
      <c r="X17" s="1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>
        <v>164</v>
      </c>
      <c r="E18" s="80">
        <v>4</v>
      </c>
      <c r="F18" s="80" t="str">
        <f>IF(AND(D17="NCR",D18="NCR"),"V",IF(AND(D17="NCR",D18="BYE"),"V",IF(AND(D17="BYE",D18="NCR"),"V",IF(AND(D17="BYE",D18="BYE"),"V",IF(D18&gt;D17,"W",IF(D18&lt;D17,"L","D"))))))</f>
        <v>L</v>
      </c>
      <c r="G18" s="80">
        <f>IF(F18="w",'RD5'!G18+1,'RD5'!G18)</f>
        <v>1</v>
      </c>
      <c r="H18" s="80">
        <f>IF(F18="d",'RD5'!H18+1,'RD5'!H18)</f>
        <v>2</v>
      </c>
      <c r="I18" s="80">
        <f>IF(OR(F18="l","ncr"),'RD5'!I18+1,'RD5'!I18)</f>
        <v>3</v>
      </c>
      <c r="J18" s="80">
        <f>IF(F18="w",'RD5'!J18+2,IF(F18="d",'RD5'!J18+1,'RD5'!J18))</f>
        <v>4</v>
      </c>
      <c r="K18" s="80">
        <f>D18+'RD5'!K18</f>
        <v>976</v>
      </c>
      <c r="L18" s="81">
        <v>5</v>
      </c>
      <c r="M18" s="82">
        <v>5</v>
      </c>
      <c r="N18" s="70" t="s">
        <v>231</v>
      </c>
      <c r="O18" s="79">
        <v>135</v>
      </c>
      <c r="P18" s="80">
        <v>4</v>
      </c>
      <c r="Q18" s="80" t="str">
        <f>IF(AND(O17="NCR",O18="NCR"),"V",IF(AND(O17="NCR",O18="BYE"),"V",IF(AND(O17="BYE",O18="NCR"),"V",IF(AND(O17="BYE",O18="BYE"),"V",IF(O18&gt;O17,"W",IF(O18&lt;O17,"L","D"))))))</f>
        <v>L</v>
      </c>
      <c r="R18" s="80">
        <f>IF(Q18="w",'RD5'!R18+1,'RD5'!R18)</f>
        <v>3</v>
      </c>
      <c r="S18" s="80">
        <f>IF(Q18="d",'RD5'!S18+1,'RD5'!S18)</f>
        <v>0</v>
      </c>
      <c r="T18" s="80">
        <f>IF(OR(Q18="l","ncr"),'RD5'!T18+1,'RD5'!T18)</f>
        <v>3</v>
      </c>
      <c r="U18" s="80">
        <f>IF(Q18="w",'RD5'!U18+2,IF(Q18="d",'RD5'!U18+1,'RD5'!U18))</f>
        <v>6</v>
      </c>
      <c r="V18" s="80">
        <f>O18+'RD5'!V18</f>
        <v>861</v>
      </c>
      <c r="W18" s="81">
        <v>4</v>
      </c>
      <c r="X18" s="1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135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>
        <v>149</v>
      </c>
      <c r="E19" s="80">
        <v>3</v>
      </c>
      <c r="F19" s="80" t="str">
        <f>IF(AND(D16="NCR",D19="NCR"),"V",IF(AND(D16="NCR",D19="BYE"),"V",IF(AND(D16="BYE",D19="NCR"),"V",IF(AND(D16="BYE",D19="BYE"),"V",IF(D19&gt;D16,"W",IF(D19&lt;D16,"L","D"))))))</f>
        <v>W</v>
      </c>
      <c r="G19" s="80">
        <f>IF(F19="w",'RD5'!G19+1,'RD5'!G19)</f>
        <v>1</v>
      </c>
      <c r="H19" s="80">
        <f>IF(F19="d",'RD5'!H19+1,'RD5'!H19)</f>
        <v>1</v>
      </c>
      <c r="I19" s="80">
        <f>IF(OR(F19="l","ncr"),'RD5'!I19+1,'RD5'!I19)</f>
        <v>4</v>
      </c>
      <c r="J19" s="80">
        <f>IF(F19="w",'RD5'!J19+2,IF(F19="d",'RD5'!J19+1,'RD5'!J19))</f>
        <v>3</v>
      </c>
      <c r="K19" s="80">
        <f>D19+'RD5'!K19</f>
        <v>962</v>
      </c>
      <c r="L19" s="81">
        <v>6</v>
      </c>
      <c r="M19" s="82">
        <v>6</v>
      </c>
      <c r="N19" s="70" t="s">
        <v>237</v>
      </c>
      <c r="O19" s="79">
        <v>0</v>
      </c>
      <c r="P19" s="80">
        <v>3</v>
      </c>
      <c r="Q19" s="80" t="str">
        <f>IF(AND(O16="NCR",O19="NCR"),"V",IF(AND(O16="NCR",O19="BYE"),"V",IF(AND(O16="BYE",O19="NCR"),"V",IF(AND(O16="BYE",O19="BYE"),"V",IF(O19&gt;O16,"W",IF(O19&lt;O16,"L","D"))))))</f>
        <v>L</v>
      </c>
      <c r="R19" s="80">
        <f>IF(Q19="w",'RD5'!R19+1,'RD5'!R19)</f>
        <v>1</v>
      </c>
      <c r="S19" s="80">
        <f>IF(Q19="d",'RD5'!S19+1,'RD5'!S19)</f>
        <v>0</v>
      </c>
      <c r="T19" s="80">
        <f>IF(OR(Q19="l","ncr"),'RD5'!T19+1,'RD5'!T19)</f>
        <v>5</v>
      </c>
      <c r="U19" s="80">
        <f>IF(Q19="w",'RD5'!U19+2,IF(Q19="d",'RD5'!U19+1,'RD5'!U19))</f>
        <v>2</v>
      </c>
      <c r="V19" s="80">
        <f>O19+'RD5'!V19</f>
        <v>287</v>
      </c>
      <c r="W19" s="81">
        <v>6</v>
      </c>
      <c r="X19" s="1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148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1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257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>
        <v>128</v>
      </c>
      <c r="E21" s="80">
        <v>2</v>
      </c>
      <c r="F21" s="80" t="str">
        <f>IF(AND(D22="NCR",D21="NCR"),"V",IF(AND(D22="NCR",D21="BYE"),"V",IF(AND(D22="BYE",D21="NCR"),"V",IF(AND(D22="BYE",D21="BYE"),"V",IF(D21&gt;D22,"W",IF(D21&lt;D22,"L","D"))))))</f>
        <v>L</v>
      </c>
      <c r="G21" s="80">
        <f>IF(F21="w",'RD5'!G21+1,'RD5'!G21)</f>
        <v>1</v>
      </c>
      <c r="H21" s="80">
        <f>IF(F21="d",'RD5'!H21+1,'RD5'!H21)</f>
        <v>0</v>
      </c>
      <c r="I21" s="80">
        <f>IF(OR(F21="l","ncr"),'RD5'!I21+1,'RD5'!I21)</f>
        <v>5</v>
      </c>
      <c r="J21" s="80">
        <f>IF(F21="w",'RD5'!J21+2,IF(F21="d",'RD5'!J21+1,'RD5'!J21))</f>
        <v>2</v>
      </c>
      <c r="K21" s="80">
        <f>D21+'RD5'!K21</f>
        <v>821</v>
      </c>
      <c r="L21" s="81">
        <v>5</v>
      </c>
      <c r="M21" s="82">
        <v>1</v>
      </c>
      <c r="N21" s="70" t="s">
        <v>245</v>
      </c>
      <c r="O21" s="79">
        <v>0</v>
      </c>
      <c r="P21" s="80">
        <v>2</v>
      </c>
      <c r="Q21" s="80" t="str">
        <f>IF(AND(O22="NCR",O21="NCR"),"V",IF(AND(O22="NCR",O21="BYE"),"V",IF(AND(O22="BYE",O21="NCR"),"V",IF(AND(O22="BYE",O21="BYE"),"V",IF(O21&gt;O22,"W",IF(O21&lt;O22,"L","D"))))))</f>
        <v>L</v>
      </c>
      <c r="R21" s="80">
        <f>IF(Q21="w",'RD5'!R21+1,'RD5'!R21)</f>
        <v>0</v>
      </c>
      <c r="S21" s="80">
        <f>IF(Q21="d",'RD5'!S21+1,'RD5'!S21)</f>
        <v>0</v>
      </c>
      <c r="T21" s="80">
        <f>IF(OR(Q21="l","ncr"),'RD5'!T21+1,'RD5'!T21)</f>
        <v>6</v>
      </c>
      <c r="U21" s="80">
        <f>IF(Q21="w",'RD5'!U21+2,IF(Q21="d",'RD5'!U21+1,'RD5'!U21))</f>
        <v>0</v>
      </c>
      <c r="V21" s="80">
        <f>O21+'RD5'!V21</f>
        <v>0</v>
      </c>
      <c r="W21" s="81">
        <v>6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540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>
        <v>135</v>
      </c>
      <c r="E22" s="80">
        <v>1</v>
      </c>
      <c r="F22" s="80" t="str">
        <f>IF(AND(D21="NCR",D22="NCR"),"V",IF(AND(D21="NCR",D22="BYE"),"V",IF(AND(D21="BYE",D22="NCR"),"V",IF(AND(D21="BYE",D22="BYE"),"V",IF(D22&gt;D21,"W",IF(D22&lt;D21,"L","D"))))))</f>
        <v>W</v>
      </c>
      <c r="G22" s="80">
        <f>IF(F22="w",'RD5'!G22+1,'RD5'!G22)</f>
        <v>4</v>
      </c>
      <c r="H22" s="80">
        <f>IF(F22="d",'RD5'!H22+1,'RD5'!H22)</f>
        <v>1</v>
      </c>
      <c r="I22" s="80">
        <f>IF(OR(F22="l","ncr"),'RD5'!I22+1,'RD5'!I22)</f>
        <v>1</v>
      </c>
      <c r="J22" s="80">
        <f>IF(F22="w",'RD5'!J22+2,IF(F22="d",'RD5'!J22+1,'RD5'!J22))</f>
        <v>9</v>
      </c>
      <c r="K22" s="80">
        <f>D22+'RD5'!K22</f>
        <v>869</v>
      </c>
      <c r="L22" s="81">
        <v>2</v>
      </c>
      <c r="M22" s="82">
        <v>2</v>
      </c>
      <c r="N22" s="70" t="s">
        <v>238</v>
      </c>
      <c r="O22" s="79">
        <v>141</v>
      </c>
      <c r="P22" s="80">
        <v>1</v>
      </c>
      <c r="Q22" s="80" t="str">
        <f>IF(AND(O21="NCR",O22="NCR"),"V",IF(AND(O21="NCR",O22="BYE"),"V",IF(AND(O21="BYE",O22="NCR"),"V",IF(AND(O21="BYE",O22="BYE"),"V",IF(O22&gt;O21,"W",IF(O22&lt;O21,"L","D"))))))</f>
        <v>W</v>
      </c>
      <c r="R22" s="80">
        <f>IF(Q22="w",'RD5'!R22+1,'RD5'!R22)</f>
        <v>5</v>
      </c>
      <c r="S22" s="80">
        <f>IF(Q22="d",'RD5'!S22+1,'RD5'!S22)</f>
        <v>0</v>
      </c>
      <c r="T22" s="80">
        <f>IF(OR(Q22="l","ncr"),'RD5'!T22+1,'RD5'!T22)</f>
        <v>1</v>
      </c>
      <c r="U22" s="80">
        <f>IF(Q22="w",'RD5'!U22+2,IF(Q22="d",'RD5'!U22+1,'RD5'!U22))</f>
        <v>10</v>
      </c>
      <c r="V22" s="80">
        <f>O22+'RD5'!V22</f>
        <v>818</v>
      </c>
      <c r="W22" s="81">
        <v>1</v>
      </c>
      <c r="X22" s="1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>
        <v>165</v>
      </c>
      <c r="E23" s="80">
        <v>6</v>
      </c>
      <c r="F23" s="80" t="str">
        <f>IF(AND(D26="NCR",D23="NCR"),"V",IF(AND(D26="NCR",D23="BYE"),"V",IF(AND(D26="BYE",D23="NCR"),"V",IF(AND(D26="BYE",D23="BYE"),"V",IF(D23&gt;D26,"W",IF(D23&lt;D26,"L","D"))))))</f>
        <v>W</v>
      </c>
      <c r="G23" s="80">
        <f>IF(F23="w",'RD5'!G23+1,'RD5'!G23)</f>
        <v>6</v>
      </c>
      <c r="H23" s="80">
        <f>IF(F23="d",'RD5'!H23+1,'RD5'!H23)</f>
        <v>0</v>
      </c>
      <c r="I23" s="80">
        <f>IF(OR(F23="l","ncr"),'RD5'!I23+1,'RD5'!I23)</f>
        <v>0</v>
      </c>
      <c r="J23" s="80">
        <f>IF(F23="w",'RD5'!J23+2,IF(F23="d",'RD5'!J23+1,'RD5'!J23))</f>
        <v>12</v>
      </c>
      <c r="K23" s="80">
        <f>D23+'RD5'!K23</f>
        <v>964</v>
      </c>
      <c r="L23" s="81">
        <v>1</v>
      </c>
      <c r="M23" s="82">
        <v>3</v>
      </c>
      <c r="N23" s="70" t="s">
        <v>239</v>
      </c>
      <c r="O23" s="79">
        <v>121</v>
      </c>
      <c r="P23" s="80">
        <v>6</v>
      </c>
      <c r="Q23" s="80" t="str">
        <f>IF(AND(O26="NCR",O23="NCR"),"V",IF(AND(O26="NCR",O23="BYE"),"V",IF(AND(O26="BYE",O23="NCR"),"V",IF(AND(O26="BYE",O23="BYE"),"V",IF(O23&gt;O26,"W",IF(O23&lt;O26,"L","D"))))))</f>
        <v>L</v>
      </c>
      <c r="R23" s="80">
        <f>IF(Q23="w",'RD5'!R23+1,'RD5'!R23)</f>
        <v>3</v>
      </c>
      <c r="S23" s="80">
        <f>IF(Q23="d",'RD5'!S23+1,'RD5'!S23)</f>
        <v>0</v>
      </c>
      <c r="T23" s="80">
        <f>IF(OR(Q23="l","ncr"),'RD5'!T23+1,'RD5'!T23)</f>
        <v>3</v>
      </c>
      <c r="U23" s="80">
        <f>IF(Q23="w",'RD5'!U23+2,IF(Q23="d",'RD5'!U23+1,'RD5'!U23))</f>
        <v>6</v>
      </c>
      <c r="V23" s="80">
        <f>O23+'RD5'!V23</f>
        <v>751</v>
      </c>
      <c r="W23" s="81">
        <v>3</v>
      </c>
      <c r="X23" s="1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135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>
        <v>145</v>
      </c>
      <c r="E24" s="80">
        <v>5</v>
      </c>
      <c r="F24" s="80" t="str">
        <f>IF(AND(D25="NCR",D24="NCR"),"V",IF(AND(D25="NCR",D24="BYE"),"V",IF(AND(D25="BYE",D24="NCR"),"V",IF(AND(D25="BYE",D24="BYE"),"V",IF(D24&gt;D25,"W",IF(D24&lt;D25,"L","D"))))))</f>
        <v>L</v>
      </c>
      <c r="G24" s="80">
        <f>IF(F24="w",'RD5'!G24+1,'RD5'!G24)</f>
        <v>0</v>
      </c>
      <c r="H24" s="80">
        <f>IF(F24="d",'RD5'!H24+1,'RD5'!H24)</f>
        <v>1</v>
      </c>
      <c r="I24" s="80">
        <f>IF(OR(F24="l","ncr"),'RD5'!I24+1,'RD5'!I24)</f>
        <v>5</v>
      </c>
      <c r="J24" s="80">
        <f>IF(F24="w",'RD5'!J24+2,IF(F24="d",'RD5'!J24+1,'RD5'!J24))</f>
        <v>1</v>
      </c>
      <c r="K24" s="80">
        <f>D24+'RD5'!K24</f>
        <v>870</v>
      </c>
      <c r="L24" s="81">
        <v>6</v>
      </c>
      <c r="M24" s="82">
        <v>4</v>
      </c>
      <c r="N24" s="70" t="s">
        <v>194</v>
      </c>
      <c r="O24" s="79">
        <v>123</v>
      </c>
      <c r="P24" s="80">
        <v>5</v>
      </c>
      <c r="Q24" s="80" t="str">
        <f>IF(AND(O25="NCR",O24="NCR"),"V",IF(AND(O25="NCR",O24="BYE"),"V",IF(AND(O25="BYE",O24="NCR"),"V",IF(AND(O25="BYE",O24="BYE"),"V",IF(O24&gt;O25,"W",IF(O24&lt;O25,"L","D"))))))</f>
        <v>W</v>
      </c>
      <c r="R24" s="80">
        <f>IF(Q24="w",'RD5'!R24+1,'RD5'!R24)</f>
        <v>3</v>
      </c>
      <c r="S24" s="80">
        <f>IF(Q24="d",'RD5'!S24+1,'RD5'!S24)</f>
        <v>0</v>
      </c>
      <c r="T24" s="80">
        <f>IF(OR(Q24="l","ncr"),'RD5'!T24+1,'RD5'!T24)</f>
        <v>3</v>
      </c>
      <c r="U24" s="80">
        <f>IF(Q24="w",'RD5'!U24+2,IF(Q24="d",'RD5'!U24+1,'RD5'!U24))</f>
        <v>6</v>
      </c>
      <c r="V24" s="80">
        <f>O24+'RD5'!V24</f>
        <v>668</v>
      </c>
      <c r="W24" s="81">
        <v>4</v>
      </c>
      <c r="X24" s="1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123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>
        <v>152</v>
      </c>
      <c r="E25" s="80">
        <v>4</v>
      </c>
      <c r="F25" s="80" t="str">
        <f>IF(AND(D24="NCR",D25="NCR"),"V",IF(AND(D24="NCR",D25="BYE"),"V",IF(AND(D24="BYE",D25="NCR"),"V",IF(AND(D24="BYE",D25="BYE"),"V",IF(D25&gt;D24,"W",IF(D25&lt;D24,"L","D"))))))</f>
        <v>W</v>
      </c>
      <c r="G25" s="80">
        <f>IF(F25="w",'RD5'!G25+1,'RD5'!G25)</f>
        <v>4</v>
      </c>
      <c r="H25" s="80">
        <f>IF(F25="d",'RD5'!H25+1,'RD5'!H25)</f>
        <v>0</v>
      </c>
      <c r="I25" s="80">
        <f>IF(OR(F25="l","ncr"),'RD5'!I25+1,'RD5'!I25)</f>
        <v>2</v>
      </c>
      <c r="J25" s="80">
        <f>IF(F25="w",'RD5'!J25+2,IF(F25="d",'RD5'!J25+1,'RD5'!J25))</f>
        <v>8</v>
      </c>
      <c r="K25" s="80">
        <f>D25+'RD5'!K25</f>
        <v>886</v>
      </c>
      <c r="L25" s="81">
        <v>3</v>
      </c>
      <c r="M25" s="82">
        <v>5</v>
      </c>
      <c r="N25" s="70" t="s">
        <v>240</v>
      </c>
      <c r="O25" s="79">
        <v>98</v>
      </c>
      <c r="P25" s="80">
        <v>4</v>
      </c>
      <c r="Q25" s="80" t="str">
        <f>IF(AND(O24="NCR",O25="NCR"),"V",IF(AND(O24="NCR",O25="BYE"),"V",IF(AND(O24="BYE",O25="NCR"),"V",IF(AND(O24="BYE",O25="BYE"),"V",IF(O25&gt;O24,"W",IF(O25&lt;O24,"L","D"))))))</f>
        <v>L</v>
      </c>
      <c r="R25" s="80">
        <f>IF(Q25="w",'RD5'!R25+1,'RD5'!R25)</f>
        <v>2</v>
      </c>
      <c r="S25" s="80">
        <f>IF(Q25="d",'RD5'!S25+1,'RD5'!S25)</f>
        <v>0</v>
      </c>
      <c r="T25" s="80">
        <f>IF(OR(Q25="l","ncr"),'RD5'!T25+1,'RD5'!T25)</f>
        <v>4</v>
      </c>
      <c r="U25" s="80">
        <f>IF(Q25="w",'RD5'!U25+2,IF(Q25="d",'RD5'!U25+1,'RD5'!U25))</f>
        <v>4</v>
      </c>
      <c r="V25" s="80">
        <f>O25+'RD5'!V25</f>
        <v>608</v>
      </c>
      <c r="W25" s="81">
        <v>5</v>
      </c>
      <c r="X25" s="1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98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>
        <v>147</v>
      </c>
      <c r="E26" s="80">
        <v>3</v>
      </c>
      <c r="F26" s="80" t="str">
        <f>IF(AND(D23="NCR",D26="NCR"),"V",IF(AND(D23="NCR",D26="BYE"),"V",IF(AND(D23="BYE",D26="NCR"),"V",IF(AND(D23="BYE",D26="BYE"),"V",IF(D26&gt;D23,"W",IF(D26&lt;D23,"L","D"))))))</f>
        <v>L</v>
      </c>
      <c r="G26" s="80">
        <f>IF(F26="w",'RD5'!G26+1,'RD5'!G26)</f>
        <v>2</v>
      </c>
      <c r="H26" s="80">
        <f>IF(F26="d",'RD5'!H26+1,'RD5'!H26)</f>
        <v>0</v>
      </c>
      <c r="I26" s="80">
        <f>IF(OR(F26="l","ncr"),'RD5'!I26+1,'RD5'!I26)</f>
        <v>4</v>
      </c>
      <c r="J26" s="80">
        <f>IF(F26="w",'RD5'!J26+2,IF(F26="d",'RD5'!J26+1,'RD5'!J26))</f>
        <v>4</v>
      </c>
      <c r="K26" s="80">
        <f>D26+'RD5'!K26</f>
        <v>840</v>
      </c>
      <c r="L26" s="81">
        <v>4</v>
      </c>
      <c r="M26" s="82">
        <v>6</v>
      </c>
      <c r="N26" s="70" t="s">
        <v>241</v>
      </c>
      <c r="O26" s="79">
        <v>136</v>
      </c>
      <c r="P26" s="80">
        <v>3</v>
      </c>
      <c r="Q26" s="80" t="str">
        <f>IF(AND(O23="NCR",O26="NCR"),"V",IF(AND(O23="NCR",O26="BYE"),"V",IF(AND(O23="BYE",O26="NCR"),"V",IF(AND(O23="BYE",O26="BYE"),"V",IF(O26&gt;O23,"W",IF(O26&lt;O23,"L","D"))))))</f>
        <v>W</v>
      </c>
      <c r="R26" s="80">
        <f>IF(Q26="w",'RD5'!R26+1,'RD5'!R26)</f>
        <v>5</v>
      </c>
      <c r="S26" s="80">
        <f>IF(Q26="d",'RD5'!S26+1,'RD5'!S26)</f>
        <v>0</v>
      </c>
      <c r="T26" s="80">
        <f>IF(OR(Q26="l","ncr"),'RD5'!T26+1,'RD5'!T26)</f>
        <v>1</v>
      </c>
      <c r="U26" s="80">
        <f>IF(Q26="w",'RD5'!U26+2,IF(Q26="d",'RD5'!U26+1,'RD5'!U26))</f>
        <v>10</v>
      </c>
      <c r="V26" s="80">
        <f>O26+'RD5'!V26</f>
        <v>795</v>
      </c>
      <c r="W26" s="81">
        <v>2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356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 t="s">
        <v>248</v>
      </c>
      <c r="J27" s="75"/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1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>
        <v>287</v>
      </c>
      <c r="E28" s="80"/>
      <c r="F28" s="80">
        <v>7</v>
      </c>
      <c r="G28" s="80"/>
      <c r="H28" s="80"/>
      <c r="I28" s="80"/>
      <c r="J28" s="80">
        <v>37</v>
      </c>
      <c r="K28" s="80">
        <f>D28+'RD5'!K28</f>
        <v>1726</v>
      </c>
      <c r="L28" s="81">
        <v>1</v>
      </c>
      <c r="M28" s="82">
        <v>1</v>
      </c>
      <c r="N28" s="70" t="s">
        <v>233</v>
      </c>
      <c r="O28" s="79">
        <v>247</v>
      </c>
      <c r="P28" s="80">
        <v>3</v>
      </c>
      <c r="Q28" s="80"/>
      <c r="R28" s="80"/>
      <c r="S28" s="80"/>
      <c r="T28" s="80"/>
      <c r="U28" s="80">
        <v>34</v>
      </c>
      <c r="V28" s="80">
        <f>O28+'RD5'!V28</f>
        <v>1507</v>
      </c>
      <c r="W28" s="81">
        <v>1</v>
      </c>
      <c r="X28" s="1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262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>
        <v>277</v>
      </c>
      <c r="E29" s="80"/>
      <c r="F29" s="80">
        <v>6</v>
      </c>
      <c r="G29" s="80"/>
      <c r="H29" s="80"/>
      <c r="I29" s="80"/>
      <c r="J29" s="80">
        <v>32</v>
      </c>
      <c r="K29" s="80">
        <f>D29+'RD5'!K29</f>
        <v>1651</v>
      </c>
      <c r="L29" s="81">
        <v>2</v>
      </c>
      <c r="M29" s="82">
        <v>2</v>
      </c>
      <c r="N29" s="70" t="s">
        <v>236</v>
      </c>
      <c r="O29" s="79">
        <v>257</v>
      </c>
      <c r="P29" s="80">
        <v>6</v>
      </c>
      <c r="Q29" s="80"/>
      <c r="R29" s="80"/>
      <c r="S29" s="80"/>
      <c r="T29" s="80"/>
      <c r="U29" s="80">
        <v>34</v>
      </c>
      <c r="V29" s="80">
        <f>O29+'RD5'!V29</f>
        <v>1474</v>
      </c>
      <c r="W29" s="81">
        <v>2</v>
      </c>
      <c r="X29" s="1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275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>
        <v>262</v>
      </c>
      <c r="E30" s="80"/>
      <c r="F30" s="80">
        <v>3</v>
      </c>
      <c r="G30" s="80"/>
      <c r="H30" s="80"/>
      <c r="I30" s="80"/>
      <c r="J30" s="80">
        <v>23</v>
      </c>
      <c r="K30" s="80">
        <f>D30+'RD5'!K30</f>
        <v>1598</v>
      </c>
      <c r="L30" s="81">
        <v>4</v>
      </c>
      <c r="M30" s="82">
        <v>3</v>
      </c>
      <c r="N30" s="70" t="s">
        <v>235</v>
      </c>
      <c r="O30" s="79">
        <v>238</v>
      </c>
      <c r="P30" s="80">
        <v>2</v>
      </c>
      <c r="Q30" s="80"/>
      <c r="R30" s="80"/>
      <c r="S30" s="80"/>
      <c r="T30" s="80"/>
      <c r="U30" s="80">
        <v>26</v>
      </c>
      <c r="V30" s="80">
        <f>O30+'RD5'!V30</f>
        <v>1442</v>
      </c>
      <c r="W30" s="81">
        <v>3</v>
      </c>
      <c r="X30" s="1"/>
      <c r="Y30" s="1"/>
      <c r="Z30" s="1"/>
      <c r="AA30" s="46" t="s">
        <v>194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>
        <v>275</v>
      </c>
      <c r="E31" s="80"/>
      <c r="F31" s="80">
        <v>5</v>
      </c>
      <c r="G31" s="80"/>
      <c r="H31" s="80"/>
      <c r="I31" s="80"/>
      <c r="J31" s="80">
        <v>23</v>
      </c>
      <c r="K31" s="80">
        <f>D31+'RD5'!K31</f>
        <v>1605</v>
      </c>
      <c r="L31" s="81">
        <v>3</v>
      </c>
      <c r="M31" s="82">
        <v>4</v>
      </c>
      <c r="N31" s="70" t="s">
        <v>237</v>
      </c>
      <c r="O31" s="79">
        <v>259</v>
      </c>
      <c r="P31" s="80">
        <v>7</v>
      </c>
      <c r="Q31" s="80"/>
      <c r="R31" s="80"/>
      <c r="S31" s="80"/>
      <c r="T31" s="80"/>
      <c r="U31" s="80">
        <v>9</v>
      </c>
      <c r="V31" s="80">
        <f>O31+'RD5'!V31</f>
        <v>1529</v>
      </c>
      <c r="W31" s="81">
        <v>6</v>
      </c>
      <c r="X31" s="1"/>
      <c r="Y31" s="1"/>
      <c r="Z31" s="1"/>
      <c r="AA31" s="48"/>
      <c r="AB31" s="50"/>
      <c r="AC31" s="48"/>
      <c r="AD31" s="48"/>
      <c r="AE31" s="48"/>
      <c r="AF31" s="48">
        <f>SUM(AF28:AF30)</f>
        <v>537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>
        <v>260</v>
      </c>
      <c r="E32" s="80"/>
      <c r="F32" s="80">
        <v>2</v>
      </c>
      <c r="G32" s="80"/>
      <c r="H32" s="80"/>
      <c r="I32" s="80"/>
      <c r="J32" s="80">
        <v>8</v>
      </c>
      <c r="K32" s="80">
        <f>D32+'RD5'!K32</f>
        <v>1526</v>
      </c>
      <c r="L32" s="81">
        <v>7</v>
      </c>
      <c r="M32" s="82">
        <v>5</v>
      </c>
      <c r="N32" s="70" t="s">
        <v>243</v>
      </c>
      <c r="O32" s="79">
        <v>251</v>
      </c>
      <c r="P32" s="80">
        <v>4</v>
      </c>
      <c r="Q32" s="80"/>
      <c r="R32" s="80"/>
      <c r="S32" s="80"/>
      <c r="T32" s="80"/>
      <c r="U32" s="80">
        <v>17</v>
      </c>
      <c r="V32" s="80">
        <v>1439</v>
      </c>
      <c r="W32" s="81">
        <v>5</v>
      </c>
      <c r="X32" s="1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>
        <v>254</v>
      </c>
      <c r="E33" s="80"/>
      <c r="F33" s="80">
        <v>1</v>
      </c>
      <c r="G33" s="80"/>
      <c r="H33" s="80"/>
      <c r="I33" s="80"/>
      <c r="J33" s="80">
        <v>14</v>
      </c>
      <c r="K33" s="80">
        <f>D33+'RD5'!K33</f>
        <v>1571</v>
      </c>
      <c r="L33" s="81">
        <v>6</v>
      </c>
      <c r="M33" s="82">
        <v>6</v>
      </c>
      <c r="N33" s="70" t="s">
        <v>244</v>
      </c>
      <c r="O33" s="79">
        <v>253</v>
      </c>
      <c r="P33" s="80">
        <v>5</v>
      </c>
      <c r="Q33" s="80"/>
      <c r="R33" s="80"/>
      <c r="S33" s="80"/>
      <c r="T33" s="80"/>
      <c r="U33" s="80">
        <v>22</v>
      </c>
      <c r="V33" s="80">
        <f>O33+'RD5'!V33</f>
        <v>1412</v>
      </c>
      <c r="W33" s="81">
        <v>4</v>
      </c>
      <c r="X33" s="1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135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>
        <v>7</v>
      </c>
      <c r="C34" s="70" t="s">
        <v>234</v>
      </c>
      <c r="D34" s="99">
        <v>265</v>
      </c>
      <c r="E34" s="80"/>
      <c r="F34" s="80">
        <v>4</v>
      </c>
      <c r="G34" s="80"/>
      <c r="H34" s="80"/>
      <c r="I34" s="80"/>
      <c r="J34" s="80">
        <v>15</v>
      </c>
      <c r="K34" s="80">
        <v>1549</v>
      </c>
      <c r="L34" s="81">
        <v>5</v>
      </c>
      <c r="M34" s="82">
        <v>7</v>
      </c>
      <c r="N34" s="70" t="s">
        <v>194</v>
      </c>
      <c r="O34" s="99">
        <v>238</v>
      </c>
      <c r="P34" s="80">
        <v>2</v>
      </c>
      <c r="Q34" s="80"/>
      <c r="R34" s="80"/>
      <c r="S34" s="80"/>
      <c r="T34" s="80"/>
      <c r="U34" s="80">
        <v>8</v>
      </c>
      <c r="V34" s="80">
        <v>1068</v>
      </c>
      <c r="W34" s="81">
        <v>7</v>
      </c>
      <c r="X34" s="1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1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121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>
        <v>1</v>
      </c>
      <c r="C36" s="72"/>
      <c r="D36" s="40"/>
      <c r="E36" s="20">
        <v>2</v>
      </c>
      <c r="F36" s="20" t="str">
        <f>IF(AND(D37="NCR",D36="NCR"),"V",IF(AND(D37="NCR",D36="BYE"),"V",IF(AND(D37="BYE",D36="NCR"),"V",IF(AND(D37="BYE",D36="BYE"),"V",IF(D36&gt;D37,"W",IF(D36&lt;D37,"L","D"))))))</f>
        <v>V</v>
      </c>
      <c r="G36" s="20">
        <f>IF(F36="w",'RD5'!G36+1,'RD5'!G36)</f>
        <v>0</v>
      </c>
      <c r="H36" s="20">
        <f>IF(F36="d",'RD5'!H36+1,'RD5'!H36)</f>
        <v>5</v>
      </c>
      <c r="I36" s="20">
        <f>IF(OR(F36="l","ncr"),'RD5'!I36+1,'RD5'!I36)</f>
        <v>0</v>
      </c>
      <c r="J36" s="20">
        <f>IF(F36="w",'RD5'!J36+2,IF(F36="d",'RD5'!J36+1,'RD5'!J36))</f>
        <v>5</v>
      </c>
      <c r="K36" s="20">
        <f>D36+'RD5'!K36</f>
        <v>0</v>
      </c>
      <c r="L36" s="43">
        <v>2</v>
      </c>
      <c r="M36" s="5">
        <v>1</v>
      </c>
      <c r="N36" s="72"/>
      <c r="O36" s="40" t="s">
        <v>174</v>
      </c>
      <c r="P36" s="20">
        <v>2</v>
      </c>
      <c r="Q36" s="20" t="str">
        <f>IF(AND(O37="NCR",O36="NCR"),"V",IF(AND(O37="NCR",O36="BYE"),"V",IF(AND(O37="BYE",O36="NCR"),"V",IF(AND(O37="BYE",O36="BYE"),"V",IF(O36&gt;O37,"W",IF(O36&lt;O37,"L","D"))))))</f>
        <v>D</v>
      </c>
      <c r="R36" s="20">
        <f>IF(Q36="w",'RD5'!R36+1,'RD5'!R36)</f>
        <v>0</v>
      </c>
      <c r="S36" s="20">
        <f>IF(Q36="d",'RD5'!S36+1,'RD5'!S36)</f>
        <v>6</v>
      </c>
      <c r="T36" s="20">
        <f>IF(OR(Q36="l","ncr"),'RD5'!T36+1,'RD5'!T36)</f>
        <v>0</v>
      </c>
      <c r="U36" s="20">
        <f>IF(Q36="w",'RD5'!U36+2,IF(Q36="d",'RD5'!U36+1,'RD5'!U36))</f>
        <v>6</v>
      </c>
      <c r="V36" s="20">
        <f>O36+'RD5'!V36</f>
        <v>0</v>
      </c>
      <c r="W36" s="43">
        <v>3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259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/>
      <c r="E37" s="20">
        <v>1</v>
      </c>
      <c r="F37" s="20" t="str">
        <f>IF(AND(D36="NCR",D37="NCR"),"V",IF(AND(D36="NCR",D37="BYE"),"V",IF(AND(D36="BYE",D37="NCR"),"V",IF(AND(D36="BYE",D37="BYE"),"V",IF(D37&gt;D36,"W",IF(D37&lt;D36,"L","D"))))))</f>
        <v>V</v>
      </c>
      <c r="G37" s="20">
        <f>IF(F37="w",'RD5'!G37+1,'RD5'!G37)</f>
        <v>0</v>
      </c>
      <c r="H37" s="20">
        <f>IF(F37="d",'RD5'!H37+1,'RD5'!H37)</f>
        <v>5</v>
      </c>
      <c r="I37" s="20">
        <f>IF(OR(F37="l","ncr"),'RD5'!I37+1,'RD5'!I37)</f>
        <v>0</v>
      </c>
      <c r="J37" s="20">
        <f>IF(F37="w",'RD5'!J37+2,IF(F37="d",'RD5'!J37+1,'RD5'!J37))</f>
        <v>5</v>
      </c>
      <c r="K37" s="20">
        <f>D37+'RD5'!K37</f>
        <v>0</v>
      </c>
      <c r="L37" s="43">
        <v>3</v>
      </c>
      <c r="M37" s="5">
        <v>2</v>
      </c>
      <c r="N37" s="72"/>
      <c r="O37" s="40" t="s">
        <v>174</v>
      </c>
      <c r="P37" s="20">
        <v>1</v>
      </c>
      <c r="Q37" s="20" t="str">
        <f>IF(AND(O36="NCR",O37="NCR"),"V",IF(AND(O36="NCR",O37="BYE"),"V",IF(AND(O36="BYE",O37="NCR"),"V",IF(AND(O36="BYE",O37="BYE"),"V",IF(O37&gt;O36,"W",IF(O37&lt;O36,"L","D"))))))</f>
        <v>D</v>
      </c>
      <c r="R37" s="20">
        <f>IF(Q37="w",'RD5'!R37+1,'RD5'!R37)</f>
        <v>0</v>
      </c>
      <c r="S37" s="20">
        <f>IF(Q37="d",'RD5'!S37+1,'RD5'!S37)</f>
        <v>6</v>
      </c>
      <c r="T37" s="20">
        <f>IF(OR(Q37="l","ncr"),'RD5'!T37+1,'RD5'!T37)</f>
        <v>0</v>
      </c>
      <c r="U37" s="20">
        <f>IF(Q37="w",'RD5'!U37+2,IF(Q37="d",'RD5'!U37+1,'RD5'!U37))</f>
        <v>6</v>
      </c>
      <c r="V37" s="20">
        <f>O37+'RD5'!V37</f>
        <v>0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515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/>
      <c r="E38" s="20">
        <v>6</v>
      </c>
      <c r="F38" s="20" t="str">
        <f>IF(AND(D41="NCR",D38="NCR"),"V",IF(AND(D41="NCR",D38="BYE"),"V",IF(AND(D41="BYE",D38="NCR"),"V",IF(AND(D41="BYE",D38="BYE"),"V",IF(D38&gt;D41,"W",IF(D38&lt;D41,"L","D"))))))</f>
        <v>V</v>
      </c>
      <c r="G38" s="20">
        <f>IF(F38="w",'RD5'!G38+1,'RD5'!G38)</f>
        <v>0</v>
      </c>
      <c r="H38" s="20">
        <f>IF(F38="d",'RD5'!H38+1,'RD5'!H38)</f>
        <v>5</v>
      </c>
      <c r="I38" s="20">
        <f>IF(OR(F38="l","ncr"),'RD5'!I38+1,'RD5'!I38)</f>
        <v>0</v>
      </c>
      <c r="J38" s="20">
        <f>IF(F38="w",'RD5'!J38+2,IF(F38="d",'RD5'!J38+1,'RD5'!J38))</f>
        <v>5</v>
      </c>
      <c r="K38" s="20">
        <f>D38+'RD5'!K38</f>
        <v>0</v>
      </c>
      <c r="L38" s="43">
        <v>4</v>
      </c>
      <c r="M38" s="5">
        <v>3</v>
      </c>
      <c r="N38" s="72"/>
      <c r="O38" s="40" t="s">
        <v>174</v>
      </c>
      <c r="P38" s="20">
        <v>6</v>
      </c>
      <c r="Q38" s="20" t="str">
        <f>IF(AND(O41="NCR",O38="NCR"),"V",IF(AND(O41="NCR",O38="BYE"),"V",IF(AND(O41="BYE",O38="NCR"),"V",IF(AND(O41="BYE",O38="BYE"),"V",IF(O38&gt;O41,"W",IF(O38&lt;O41,"L","D"))))))</f>
        <v>D</v>
      </c>
      <c r="R38" s="20">
        <f>IF(Q38="w",'RD5'!R38+1,'RD5'!R38)</f>
        <v>0</v>
      </c>
      <c r="S38" s="20">
        <f>IF(Q38="d",'RD5'!S38+1,'RD5'!S38)</f>
        <v>6</v>
      </c>
      <c r="T38" s="20">
        <f>IF(OR(Q38="l","ncr"),'RD5'!T38+1,'RD5'!T38)</f>
        <v>0</v>
      </c>
      <c r="U38" s="20">
        <f>IF(Q38="w",'RD5'!U38+2,IF(Q38="d",'RD5'!U38+1,'RD5'!U38))</f>
        <v>6</v>
      </c>
      <c r="V38" s="20">
        <f>O38+'RD5'!V38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/>
      <c r="E39" s="20">
        <v>5</v>
      </c>
      <c r="F39" s="20" t="str">
        <f>IF(AND(D40="NCR",D39="NCR"),"V",IF(AND(D40="NCR",D39="BYE"),"V",IF(AND(D40="BYE",D39="NCR"),"V",IF(AND(D40="BYE",D39="BYE"),"V",IF(D39&gt;D40,"W",IF(D39&lt;D40,"L","D"))))))</f>
        <v>V</v>
      </c>
      <c r="G39" s="20">
        <f>IF(F39="w",'RD5'!G39+1,'RD5'!G39)</f>
        <v>0</v>
      </c>
      <c r="H39" s="20">
        <f>IF(F39="d",'RD5'!H39+1,'RD5'!H39)</f>
        <v>5</v>
      </c>
      <c r="I39" s="20">
        <f>IF(OR(F39="l","ncr"),'RD5'!I39+1,'RD5'!I39)</f>
        <v>0</v>
      </c>
      <c r="J39" s="20">
        <f>IF(F39="w",'RD5'!J39+2,IF(F39="d",'RD5'!J39+1,'RD5'!J39))</f>
        <v>5</v>
      </c>
      <c r="K39" s="20">
        <f>D39+'RD5'!K39</f>
        <v>0</v>
      </c>
      <c r="L39" s="43">
        <v>1</v>
      </c>
      <c r="M39" s="5">
        <v>4</v>
      </c>
      <c r="N39" s="72"/>
      <c r="O39" s="40" t="s">
        <v>174</v>
      </c>
      <c r="P39" s="20">
        <v>5</v>
      </c>
      <c r="Q39" s="20" t="str">
        <f>IF(AND(O40="NCR",O39="NCR"),"V",IF(AND(O40="NCR",O39="BYE"),"V",IF(AND(O40="BYE",O39="NCR"),"V",IF(AND(O40="BYE",O39="BYE"),"V",IF(O39&gt;O40,"W",IF(O39&lt;O40,"L","D"))))))</f>
        <v>D</v>
      </c>
      <c r="R39" s="20">
        <f>IF(Q39="w",'RD5'!R39+1,'RD5'!R39)</f>
        <v>0</v>
      </c>
      <c r="S39" s="20">
        <f>IF(Q39="d",'RD5'!S39+1,'RD5'!S39)</f>
        <v>6</v>
      </c>
      <c r="T39" s="20">
        <f>IF(OR(Q39="l","ncr"),'RD5'!T39+1,'RD5'!T39)</f>
        <v>0</v>
      </c>
      <c r="U39" s="20">
        <f>IF(Q39="w",'RD5'!U39+2,IF(Q39="d",'RD5'!U39+1,'RD5'!U39))</f>
        <v>6</v>
      </c>
      <c r="V39" s="20">
        <f>O39+'RD5'!V39</f>
        <v>0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149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6.5" customHeight="1" x14ac:dyDescent="0.2">
      <c r="A40" s="1"/>
      <c r="B40" s="17">
        <v>5</v>
      </c>
      <c r="C40" s="72"/>
      <c r="D40" s="40"/>
      <c r="E40" s="20">
        <v>4</v>
      </c>
      <c r="F40" s="20" t="str">
        <f>IF(AND(D39="NCR",D40="NCR"),"V",IF(AND(D39="NCR",D40="BYE"),"V",IF(AND(D39="BYE",D40="NCR"),"V",IF(AND(D39="BYE",D40="BYE"),"V",IF(D40&gt;D39,"W",IF(D40&lt;D39,"L","D"))))))</f>
        <v>V</v>
      </c>
      <c r="G40" s="20">
        <f>IF(F40="w",'RD5'!G40+1,'RD5'!G40)</f>
        <v>0</v>
      </c>
      <c r="H40" s="20">
        <f>IF(F40="d",'RD5'!H40+1,'RD5'!H40)</f>
        <v>5</v>
      </c>
      <c r="I40" s="20">
        <f>IF(OR(F40="l","ncr"),'RD5'!I40+1,'RD5'!I40)</f>
        <v>0</v>
      </c>
      <c r="J40" s="20">
        <f>IF(F40="w",'RD5'!J40+2,IF(F40="d",'RD5'!J40+1,'RD5'!J40))</f>
        <v>5</v>
      </c>
      <c r="K40" s="20">
        <f>D40+'RD5'!K40</f>
        <v>0</v>
      </c>
      <c r="L40" s="43">
        <v>5</v>
      </c>
      <c r="M40" s="5">
        <v>5</v>
      </c>
      <c r="N40" s="72"/>
      <c r="O40" s="40" t="s">
        <v>174</v>
      </c>
      <c r="P40" s="20">
        <v>4</v>
      </c>
      <c r="Q40" s="20" t="str">
        <f>IF(AND(O39="NCR",O40="NCR"),"V",IF(AND(O39="NCR",O40="BYE"),"V",IF(AND(O39="BYE",O40="NCR"),"V",IF(AND(O39="BYE",O40="BYE"),"V",IF(O40&gt;O39,"W",IF(O40&lt;O39,"L","D"))))))</f>
        <v>D</v>
      </c>
      <c r="R40" s="20">
        <f>IF(Q40="w",'RD5'!R40+1,'RD5'!R40)</f>
        <v>0</v>
      </c>
      <c r="S40" s="20">
        <f>IF(Q40="d",'RD5'!S40+1,'RD5'!S40)</f>
        <v>6</v>
      </c>
      <c r="T40" s="20">
        <f>IF(OR(Q40="l","ncr"),'RD5'!T40+1,'RD5'!T40)</f>
        <v>0</v>
      </c>
      <c r="U40" s="20">
        <f>IF(Q40="w",'RD5'!U40+2,IF(Q40="d",'RD5'!U40+1,'RD5'!U40))</f>
        <v>6</v>
      </c>
      <c r="V40" s="20">
        <f>O40+'RD5'!V40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128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/>
      <c r="E41" s="30">
        <v>3</v>
      </c>
      <c r="F41" s="30" t="str">
        <f>IF(AND(D38="NCR",D41="NCR"),"V",IF(AND(D38="NCR",D41="BYE"),"V",IF(AND(D38="BYE",D41="NCR"),"V",IF(AND(D38="BYE",D41="BYE"),"V",IF(D41&gt;D38,"W",IF(D41&lt;D38,"L","D"))))))</f>
        <v>V</v>
      </c>
      <c r="G41" s="30">
        <f>IF(F41="w",'RD5'!G41+1,'RD5'!G41)</f>
        <v>0</v>
      </c>
      <c r="H41" s="30">
        <f>IF(F41="d",'RD5'!H41+1,'RD5'!H41)</f>
        <v>5</v>
      </c>
      <c r="I41" s="30">
        <f>IF(OR(F41="l","ncr"),'RD5'!I41+1,'RD5'!I41)</f>
        <v>0</v>
      </c>
      <c r="J41" s="30">
        <f>IF(F41="w",'RD5'!J41+2,IF(F41="d",'RD5'!J41+1,'RD5'!J41))</f>
        <v>5</v>
      </c>
      <c r="K41" s="30">
        <f>D41+'RD5'!K41</f>
        <v>0</v>
      </c>
      <c r="L41" s="45">
        <v>6</v>
      </c>
      <c r="M41" s="33">
        <v>6</v>
      </c>
      <c r="N41" s="86"/>
      <c r="O41" s="42" t="s">
        <v>174</v>
      </c>
      <c r="P41" s="30">
        <v>3</v>
      </c>
      <c r="Q41" s="30" t="str">
        <f>IF(AND(O38="NCR",O41="NCR"),"V",IF(AND(O38="NCR",O41="BYE"),"V",IF(AND(O38="BYE",O41="NCR"),"V",IF(AND(O38="BYE",O41="BYE"),"V",IF(O41&gt;O38,"W",IF(O41&lt;O38,"L","D"))))))</f>
        <v>D</v>
      </c>
      <c r="R41" s="30">
        <f>IF(Q41="w",'RD5'!R41+1,'RD5'!R41)</f>
        <v>0</v>
      </c>
      <c r="S41" s="30">
        <f>IF(Q41="d",'RD5'!S41+1,'RD5'!S41)</f>
        <v>6</v>
      </c>
      <c r="T41" s="30">
        <f>IF(OR(Q41="l","ncr"),'RD5'!T41+1,'RD5'!T41)</f>
        <v>0</v>
      </c>
      <c r="U41" s="30">
        <f>IF(Q41="w",'RD5'!U41+2,IF(Q41="d",'RD5'!U41+1,'RD5'!U41))</f>
        <v>6</v>
      </c>
      <c r="V41" s="30">
        <f>O41+'RD5'!V41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165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442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141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">
        <v>11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>
        <f>D37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2</v>
      </c>
      <c r="F47" s="20" t="str">
        <f>IF(AND(D48="NCR",D47="NCR"),"V",IF(AND(D48="NCR",D47="BYE"),"V",IF(AND(D48="BYE",D47="NCR"),"V",IF(AND(D48="BYE",D47="BYE"),"V",IF(D47&gt;D48,"W",IF(D47&lt;D48,"L","D"))))))</f>
        <v>V</v>
      </c>
      <c r="G47" s="20">
        <f>IF(F47="w",'RD5'!G47+1,'RD5'!G47)</f>
        <v>0</v>
      </c>
      <c r="H47" s="20">
        <f>IF(F47="d",'RD5'!H47+1,'RD5'!H47)</f>
        <v>5</v>
      </c>
      <c r="I47" s="20">
        <f>IF(OR(F47="l","ncr"),'RD5'!I47+1,'RD5'!I47)</f>
        <v>0</v>
      </c>
      <c r="J47" s="20">
        <f>IF(F47="w",'RD5'!J47+2,IF(F47="d",'RD5'!J47+1,'RD5'!J47))</f>
        <v>5</v>
      </c>
      <c r="K47" s="20">
        <f>D47+'RD5'!K47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2</v>
      </c>
      <c r="Q47" s="20" t="str">
        <f>IF(AND(O48="NCR",O47="NCR"),"V",IF(AND(O48="NCR",O47="BYE"),"V",IF(AND(O48="BYE",O47="NCR"),"V",IF(AND(O48="BYE",O47="BYE"),"V",IF(O47&gt;O48,"W",IF(O47&lt;O48,"L","D"))))))</f>
        <v>V</v>
      </c>
      <c r="R47" s="20" t="str">
        <f>IF(Q47="w",'RD5'!R47+1,'RD5'!R47)</f>
        <v xml:space="preserve"> </v>
      </c>
      <c r="S47" s="20" t="str">
        <f>IF(Q47="d",'RD5'!S47+1,'RD5'!S47)</f>
        <v xml:space="preserve"> </v>
      </c>
      <c r="T47" s="20" t="str">
        <f>IF(OR(Q47="l","ncr"),'RD5'!T47+1,'RD5'!T47)</f>
        <v xml:space="preserve"> </v>
      </c>
      <c r="U47" s="20" t="str">
        <f>IF(Q47="w",'RD5'!U47+2,IF(Q47="d",'RD5'!U47+1,'RD5'!U47))</f>
        <v xml:space="preserve"> </v>
      </c>
      <c r="V47" s="20">
        <f>O47+'RD5'!V47</f>
        <v>0</v>
      </c>
      <c r="W47" s="43">
        <v>5</v>
      </c>
      <c r="Y47" s="1"/>
      <c r="Z47" s="1"/>
      <c r="AA47" s="46"/>
      <c r="AB47" s="50"/>
      <c r="AC47" s="48"/>
      <c r="AD47" s="48"/>
      <c r="AE47" s="48"/>
      <c r="AF47" s="48">
        <f>SUM(AF44:AF46)</f>
        <v>141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1</v>
      </c>
      <c r="F48" s="20" t="str">
        <f>IF(AND(D47="NCR",D48="NCR"),"V",IF(AND(D47="NCR",D48="BYE"),"V",IF(AND(D47="BYE",D48="NCR"),"V",IF(AND(D47="BYE",D48="BYE"),"V",IF(D48&gt;D47,"W",IF(D48&lt;D47,"L","D"))))))</f>
        <v>V</v>
      </c>
      <c r="G48" s="20">
        <f>IF(F48="w",'RD5'!G48+1,'RD5'!G48)</f>
        <v>0</v>
      </c>
      <c r="H48" s="20">
        <f>IF(F48="d",'RD5'!H48+1,'RD5'!H48)</f>
        <v>5</v>
      </c>
      <c r="I48" s="20">
        <f>IF(OR(F48="l","ncr"),'RD5'!I48+1,'RD5'!I48)</f>
        <v>0</v>
      </c>
      <c r="J48" s="20">
        <f>IF(F48="w",'RD5'!J48+2,IF(F48="d",'RD5'!J48+1,'RD5'!J48))</f>
        <v>5</v>
      </c>
      <c r="K48" s="20">
        <f>D48+'RD5'!K48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1</v>
      </c>
      <c r="Q48" s="20" t="str">
        <f>IF(AND(O47="NCR",O48="NCR"),"V",IF(AND(O47="NCR",O48="BYE"),"V",IF(AND(O47="BYE",O48="NCR"),"V",IF(AND(O47="BYE",O48="BYE"),"V",IF(O48&gt;O47,"W",IF(O48&lt;O47,"L","D"))))))</f>
        <v>V</v>
      </c>
      <c r="R48" s="20" t="str">
        <f>IF(Q48="w",'RD5'!R48+1,'RD5'!R48)</f>
        <v xml:space="preserve"> </v>
      </c>
      <c r="S48" s="20" t="str">
        <f>IF(Q48="d",'RD5'!S48+1,'RD5'!S48)</f>
        <v xml:space="preserve"> </v>
      </c>
      <c r="T48" s="20" t="str">
        <f>IF(OR(Q48="l","ncr"),'RD5'!T48+1,'RD5'!T48)</f>
        <v xml:space="preserve"> </v>
      </c>
      <c r="U48" s="20" t="str">
        <f>IF(Q48="w",'RD5'!U48+2,IF(Q48="d",'RD5'!U48+1,'RD5'!U48))</f>
        <v xml:space="preserve"> </v>
      </c>
      <c r="V48" s="20">
        <f>O48+'RD5'!V48</f>
        <v>0</v>
      </c>
      <c r="W48" s="43">
        <v>1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6</v>
      </c>
      <c r="F49" s="20" t="str">
        <f>IF(AND(D52="NCR",D49="NCR"),"V",IF(AND(D52="NCR",D49="BYE"),"V",IF(AND(D52="BYE",D49="NCR"),"V",IF(AND(D52="BYE",D49="BYE"),"V",IF(D49&gt;D52,"W",IF(D49&lt;D52,"L","D"))))))</f>
        <v>V</v>
      </c>
      <c r="G49" s="20">
        <f>IF(F49="w",'RD5'!G49+1,'RD5'!G49)</f>
        <v>0</v>
      </c>
      <c r="H49" s="20">
        <f>IF(F49="d",'RD5'!H49+1,'RD5'!H49)</f>
        <v>5</v>
      </c>
      <c r="I49" s="20">
        <f>IF(OR(F49="l","ncr"),'RD5'!I49+1,'RD5'!I49)</f>
        <v>0</v>
      </c>
      <c r="J49" s="20">
        <f>IF(F49="w",'RD5'!J49+2,IF(F49="d",'RD5'!J49+1,'RD5'!J49))</f>
        <v>5</v>
      </c>
      <c r="K49" s="20">
        <f>D49+'RD5'!K49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6</v>
      </c>
      <c r="Q49" s="20" t="str">
        <f>IF(AND(O52="NCR",O49="NCR"),"V",IF(AND(O52="NCR",O49="BYE"),"V",IF(AND(O52="BYE",O49="NCR"),"V",IF(AND(O52="BYE",O49="BYE"),"V",IF(O49&gt;O52,"W",IF(O49&lt;O52,"L","D"))))))</f>
        <v>V</v>
      </c>
      <c r="R49" s="20" t="str">
        <f>IF(Q49="w",'RD5'!R49+1,'RD5'!R49)</f>
        <v xml:space="preserve"> </v>
      </c>
      <c r="S49" s="20" t="str">
        <f>IF(Q49="d",'RD5'!S49+1,'RD5'!S49)</f>
        <v xml:space="preserve"> </v>
      </c>
      <c r="T49" s="20" t="str">
        <f>IF(OR(Q49="l","ncr"),'RD5'!T49+1,'RD5'!T49)</f>
        <v xml:space="preserve"> </v>
      </c>
      <c r="U49" s="20" t="str">
        <f>IF(Q49="w",'RD5'!U49+2,IF(Q49="d",'RD5'!U49+1,'RD5'!U49))</f>
        <v xml:space="preserve"> </v>
      </c>
      <c r="V49" s="20">
        <f>O49+'RD5'!V49</f>
        <v>0</v>
      </c>
      <c r="W49" s="43">
        <v>3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254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5</v>
      </c>
      <c r="F50" s="20" t="str">
        <f>IF(AND(D51="NCR",D50="NCR"),"V",IF(AND(D51="NCR",D50="BYE"),"V",IF(AND(D51="BYE",D50="NCR"),"V",IF(AND(D51="BYE",D50="BYE"),"V",IF(D50&gt;D51,"W",IF(D50&lt;D51,"L","D"))))))</f>
        <v>V</v>
      </c>
      <c r="G50" s="20">
        <f>IF(F50="w",'RD5'!G50+1,'RD5'!G50)</f>
        <v>0</v>
      </c>
      <c r="H50" s="20">
        <f>IF(F50="d",'RD5'!H50+1,'RD5'!H50)</f>
        <v>5</v>
      </c>
      <c r="I50" s="20">
        <f>IF(OR(F50="l","ncr"),'RD5'!I50+1,'RD5'!I50)</f>
        <v>0</v>
      </c>
      <c r="J50" s="20">
        <f>IF(F50="w",'RD5'!J50+2,IF(F50="d",'RD5'!J50+1,'RD5'!J50))</f>
        <v>5</v>
      </c>
      <c r="K50" s="20">
        <f>D50+'RD5'!K50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5</v>
      </c>
      <c r="Q50" s="20" t="str">
        <f>IF(AND(O51="NCR",O50="NCR"),"V",IF(AND(O51="NCR",O50="BYE"),"V",IF(AND(O51="BYE",O50="NCR"),"V",IF(AND(O51="BYE",O50="BYE"),"V",IF(O50&gt;O51,"W",IF(O50&lt;O51,"L","D"))))))</f>
        <v>V</v>
      </c>
      <c r="R50" s="20" t="str">
        <f>IF(Q50="w",'RD5'!R50+1,'RD5'!R50)</f>
        <v xml:space="preserve"> </v>
      </c>
      <c r="S50" s="20" t="str">
        <f>IF(Q50="d",'RD5'!S50+1,'RD5'!S50)</f>
        <v xml:space="preserve"> </v>
      </c>
      <c r="T50" s="20" t="str">
        <f>IF(OR(Q50="l","ncr"),'RD5'!T50+1,'RD5'!T50)</f>
        <v xml:space="preserve"> </v>
      </c>
      <c r="U50" s="20" t="str">
        <f>IF(Q50="w",'RD5'!U50+2,IF(Q50="d",'RD5'!U50+1,'RD5'!U50))</f>
        <v xml:space="preserve"> </v>
      </c>
      <c r="V50" s="20">
        <f>O50+'RD5'!V50</f>
        <v>0</v>
      </c>
      <c r="W50" s="43">
        <v>4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277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4</v>
      </c>
      <c r="F51" s="20" t="str">
        <f>IF(AND(D50="NCR",D51="NCR"),"V",IF(AND(D50="NCR",D51="BYE"),"V",IF(AND(D50="BYE",D51="NCR"),"V",IF(AND(D50="BYE",D51="BYE"),"V",IF(D51&gt;D50,"W",IF(D51&lt;D50,"L","D"))))))</f>
        <v>V</v>
      </c>
      <c r="G51" s="20">
        <f>IF(F51="w",'RD5'!G51+1,'RD5'!G51)</f>
        <v>0</v>
      </c>
      <c r="H51" s="20">
        <f>IF(F51="d",'RD5'!H51+1,'RD5'!H51)</f>
        <v>5</v>
      </c>
      <c r="I51" s="20">
        <f>IF(OR(F51="l","ncr"),'RD5'!I51+1,'RD5'!I51)</f>
        <v>0</v>
      </c>
      <c r="J51" s="20">
        <f>IF(F51="w",'RD5'!J51+2,IF(F51="d",'RD5'!J51+1,'RD5'!J51))</f>
        <v>5</v>
      </c>
      <c r="K51" s="20">
        <f>D51+'RD5'!K51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4</v>
      </c>
      <c r="Q51" s="20" t="str">
        <f>IF(AND(O50="NCR",O51="NCR"),"V",IF(AND(O50="NCR",O51="BYE"),"V",IF(AND(O50="BYE",O51="NCR"),"V",IF(AND(O50="BYE",O51="BYE"),"V",IF(O51&gt;O50,"W",IF(O51&lt;O50,"L","D"))))))</f>
        <v>V</v>
      </c>
      <c r="R51" s="20" t="str">
        <f>IF(Q51="w",'RD5'!R51+1,'RD5'!R51)</f>
        <v xml:space="preserve"> </v>
      </c>
      <c r="S51" s="20" t="str">
        <f>IF(Q51="d",'RD5'!S51+1,'RD5'!S51)</f>
        <v xml:space="preserve"> </v>
      </c>
      <c r="T51" s="20" t="str">
        <f>IF(OR(Q51="l","ncr"),'RD5'!T51+1,'RD5'!T51)</f>
        <v xml:space="preserve"> </v>
      </c>
      <c r="U51" s="20" t="str">
        <f>IF(Q51="w",'RD5'!U51+2,IF(Q51="d",'RD5'!U51+1,'RD5'!U51))</f>
        <v xml:space="preserve"> </v>
      </c>
      <c r="V51" s="20">
        <f>O51+'RD5'!V51</f>
        <v>0</v>
      </c>
      <c r="W51" s="43">
        <v>2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251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>
        <v>0</v>
      </c>
      <c r="E52" s="20">
        <v>3</v>
      </c>
      <c r="F52" s="20" t="str">
        <f>IF(AND(D49="NCR",D52="NCR"),"V",IF(AND(D49="NCR",D52="BYE"),"V",IF(AND(D49="BYE",D52="NCR"),"V",IF(AND(D49="BYE",D52="BYE"),"V",IF(D52&gt;D49,"W",IF(D52&lt;D49,"L","D"))))))</f>
        <v>V</v>
      </c>
      <c r="G52" s="20">
        <f>IF(F52="w",'RD5'!G52+1,'RD5'!G52)</f>
        <v>0</v>
      </c>
      <c r="H52" s="20">
        <f>IF(F52="d",'RD5'!H52+1,'RD5'!H52)</f>
        <v>5</v>
      </c>
      <c r="I52" s="20">
        <f>IF(OR(F52="l","ncr"),'RD5'!I52+1,'RD5'!I52)</f>
        <v>0</v>
      </c>
      <c r="J52" s="20">
        <f>IF(F52="w",'RD5'!J52+2,IF(F52="d",'RD5'!J52+1,'RD5'!J52))</f>
        <v>5</v>
      </c>
      <c r="K52" s="20">
        <f>D52+'RD5'!K52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3</v>
      </c>
      <c r="Q52" s="20" t="str">
        <f>IF(AND(O49="NCR",O52="NCR"),"V",IF(AND(O49="NCR",O52="BYE"),"V",IF(AND(O49="BYE",O52="NCR"),"V",IF(AND(O49="BYE",O52="BYE"),"V",IF(O52&gt;O49,"W",IF(O52&lt;O49,"L","D"))))))</f>
        <v>V</v>
      </c>
      <c r="R52" s="20" t="str">
        <f>IF(Q52="w",'RD5'!R52+1,'RD5'!R52)</f>
        <v xml:space="preserve"> </v>
      </c>
      <c r="S52" s="20" t="str">
        <f>IF(Q52="d",'RD5'!S52+1,'RD5'!S52)</f>
        <v xml:space="preserve"> </v>
      </c>
      <c r="T52" s="20" t="str">
        <f>IF(OR(Q52="l","ncr"),'RD5'!T52+1,'RD5'!T52)</f>
        <v xml:space="preserve"> </v>
      </c>
      <c r="U52" s="20" t="str">
        <f>IF(Q52="w",'RD5'!U52+2,IF(Q52="d",'RD5'!U52+1,'RD5'!U52))</f>
        <v xml:space="preserve"> </v>
      </c>
      <c r="V52" s="20">
        <f>O52+'RD5'!V52</f>
        <v>0</v>
      </c>
      <c r="W52" s="43">
        <v>5</v>
      </c>
      <c r="Y52" s="1"/>
      <c r="Z52" s="1"/>
      <c r="AA52" s="46"/>
      <c r="AB52" s="50"/>
      <c r="AC52" s="48"/>
      <c r="AD52" s="48"/>
      <c r="AE52" s="48"/>
      <c r="AF52" s="48">
        <f>SUM(AF49:AF51)</f>
        <v>782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2</v>
      </c>
      <c r="F54" s="20" t="str">
        <f>IF(AND(D55="NCR",D54="NCR"),"V",IF(AND(D55="NCR",D54="BYE"),"V",IF(AND(D55="BYE",D54="NCR"),"V",IF(AND(D55="BYE",D54="BYE"),"V",IF(D54&gt;D55,"W",IF(D54&lt;D55,"L","D"))))))</f>
        <v>V</v>
      </c>
      <c r="G54" s="20">
        <f>IF(F54="w",'RD5'!G54+1,'RD5'!G54)</f>
        <v>0</v>
      </c>
      <c r="H54" s="20">
        <f>IF(F54="d",'RD5'!H54+1,'RD5'!H54)</f>
        <v>0</v>
      </c>
      <c r="I54" s="20">
        <f>IF(OR(F54="l","ncr"),'RD5'!I54+1,'RD5'!I54)</f>
        <v>0</v>
      </c>
      <c r="J54" s="20">
        <f>IF(F54="w",'RD5'!J54+2,IF(F54="d",'RD5'!J54+1,'RD5'!J54))</f>
        <v>0</v>
      </c>
      <c r="K54" s="20">
        <f>D54+'RD5'!K54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2</v>
      </c>
      <c r="Q54" s="20" t="str">
        <f>IF(AND(O55="NCR",O54="NCR"),"V",IF(AND(O55="NCR",O54="BYE"),"V",IF(AND(O55="BYE",O54="NCR"),"V",IF(AND(O55="BYE",O54="BYE"),"V",IF(O54&gt;O55,"W",IF(O54&lt;O55,"L","D"))))))</f>
        <v>V</v>
      </c>
      <c r="R54" s="20">
        <f>IF(Q54="w",'RD5'!R54+1,'RD5'!R54)</f>
        <v>0</v>
      </c>
      <c r="S54" s="20">
        <f>IF(Q54="d",'RD5'!S54+1,'RD5'!S54)</f>
        <v>0</v>
      </c>
      <c r="T54" s="20">
        <f>IF(OR(Q54="l","ncr"),'RD5'!T54+1,'RD5'!T54)</f>
        <v>0</v>
      </c>
      <c r="U54" s="20">
        <f>IF(Q54="w",'RD5'!U54+2,IF(Q54="d",'RD5'!U54+1,'RD5'!U54))</f>
        <v>0</v>
      </c>
      <c r="V54" s="20">
        <f>O54+'RD5'!V54</f>
        <v>0</v>
      </c>
      <c r="W54" s="43">
        <v>1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1</v>
      </c>
      <c r="F55" s="20" t="str">
        <f>IF(AND(D54="NCR",D55="NCR"),"V",IF(AND(D54="NCR",D55="BYE"),"V",IF(AND(D54="BYE",D55="NCR"),"V",IF(AND(D54="BYE",D55="BYE"),"V",IF(D55&gt;D54,"W",IF(D55&lt;D54,"L","D"))))))</f>
        <v>V</v>
      </c>
      <c r="G55" s="20">
        <f>IF(F55="w",'RD5'!G55+1,'RD5'!G55)</f>
        <v>0</v>
      </c>
      <c r="H55" s="20">
        <f>IF(F55="d",'RD5'!H55+1,'RD5'!H55)</f>
        <v>0</v>
      </c>
      <c r="I55" s="20">
        <f>IF(OR(F55="l","ncr"),'RD5'!I55+1,'RD5'!I55)</f>
        <v>0</v>
      </c>
      <c r="J55" s="20">
        <f>IF(F55="w",'RD5'!J55+2,IF(F55="d",'RD5'!J55+1,'RD5'!J55))</f>
        <v>0</v>
      </c>
      <c r="K55" s="20">
        <f>D55+'RD5'!K55</f>
        <v>0</v>
      </c>
      <c r="L55" s="43">
        <v>3</v>
      </c>
      <c r="M55" s="5">
        <v>2</v>
      </c>
      <c r="N55" s="72" t="s">
        <v>174</v>
      </c>
      <c r="O55" s="40">
        <v>0</v>
      </c>
      <c r="P55" s="20">
        <v>1</v>
      </c>
      <c r="Q55" s="20" t="str">
        <f>IF(AND(O54="NCR",O55="NCR"),"V",IF(AND(O54="NCR",O55="BYE"),"V",IF(AND(O54="BYE",O55="NCR"),"V",IF(AND(O54="BYE",O55="BYE"),"V",IF(O55&gt;O54,"W",IF(O55&lt;O54,"L","D"))))))</f>
        <v>V</v>
      </c>
      <c r="R55" s="20">
        <f>IF(Q55="w",'RD5'!R55+1,'RD5'!R55)</f>
        <v>0</v>
      </c>
      <c r="S55" s="20">
        <f>IF(Q55="d",'RD5'!S55+1,'RD5'!S55)</f>
        <v>0</v>
      </c>
      <c r="T55" s="20">
        <f>IF(OR(Q55="l","ncr"),'RD5'!T55+1,'RD5'!T55)</f>
        <v>0</v>
      </c>
      <c r="U55" s="20">
        <f>IF(Q55="w",'RD5'!U55+2,IF(Q55="d",'RD5'!U55+1,'RD5'!U55))</f>
        <v>0</v>
      </c>
      <c r="V55" s="20">
        <f>O55+'RD5'!V55</f>
        <v>0</v>
      </c>
      <c r="W55" s="43">
        <v>4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6</v>
      </c>
      <c r="F56" s="20" t="str">
        <f>IF(AND(D59="NCR",D56="NCR"),"V",IF(AND(D59="NCR",D56="BYE"),"V",IF(AND(D59="BYE",D56="NCR"),"V",IF(AND(D59="BYE",D56="BYE"),"V",IF(D56&gt;D59,"W",IF(D56&lt;D59,"L","D"))))))</f>
        <v>V</v>
      </c>
      <c r="G56" s="20">
        <f>IF(F56="w",'RD5'!G56+1,'RD5'!G56)</f>
        <v>0</v>
      </c>
      <c r="H56" s="20">
        <f>IF(F56="d",'RD5'!H56+1,'RD5'!H56)</f>
        <v>0</v>
      </c>
      <c r="I56" s="20">
        <f>IF(OR(F56="l","ncr"),'RD5'!I56+1,'RD5'!I56)</f>
        <v>0</v>
      </c>
      <c r="J56" s="20">
        <f>IF(F56="w",'RD5'!J56+2,IF(F56="d",'RD5'!J56+1,'RD5'!J56))</f>
        <v>0</v>
      </c>
      <c r="K56" s="20">
        <f>D56+'RD5'!K56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6</v>
      </c>
      <c r="Q56" s="20" t="str">
        <f>IF(AND(O59="NCR",O56="NCR"),"V",IF(AND(O59="NCR",O56="BYE"),"V",IF(AND(O59="BYE",O56="NCR"),"V",IF(AND(O59="BYE",O56="BYE"),"V",IF(O56&gt;O59,"W",IF(O56&lt;O59,"L","D"))))))</f>
        <v>V</v>
      </c>
      <c r="R56" s="20">
        <f>IF(Q56="w",'RD5'!R56+1,'RD5'!R56)</f>
        <v>0</v>
      </c>
      <c r="S56" s="20">
        <f>IF(Q56="d",'RD5'!S56+1,'RD5'!S56)</f>
        <v>0</v>
      </c>
      <c r="T56" s="20">
        <f>IF(OR(Q56="l","ncr"),'RD5'!T56+1,'RD5'!T56)</f>
        <v>0</v>
      </c>
      <c r="U56" s="20">
        <f>IF(Q56="w",'RD5'!U56+2,IF(Q56="d",'RD5'!U56+1,'RD5'!U56))</f>
        <v>0</v>
      </c>
      <c r="V56" s="20">
        <f>O56+'RD5'!V56</f>
        <v>0</v>
      </c>
      <c r="W56" s="43">
        <v>6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5</v>
      </c>
      <c r="F57" s="20" t="str">
        <f>IF(AND(D58="NCR",D57="NCR"),"V",IF(AND(D58="NCR",D57="BYE"),"V",IF(AND(D58="BYE",D57="NCR"),"V",IF(AND(D58="BYE",D57="BYE"),"V",IF(D57&gt;D58,"W",IF(D57&lt;D58,"L","D"))))))</f>
        <v>V</v>
      </c>
      <c r="G57" s="20">
        <f>IF(F57="w",'RD5'!G57+1,'RD5'!G57)</f>
        <v>0</v>
      </c>
      <c r="H57" s="20">
        <f>IF(F57="d",'RD5'!H57+1,'RD5'!H57)</f>
        <v>0</v>
      </c>
      <c r="I57" s="20">
        <f>IF(OR(F57="l","ncr"),'RD5'!I57+1,'RD5'!I57)</f>
        <v>0</v>
      </c>
      <c r="J57" s="20">
        <f>IF(F57="w",'RD5'!J57+2,IF(F57="d",'RD5'!J57+1,'RD5'!J57))</f>
        <v>0</v>
      </c>
      <c r="K57" s="20">
        <f>D57+'RD5'!K57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5</v>
      </c>
      <c r="Q57" s="20" t="str">
        <f>IF(AND(O58="NCR",O57="NCR"),"V",IF(AND(O58="NCR",O57="BYE"),"V",IF(AND(O58="BYE",O57="NCR"),"V",IF(AND(O58="BYE",O57="BYE"),"V",IF(O57&gt;O58,"W",IF(O57&lt;O58,"L","D"))))))</f>
        <v>V</v>
      </c>
      <c r="R57" s="20">
        <f>IF(Q57="w",'RD5'!R57+1,'RD5'!R57)</f>
        <v>0</v>
      </c>
      <c r="S57" s="20">
        <f>IF(Q57="d",'RD5'!S57+1,'RD5'!S57)</f>
        <v>0</v>
      </c>
      <c r="T57" s="20">
        <f>IF(OR(Q57="l","ncr"),'RD5'!T57+1,'RD5'!T57)</f>
        <v>0</v>
      </c>
      <c r="U57" s="20">
        <f>IF(Q57="w",'RD5'!U57+2,IF(Q57="d",'RD5'!U57+1,'RD5'!U57))</f>
        <v>0</v>
      </c>
      <c r="V57" s="20">
        <f>O57+'RD5'!V57</f>
        <v>0</v>
      </c>
      <c r="W57" s="43">
        <v>5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4</v>
      </c>
      <c r="F58" s="20" t="str">
        <f>IF(AND(D57="NCR",D58="NCR"),"V",IF(AND(D57="NCR",D58="BYE"),"V",IF(AND(D57="BYE",D58="NCR"),"V",IF(AND(D57="BYE",D58="BYE"),"V",IF(D58&gt;D57,"W",IF(D58&lt;D57,"L","D"))))))</f>
        <v>V</v>
      </c>
      <c r="G58" s="20">
        <f>IF(F58="w",'RD5'!G58+1,'RD5'!G58)</f>
        <v>0</v>
      </c>
      <c r="H58" s="20">
        <f>IF(F58="d",'RD5'!H58+1,'RD5'!H58)</f>
        <v>0</v>
      </c>
      <c r="I58" s="20">
        <f>IF(OR(F58="l","ncr"),'RD5'!I58+1,'RD5'!I58)</f>
        <v>0</v>
      </c>
      <c r="J58" s="20">
        <f>IF(F58="w",'RD5'!J58+2,IF(F58="d",'RD5'!J58+1,'RD5'!J58))</f>
        <v>0</v>
      </c>
      <c r="K58" s="20">
        <f>D58+'RD5'!K58</f>
        <v>0</v>
      </c>
      <c r="L58" s="43">
        <v>4</v>
      </c>
      <c r="M58" s="5">
        <v>5</v>
      </c>
      <c r="N58" s="72" t="s">
        <v>174</v>
      </c>
      <c r="O58" s="40">
        <v>0</v>
      </c>
      <c r="P58" s="20">
        <v>4</v>
      </c>
      <c r="Q58" s="20" t="str">
        <f>IF(AND(O57="NCR",O58="NCR"),"V",IF(AND(O57="NCR",O58="BYE"),"V",IF(AND(O57="BYE",O58="NCR"),"V",IF(AND(O57="BYE",O58="BYE"),"V",IF(O58&gt;O57,"W",IF(O58&lt;O57,"L","D"))))))</f>
        <v>V</v>
      </c>
      <c r="R58" s="20">
        <f>IF(Q58="w",'RD5'!R58+1,'RD5'!R58)</f>
        <v>0</v>
      </c>
      <c r="S58" s="20">
        <f>IF(Q58="d",'RD5'!S58+1,'RD5'!S58)</f>
        <v>0</v>
      </c>
      <c r="T58" s="20">
        <f>IF(OR(Q58="l","ncr"),'RD5'!T58+1,'RD5'!T58)</f>
        <v>0</v>
      </c>
      <c r="U58" s="20">
        <f>IF(Q58="w",'RD5'!U58+2,IF(Q58="d",'RD5'!U58+1,'RD5'!U58))</f>
        <v>0</v>
      </c>
      <c r="V58" s="20">
        <f>O58+'RD5'!V58</f>
        <v>0</v>
      </c>
      <c r="W58" s="43">
        <v>2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3</v>
      </c>
      <c r="F59" s="20" t="str">
        <f>IF(AND(D56="NCR",D59="NCR"),"V",IF(AND(D56="NCR",D59="BYE"),"V",IF(AND(D56="BYE",D59="NCR"),"V",IF(AND(D56="BYE",D59="BYE"),"V",IF(D59&gt;D56,"W",IF(D59&lt;D56,"L","D"))))))</f>
        <v>V</v>
      </c>
      <c r="G59" s="20">
        <f>IF(F59="w",'RD5'!G59+1,'RD5'!G59)</f>
        <v>0</v>
      </c>
      <c r="H59" s="20">
        <f>IF(F59="d",'RD5'!H59+1,'RD5'!H59)</f>
        <v>0</v>
      </c>
      <c r="I59" s="20">
        <f>IF(OR(F59="l","ncr"),'RD5'!I59+1,'RD5'!I59)</f>
        <v>0</v>
      </c>
      <c r="J59" s="20">
        <f>IF(F59="w",'RD5'!J59+2,IF(F59="d",'RD5'!J59+1,'RD5'!J59))</f>
        <v>0</v>
      </c>
      <c r="K59" s="20">
        <f>D59+'RD5'!K59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3</v>
      </c>
      <c r="Q59" s="20" t="str">
        <f>IF(AND(O56="NCR",O59="NCR"),"V",IF(AND(O56="NCR",O59="BYE"),"V",IF(AND(O56="BYE",O59="NCR"),"V",IF(AND(O56="BYE",O59="BYE"),"V",IF(O59&gt;O56,"W",IF(O59&lt;O56,"L","D"))))))</f>
        <v>V</v>
      </c>
      <c r="R59" s="20">
        <f>IF(Q59="w",'RD5'!R59+1,'RD5'!R59)</f>
        <v>0</v>
      </c>
      <c r="S59" s="20">
        <f>IF(Q59="d",'RD5'!S59+1,'RD5'!S59)</f>
        <v>0</v>
      </c>
      <c r="T59" s="20">
        <f>IF(OR(Q59="l","ncr"),'RD5'!T59+1,'RD5'!T59)</f>
        <v>0</v>
      </c>
      <c r="U59" s="20">
        <f>IF(Q59="w",'RD5'!U59+2,IF(Q59="d",'RD5'!U59+1,'RD5'!U59))</f>
        <v>0</v>
      </c>
      <c r="V59" s="20">
        <f>O59+'RD5'!V59</f>
        <v>0</v>
      </c>
      <c r="W59" s="43">
        <v>3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2</v>
      </c>
      <c r="F61" s="20" t="str">
        <f>IF(AND(D62="NCR",D61="NCR"),"V",IF(AND(D62="NCR",D61="BYE"),"V",IF(AND(D62="BYE",D61="NCR"),"V",IF(AND(D62="BYE",D61="BYE"),"V",IF(D61&gt;D62,"W",IF(D61&lt;D62,"L","D"))))))</f>
        <v>V</v>
      </c>
      <c r="G61" s="20">
        <f>IF(F61="w",'RD5'!G61+1,'RD5'!G61)</f>
        <v>0</v>
      </c>
      <c r="H61" s="20">
        <f>IF(F61="d",'RD5'!H61+1,'RD5'!H61)</f>
        <v>0</v>
      </c>
      <c r="I61" s="20">
        <f>IF(OR(F61="l","ncr"),'RD5'!I61+1,'RD5'!I61)</f>
        <v>0</v>
      </c>
      <c r="J61" s="20">
        <f>IF(F61="w",'RD5'!J61+2,IF(F61="d",'RD5'!J61+1,'RD5'!J61))</f>
        <v>0</v>
      </c>
      <c r="K61" s="20">
        <f>D61+'RD5'!K61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2</v>
      </c>
      <c r="Q61" s="20" t="str">
        <f>IF(AND(O62="NCR",O61="NCR"),"V",IF(AND(O62="NCR",O61="BYE"),"V",IF(AND(O62="BYE",O61="NCR"),"V",IF(AND(O62="BYE",O61="BYE"),"V",IF(O61&gt;O62,"W",IF(O61&lt;O62,"L","D"))))))</f>
        <v>V</v>
      </c>
      <c r="R61" s="20">
        <f>IF(Q61="w",'RD5'!R61+1,'RD5'!R61)</f>
        <v>0</v>
      </c>
      <c r="S61" s="20">
        <f>IF(Q61="d",'RD5'!S61+1,'RD5'!S61)</f>
        <v>0</v>
      </c>
      <c r="T61" s="20">
        <f>IF(OR(Q61="l","ncr"),'RD5'!T61+1,'RD5'!T61)</f>
        <v>0</v>
      </c>
      <c r="U61" s="20">
        <f>IF(Q61="w",'RD5'!U61+2,IF(Q61="d",'RD5'!U61+1,'RD5'!U61))</f>
        <v>0</v>
      </c>
      <c r="V61" s="20">
        <f>O61+'RD5'!V61</f>
        <v>0</v>
      </c>
      <c r="W61" s="43">
        <v>1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1</v>
      </c>
      <c r="F62" s="20" t="str">
        <f>IF(AND(D61="NCR",D62="NCR"),"V",IF(AND(D61="NCR",D62="BYE"),"V",IF(AND(D61="BYE",D62="NCR"),"V",IF(AND(D61="BYE",D62="BYE"),"V",IF(D62&gt;D61,"W",IF(D62&lt;D61,"L","D"))))))</f>
        <v>V</v>
      </c>
      <c r="G62" s="20">
        <f>IF(F62="w",'RD5'!G62+1,'RD5'!G62)</f>
        <v>0</v>
      </c>
      <c r="H62" s="20">
        <f>IF(F62="d",'RD5'!H62+1,'RD5'!H62)</f>
        <v>0</v>
      </c>
      <c r="I62" s="20">
        <f>IF(OR(F62="l","ncr"),'RD5'!I62+1,'RD5'!I62)</f>
        <v>0</v>
      </c>
      <c r="J62" s="20">
        <f>IF(F62="w",'RD5'!J62+2,IF(F62="d",'RD5'!J62+1,'RD5'!J62))</f>
        <v>0</v>
      </c>
      <c r="K62" s="20">
        <f>D62+'RD5'!K62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1</v>
      </c>
      <c r="Q62" s="20" t="str">
        <f>IF(AND(O61="NCR",O62="NCR"),"V",IF(AND(O61="NCR",O62="BYE"),"V",IF(AND(O61="BYE",O62="NCR"),"V",IF(AND(O61="BYE",O62="BYE"),"V",IF(O62&gt;O61,"W",IF(O62&lt;O61,"L","D"))))))</f>
        <v>V</v>
      </c>
      <c r="R62" s="20">
        <f>IF(Q62="w",'RD5'!R62+1,'RD5'!R62)</f>
        <v>0</v>
      </c>
      <c r="S62" s="20">
        <f>IF(Q62="d",'RD5'!S62+1,'RD5'!S62)</f>
        <v>0</v>
      </c>
      <c r="T62" s="20">
        <f>IF(OR(Q62="l","ncr"),'RD5'!T62+1,'RD5'!T62)</f>
        <v>0</v>
      </c>
      <c r="U62" s="20">
        <f>IF(Q62="w",'RD5'!U62+2,IF(Q62="d",'RD5'!U62+1,'RD5'!U62))</f>
        <v>0</v>
      </c>
      <c r="V62" s="20">
        <f>O62+'RD5'!V62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6</v>
      </c>
      <c r="F63" s="20" t="str">
        <f>IF(AND(D66="NCR",D63="NCR"),"V",IF(AND(D66="NCR",D63="BYE"),"V",IF(AND(D66="BYE",D63="NCR"),"V",IF(AND(D66="BYE",D63="BYE"),"V",IF(D63&gt;D66,"W",IF(D63&lt;D66,"L","D"))))))</f>
        <v>V</v>
      </c>
      <c r="G63" s="20">
        <f>IF(F63="w",'RD5'!G63+1,'RD5'!G63)</f>
        <v>0</v>
      </c>
      <c r="H63" s="20">
        <f>IF(F63="d",'RD5'!H63+1,'RD5'!H63)</f>
        <v>0</v>
      </c>
      <c r="I63" s="20">
        <f>IF(OR(F63="l","ncr"),'RD5'!I63+1,'RD5'!I63)</f>
        <v>0</v>
      </c>
      <c r="J63" s="20">
        <f>IF(F63="w",'RD5'!J63+2,IF(F63="d",'RD5'!J63+1,'RD5'!J63))</f>
        <v>0</v>
      </c>
      <c r="K63" s="20">
        <f>D63+'RD5'!K63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6</v>
      </c>
      <c r="Q63" s="20" t="str">
        <f>IF(AND(O66="NCR",O63="NCR"),"V",IF(AND(O66="NCR",O63="BYE"),"V",IF(AND(O66="BYE",O63="NCR"),"V",IF(AND(O66="BYE",O63="BYE"),"V",IF(O63&gt;O66,"W",IF(O63&lt;O66,"L","D"))))))</f>
        <v>V</v>
      </c>
      <c r="R63" s="20">
        <f>IF(Q63="w",'RD5'!R63+1,'RD5'!R63)</f>
        <v>0</v>
      </c>
      <c r="S63" s="20">
        <f>IF(Q63="d",'RD5'!S63+1,'RD5'!S63)</f>
        <v>0</v>
      </c>
      <c r="T63" s="20">
        <f>IF(OR(Q63="l","ncr"),'RD5'!T63+1,'RD5'!T63)</f>
        <v>0</v>
      </c>
      <c r="U63" s="20">
        <f>IF(Q63="w",'RD5'!U63+2,IF(Q63="d",'RD5'!U63+1,'RD5'!U63))</f>
        <v>0</v>
      </c>
      <c r="V63" s="20">
        <f>O63+'RD5'!V63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5</v>
      </c>
      <c r="F64" s="20" t="str">
        <f>IF(AND(D65="NCR",D64="NCR"),"V",IF(AND(D65="NCR",D64="BYE"),"V",IF(AND(D65="BYE",D64="NCR"),"V",IF(AND(D65="BYE",D64="BYE"),"V",IF(D64&gt;D65,"W",IF(D64&lt;D65,"L","D"))))))</f>
        <v>V</v>
      </c>
      <c r="G64" s="20">
        <f>IF(F64="w",'RD5'!G64+1,'RD5'!G64)</f>
        <v>0</v>
      </c>
      <c r="H64" s="20">
        <f>IF(F64="d",'RD5'!H64+1,'RD5'!H64)</f>
        <v>0</v>
      </c>
      <c r="I64" s="20">
        <f>IF(OR(F64="l","ncr"),'RD5'!I64+1,'RD5'!I64)</f>
        <v>0</v>
      </c>
      <c r="J64" s="20">
        <f>IF(F64="w",'RD5'!J64+2,IF(F64="d",'RD5'!J64+1,'RD5'!J64))</f>
        <v>0</v>
      </c>
      <c r="K64" s="20">
        <f>D64+'RD5'!K64</f>
        <v>0</v>
      </c>
      <c r="L64" s="43">
        <v>4</v>
      </c>
      <c r="M64" s="5">
        <v>4</v>
      </c>
      <c r="N64" s="72" t="s">
        <v>174</v>
      </c>
      <c r="O64" s="40">
        <v>0</v>
      </c>
      <c r="P64" s="20">
        <v>5</v>
      </c>
      <c r="Q64" s="20" t="str">
        <f>IF(AND(O65="NCR",O64="NCR"),"V",IF(AND(O65="NCR",O64="BYE"),"V",IF(AND(O65="BYE",O64="NCR"),"V",IF(AND(O65="BYE",O64="BYE"),"V",IF(O64&gt;O65,"W",IF(O64&lt;O65,"L","D"))))))</f>
        <v>V</v>
      </c>
      <c r="R64" s="20">
        <f>IF(Q64="w",'RD5'!R64+1,'RD5'!R64)</f>
        <v>0</v>
      </c>
      <c r="S64" s="20">
        <f>IF(Q64="d",'RD5'!S64+1,'RD5'!S64)</f>
        <v>0</v>
      </c>
      <c r="T64" s="20">
        <f>IF(OR(Q64="l","ncr"),'RD5'!T64+1,'RD5'!T64)</f>
        <v>0</v>
      </c>
      <c r="U64" s="20">
        <f>IF(Q64="w",'RD5'!U64+2,IF(Q64="d",'RD5'!U64+1,'RD5'!U64))</f>
        <v>0</v>
      </c>
      <c r="V64" s="20">
        <f>O64+'RD5'!V64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4</v>
      </c>
      <c r="F65" s="20" t="str">
        <f>IF(AND(D64="NCR",D65="NCR"),"V",IF(AND(D64="NCR",D65="BYE"),"V",IF(AND(D64="BYE",D65="NCR"),"V",IF(AND(D64="BYE",D65="BYE"),"V",IF(D65&gt;D64,"W",IF(D65&lt;D64,"L","D"))))))</f>
        <v>V</v>
      </c>
      <c r="G65" s="20">
        <f>IF(F65="w",'RD5'!G65+1,'RD5'!G65)</f>
        <v>0</v>
      </c>
      <c r="H65" s="20">
        <f>IF(F65="d",'RD5'!H65+1,'RD5'!H65)</f>
        <v>0</v>
      </c>
      <c r="I65" s="20">
        <f>IF(OR(F65="l","ncr"),'RD5'!I65+1,'RD5'!I65)</f>
        <v>0</v>
      </c>
      <c r="J65" s="20">
        <f>IF(F65="w",'RD5'!J65+2,IF(F65="d",'RD5'!J65+1,'RD5'!J65))</f>
        <v>0</v>
      </c>
      <c r="K65" s="20">
        <f>D65+'RD5'!K65</f>
        <v>0</v>
      </c>
      <c r="L65" s="43">
        <v>3</v>
      </c>
      <c r="M65" s="5">
        <v>5</v>
      </c>
      <c r="N65" s="72" t="s">
        <v>174</v>
      </c>
      <c r="O65" s="40">
        <v>0</v>
      </c>
      <c r="P65" s="20">
        <v>4</v>
      </c>
      <c r="Q65" s="20" t="str">
        <f>IF(AND(O64="NCR",O65="NCR"),"V",IF(AND(O64="NCR",O65="BYE"),"V",IF(AND(O64="BYE",O65="NCR"),"V",IF(AND(O64="BYE",O65="BYE"),"V",IF(O65&gt;O64,"W",IF(O65&lt;O64,"L","D"))))))</f>
        <v>V</v>
      </c>
      <c r="R65" s="20">
        <f>IF(Q65="w",'RD5'!R65+1,'RD5'!R65)</f>
        <v>0</v>
      </c>
      <c r="S65" s="20">
        <f>IF(Q65="d",'RD5'!S65+1,'RD5'!S65)</f>
        <v>0</v>
      </c>
      <c r="T65" s="20">
        <f>IF(OR(Q65="l","ncr"),'RD5'!T65+1,'RD5'!T65)</f>
        <v>0</v>
      </c>
      <c r="U65" s="20">
        <f>IF(Q65="w",'RD5'!U65+2,IF(Q65="d",'RD5'!U65+1,'RD5'!U65))</f>
        <v>0</v>
      </c>
      <c r="V65" s="20">
        <f>O65+'RD5'!V65</f>
        <v>0</v>
      </c>
      <c r="W65" s="43">
        <v>2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3</v>
      </c>
      <c r="F66" s="20" t="str">
        <f>IF(AND(D63="NCR",D66="NCR"),"V",IF(AND(D63="NCR",D66="BYE"),"V",IF(AND(D63="BYE",D66="NCR"),"V",IF(AND(D63="BYE",D66="BYE"),"V",IF(D66&gt;D63,"W",IF(D66&lt;D63,"L","D"))))))</f>
        <v>V</v>
      </c>
      <c r="G66" s="20">
        <f>IF(F66="w",'RD5'!G66+1,'RD5'!G66)</f>
        <v>0</v>
      </c>
      <c r="H66" s="20">
        <f>IF(F66="d",'RD5'!H66+1,'RD5'!H66)</f>
        <v>0</v>
      </c>
      <c r="I66" s="20">
        <f>IF(OR(F66="l","ncr"),'RD5'!I66+1,'RD5'!I66)</f>
        <v>0</v>
      </c>
      <c r="J66" s="20">
        <f>IF(F66="w",'RD5'!J66+2,IF(F66="d",'RD5'!J66+1,'RD5'!J66))</f>
        <v>0</v>
      </c>
      <c r="K66" s="20">
        <f>D66+'RD5'!K66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3</v>
      </c>
      <c r="Q66" s="20" t="str">
        <f>IF(AND(O63="NCR",O66="NCR"),"V",IF(AND(O63="NCR",O66="BYE"),"V",IF(AND(O63="BYE",O66="NCR"),"V",IF(AND(O63="BYE",O66="BYE"),"V",IF(O66&gt;O63,"W",IF(O66&lt;O63,"L","D"))))))</f>
        <v>V</v>
      </c>
      <c r="R66" s="20">
        <f>IF(Q66="w",'RD5'!R66+1,'RD5'!R66)</f>
        <v>0</v>
      </c>
      <c r="S66" s="20">
        <f>IF(Q66="d",'RD5'!S66+1,'RD5'!S66)</f>
        <v>0</v>
      </c>
      <c r="T66" s="20">
        <f>IF(OR(Q66="l","ncr"),'RD5'!T66+1,'RD5'!T66)</f>
        <v>0</v>
      </c>
      <c r="U66" s="20">
        <f>IF(Q66="w",'RD5'!U66+2,IF(Q66="d",'RD5'!U66+1,'RD5'!U66))</f>
        <v>0</v>
      </c>
      <c r="V66" s="20">
        <f>O66+'RD5'!V66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2</v>
      </c>
      <c r="F68" s="20" t="str">
        <f>IF(AND(D69="NCR",D68="NCR"),"V",IF(AND(D69="NCR",D68="BYE"),"V",IF(AND(D69="BYE",D68="NCR"),"V",IF(AND(D69="BYE",D68="BYE"),"V",IF(D68&gt;D69,"W",IF(D68&lt;D69,"L","D"))))))</f>
        <v>V</v>
      </c>
      <c r="G68" s="20">
        <f>IF(F68="w",'RD5'!G68+1,'RD5'!G68)</f>
        <v>0</v>
      </c>
      <c r="H68" s="20">
        <f>IF(F68="d",'RD5'!H68+1,'RD5'!H68)</f>
        <v>0</v>
      </c>
      <c r="I68" s="20">
        <f>IF(OR(F68="l","ncr"),'RD5'!I68+1,'RD5'!I68)</f>
        <v>0</v>
      </c>
      <c r="J68" s="20">
        <f>IF(F68="w",'RD5'!J68+2,IF(F68="d",'RD5'!J68+1,'RD5'!J68))</f>
        <v>0</v>
      </c>
      <c r="K68" s="20">
        <f>D68+'RD5'!K68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2</v>
      </c>
      <c r="Q68" s="20" t="str">
        <f>IF(AND(O69="NCR",O68="NCR"),"V",IF(AND(O69="NCR",O68="BYE"),"V",IF(AND(O69="BYE",O68="NCR"),"V",IF(AND(O69="BYE",O68="BYE"),"V",IF(O68&gt;O69,"W",IF(O68&lt;O69,"L","D"))))))</f>
        <v>V</v>
      </c>
      <c r="R68" s="20">
        <f>IF(Q68="w",'RD5'!R68+1,'RD5'!R68)</f>
        <v>0</v>
      </c>
      <c r="S68" s="20">
        <f>IF(Q68="d",'RD5'!S68+1,'RD5'!S68)</f>
        <v>0</v>
      </c>
      <c r="T68" s="20">
        <f>IF(OR(Q68="l","ncr"),'RD5'!T68+1,'RD5'!T68)</f>
        <v>0</v>
      </c>
      <c r="U68" s="20">
        <f>IF(Q68="w",'RD5'!U68+2,IF(Q68="d",'RD5'!U68+1,'RD5'!U68))</f>
        <v>0</v>
      </c>
      <c r="V68" s="20">
        <f>O68+'RD5'!V68</f>
        <v>0</v>
      </c>
      <c r="W68" s="43">
        <v>4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1</v>
      </c>
      <c r="F69" s="20" t="str">
        <f>IF(AND(D68="NCR",D69="NCR"),"V",IF(AND(D68="NCR",D69="BYE"),"V",IF(AND(D68="BYE",D69="NCR"),"V",IF(AND(D68="BYE",D69="BYE"),"V",IF(D69&gt;D68,"W",IF(D69&lt;D68,"L","D"))))))</f>
        <v>V</v>
      </c>
      <c r="G69" s="20">
        <f>IF(F69="w",'RD5'!G69+1,'RD5'!G69)</f>
        <v>0</v>
      </c>
      <c r="H69" s="20">
        <f>IF(F69="d",'RD5'!H69+1,'RD5'!H69)</f>
        <v>0</v>
      </c>
      <c r="I69" s="20">
        <f>IF(OR(F69="l","ncr"),'RD5'!I69+1,'RD5'!I69)</f>
        <v>0</v>
      </c>
      <c r="J69" s="20">
        <f>IF(F69="w",'RD5'!J69+2,IF(F69="d",'RD5'!J69+1,'RD5'!J69))</f>
        <v>0</v>
      </c>
      <c r="K69" s="20">
        <f>D69+'RD5'!K69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1</v>
      </c>
      <c r="Q69" s="20" t="str">
        <f>IF(AND(O68="NCR",O69="NCR"),"V",IF(AND(O68="NCR",O69="BYE"),"V",IF(AND(O68="BYE",O69="NCR"),"V",IF(AND(O68="BYE",O69="BYE"),"V",IF(O69&gt;O68,"W",IF(O69&lt;O68,"L","D"))))))</f>
        <v>V</v>
      </c>
      <c r="R69" s="20">
        <f>IF(Q69="w",'RD5'!R69+1,'RD5'!R69)</f>
        <v>0</v>
      </c>
      <c r="S69" s="20">
        <f>IF(Q69="d",'RD5'!S69+1,'RD5'!S69)</f>
        <v>0</v>
      </c>
      <c r="T69" s="20">
        <f>IF(OR(Q69="l","ncr"),'RD5'!T69+1,'RD5'!T69)</f>
        <v>0</v>
      </c>
      <c r="U69" s="20">
        <f>IF(Q69="w",'RD5'!U69+2,IF(Q69="d",'RD5'!U69+1,'RD5'!U69))</f>
        <v>0</v>
      </c>
      <c r="V69" s="20">
        <f>O69+'RD5'!V69</f>
        <v>0</v>
      </c>
      <c r="W69" s="43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6</v>
      </c>
      <c r="F70" s="20" t="str">
        <f>IF(AND(D73="NCR",D70="NCR"),"V",IF(AND(D73="NCR",D70="BYE"),"V",IF(AND(D73="BYE",D70="NCR"),"V",IF(AND(D73="BYE",D70="BYE"),"V",IF(D70&gt;D73,"W",IF(D70&lt;D73,"L","D"))))))</f>
        <v>V</v>
      </c>
      <c r="G70" s="20">
        <f>IF(F70="w",'RD5'!G70+1,'RD5'!G70)</f>
        <v>0</v>
      </c>
      <c r="H70" s="20">
        <f>IF(F70="d",'RD5'!H70+1,'RD5'!H70)</f>
        <v>0</v>
      </c>
      <c r="I70" s="20">
        <f>IF(OR(F70="l","ncr"),'RD5'!I70+1,'RD5'!I70)</f>
        <v>0</v>
      </c>
      <c r="J70" s="20">
        <f>IF(F70="w",'RD5'!J70+2,IF(F70="d",'RD5'!J70+1,'RD5'!J70))</f>
        <v>0</v>
      </c>
      <c r="K70" s="20">
        <f>D70+'RD5'!K70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6</v>
      </c>
      <c r="Q70" s="20" t="str">
        <f>IF(AND(O73="NCR",O70="NCR"),"V",IF(AND(O73="NCR",O70="BYE"),"V",IF(AND(O73="BYE",O70="NCR"),"V",IF(AND(O73="BYE",O70="BYE"),"V",IF(O70&gt;O73,"W",IF(O70&lt;O73,"L","D"))))))</f>
        <v>V</v>
      </c>
      <c r="R70" s="20">
        <f>IF(Q70="w",'RD5'!R70+1,'RD5'!R70)</f>
        <v>0</v>
      </c>
      <c r="S70" s="20">
        <f>IF(Q70="d",'RD5'!S70+1,'RD5'!S70)</f>
        <v>0</v>
      </c>
      <c r="T70" s="20">
        <f>IF(OR(Q70="l","ncr"),'RD5'!T70+1,'RD5'!T70)</f>
        <v>0</v>
      </c>
      <c r="U70" s="20">
        <f>IF(Q70="w",'RD5'!U70+2,IF(Q70="d",'RD5'!U70+1,'RD5'!U70))</f>
        <v>0</v>
      </c>
      <c r="V70" s="20">
        <f>O70+'RD5'!V70</f>
        <v>0</v>
      </c>
      <c r="W70" s="43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5</v>
      </c>
      <c r="F71" s="20" t="str">
        <f>IF(AND(D72="NCR",D71="NCR"),"V",IF(AND(D72="NCR",D71="BYE"),"V",IF(AND(D72="BYE",D71="NCR"),"V",IF(AND(D72="BYE",D71="BYE"),"V",IF(D71&gt;D72,"W",IF(D71&lt;D72,"L","D"))))))</f>
        <v>V</v>
      </c>
      <c r="G71" s="20">
        <f>IF(F71="w",'RD5'!G71+1,'RD5'!G71)</f>
        <v>0</v>
      </c>
      <c r="H71" s="20">
        <f>IF(F71="d",'RD5'!H71+1,'RD5'!H71)</f>
        <v>0</v>
      </c>
      <c r="I71" s="20">
        <f>IF(OR(F71="l","ncr"),'RD5'!I71+1,'RD5'!I71)</f>
        <v>0</v>
      </c>
      <c r="J71" s="20">
        <f>IF(F71="w",'RD5'!J71+2,IF(F71="d",'RD5'!J71+1,'RD5'!J71))</f>
        <v>0</v>
      </c>
      <c r="K71" s="20">
        <f>D71+'RD5'!K71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5</v>
      </c>
      <c r="Q71" s="20" t="str">
        <f>IF(AND(O72="NCR",O71="NCR"),"V",IF(AND(O72="NCR",O71="BYE"),"V",IF(AND(O72="BYE",O71="NCR"),"V",IF(AND(O72="BYE",O71="BYE"),"V",IF(O71&gt;O72,"W",IF(O71&lt;O72,"L","D"))))))</f>
        <v>V</v>
      </c>
      <c r="R71" s="20">
        <f>IF(Q71="w",'RD5'!R71+1,'RD5'!R71)</f>
        <v>0</v>
      </c>
      <c r="S71" s="20">
        <f>IF(Q71="d",'RD5'!S71+1,'RD5'!S71)</f>
        <v>0</v>
      </c>
      <c r="T71" s="20">
        <f>IF(OR(Q71="l","ncr"),'RD5'!T71+1,'RD5'!T71)</f>
        <v>0</v>
      </c>
      <c r="U71" s="20">
        <f>IF(Q71="w",'RD5'!U71+2,IF(Q71="d",'RD5'!U71+1,'RD5'!U71))</f>
        <v>0</v>
      </c>
      <c r="V71" s="20">
        <f>O71+'RD5'!V71</f>
        <v>0</v>
      </c>
      <c r="W71" s="43">
        <v>3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4</v>
      </c>
      <c r="F72" s="20" t="str">
        <f>IF(AND(D71="NCR",D72="NCR"),"V",IF(AND(D71="NCR",D72="BYE"),"V",IF(AND(D71="BYE",D72="NCR"),"V",IF(AND(D71="BYE",D72="BYE"),"V",IF(D72&gt;D71,"W",IF(D72&lt;D71,"L","D"))))))</f>
        <v>V</v>
      </c>
      <c r="G72" s="20">
        <f>IF(F72="w",'RD5'!G72+1,'RD5'!G72)</f>
        <v>0</v>
      </c>
      <c r="H72" s="20">
        <f>IF(F72="d",'RD5'!H72+1,'RD5'!H72)</f>
        <v>0</v>
      </c>
      <c r="I72" s="20">
        <f>IF(OR(F72="l","ncr"),'RD5'!I72+1,'RD5'!I72)</f>
        <v>0</v>
      </c>
      <c r="J72" s="20">
        <f>IF(F72="w",'RD5'!J72+2,IF(F72="d",'RD5'!J72+1,'RD5'!J72))</f>
        <v>0</v>
      </c>
      <c r="K72" s="20">
        <f>D72+'RD5'!K72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4</v>
      </c>
      <c r="Q72" s="20" t="str">
        <f>IF(AND(O71="NCR",O72="NCR"),"V",IF(AND(O71="NCR",O72="BYE"),"V",IF(AND(O71="BYE",O72="NCR"),"V",IF(AND(O71="BYE",O72="BYE"),"V",IF(O72&gt;O71,"W",IF(O72&lt;O71,"L","D"))))))</f>
        <v>V</v>
      </c>
      <c r="R72" s="20">
        <f>IF(Q72="w",'RD5'!R72+1,'RD5'!R72)</f>
        <v>0</v>
      </c>
      <c r="S72" s="20">
        <f>IF(Q72="d",'RD5'!S72+1,'RD5'!S72)</f>
        <v>0</v>
      </c>
      <c r="T72" s="20">
        <f>IF(OR(Q72="l","ncr"),'RD5'!T72+1,'RD5'!T72)</f>
        <v>0</v>
      </c>
      <c r="U72" s="20">
        <f>IF(Q72="w",'RD5'!U72+2,IF(Q72="d",'RD5'!U72+1,'RD5'!U72))</f>
        <v>0</v>
      </c>
      <c r="V72" s="20">
        <f>O72+'RD5'!V72</f>
        <v>0</v>
      </c>
      <c r="W72" s="43">
        <v>5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3</v>
      </c>
      <c r="F73" s="30" t="str">
        <f>IF(AND(D70="NCR",D73="NCR"),"V",IF(AND(D70="NCR",D73="BYE"),"V",IF(AND(D70="BYE",D73="NCR"),"V",IF(AND(D70="BYE",D73="BYE"),"V",IF(D73&gt;D70,"W",IF(D73&lt;D70,"L","D"))))))</f>
        <v>V</v>
      </c>
      <c r="G73" s="30">
        <f>IF(F73="w",'RD5'!G73+1,'RD5'!G73)</f>
        <v>0</v>
      </c>
      <c r="H73" s="30">
        <f>IF(F73="d",'RD5'!H73+1,'RD5'!H73)</f>
        <v>0</v>
      </c>
      <c r="I73" s="30">
        <f>IF(OR(F73="l","ncr"),'RD5'!I73+1,'RD5'!I73)</f>
        <v>0</v>
      </c>
      <c r="J73" s="30">
        <f>IF(F73="w",'RD5'!J73+2,IF(F73="d",'RD5'!J73+1,'RD5'!J73))</f>
        <v>0</v>
      </c>
      <c r="K73" s="30">
        <f>D73+'RD5'!K73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3</v>
      </c>
      <c r="Q73" s="30" t="str">
        <f>IF(AND(O70="NCR",O73="NCR"),"V",IF(AND(O70="NCR",O73="BYE"),"V",IF(AND(O70="BYE",O73="NCR"),"V",IF(AND(O70="BYE",O73="BYE"),"V",IF(O73&gt;O70,"W",IF(O73&lt;O70,"L","D"))))))</f>
        <v>V</v>
      </c>
      <c r="R73" s="30">
        <f>IF(Q73="w",'RD5'!R73+1,'RD5'!R73)</f>
        <v>0</v>
      </c>
      <c r="S73" s="30">
        <f>IF(Q73="d",'RD5'!S73+1,'RD5'!S73)</f>
        <v>0</v>
      </c>
      <c r="T73" s="30">
        <f>IF(OR(Q73="l","ncr"),'RD5'!T73+1,'RD5'!T73)</f>
        <v>0</v>
      </c>
      <c r="U73" s="30">
        <f>IF(Q73="w",'RD5'!U73+2,IF(Q73="d",'RD5'!U73+1,'RD5'!U73))</f>
        <v>0</v>
      </c>
      <c r="V73" s="30">
        <f>O73+'RD5'!V73</f>
        <v>0</v>
      </c>
      <c r="W73" s="45">
        <v>1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59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2</v>
      </c>
      <c r="F82" s="20" t="str">
        <f>IF(AND(D83="NCR",D82="NCR"),"V",IF(AND(D83="NCR",D82="BYE"),"V",IF(AND(D83="BYE",D82="NCR"),"V",IF(AND(D83="BYE",D82="BYE"),"V",IF(D82&gt;D83,"W",IF(D82&lt;D83,"L","D"))))))</f>
        <v>V</v>
      </c>
      <c r="G82" s="20">
        <f>IF(F82="w",'RD5'!G82+1,'RD5'!G82)</f>
        <v>0</v>
      </c>
      <c r="H82" s="20">
        <f>IF(F82="d",'RD5'!H82+1,'RD5'!H82)</f>
        <v>4</v>
      </c>
      <c r="I82" s="20">
        <f>IF(OR(F82="l","ncr"),'RD5'!I82+1,'RD5'!I82)</f>
        <v>1</v>
      </c>
      <c r="J82" s="20">
        <f>IF(F82="w",'RD5'!J82+2,IF(F82="d",'RD5'!J82+1,'RD5'!J82))</f>
        <v>4</v>
      </c>
      <c r="K82" s="20">
        <f>D82+'RD5'!K82</f>
        <v>449</v>
      </c>
      <c r="L82" s="43">
        <v>1</v>
      </c>
      <c r="M82" s="17">
        <v>1</v>
      </c>
      <c r="N82" s="72"/>
      <c r="O82" s="40"/>
      <c r="P82" s="20">
        <v>2</v>
      </c>
      <c r="Q82" s="20" t="str">
        <f>IF(AND(O83="NCR",O82="NCR"),"V",IF(AND(O83="NCR",O82="BYE"),"V",IF(AND(O83="BYE",O82="NCR"),"V",IF(AND(O83="BYE",O82="BYE"),"V",IF(O82&gt;O83,"W",IF(O82&lt;O83,"L","D"))))))</f>
        <v>V</v>
      </c>
      <c r="R82" s="20">
        <f>IF(Q82="w",'RD5'!R82+1,'RD5'!R82)</f>
        <v>1</v>
      </c>
      <c r="S82" s="20">
        <f>IF(Q82="d",'RD5'!S82+1,'RD5'!S82)</f>
        <v>3</v>
      </c>
      <c r="T82" s="20">
        <f>IF(OR(Q82="l","ncr"),'RD5'!T82+1,'RD5'!T82)</f>
        <v>1</v>
      </c>
      <c r="U82" s="20">
        <f>IF(Q82="w",'RD5'!U82+2,IF(Q82="d",'RD5'!U82+1,'RD5'!U82))</f>
        <v>5</v>
      </c>
      <c r="V82" s="20">
        <f>O82+'RD5'!V82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1</v>
      </c>
      <c r="F83" s="20" t="str">
        <f>IF(AND(D82="NCR",D83="NCR"),"V",IF(AND(D82="NCR",D83="BYE"),"V",IF(AND(D82="BYE",D83="NCR"),"V",IF(AND(D82="BYE",D83="BYE"),"V",IF(D83&gt;D82,"W",IF(D83&lt;D82,"L","D"))))))</f>
        <v>V</v>
      </c>
      <c r="G83" s="20">
        <f>IF(F83="w",'RD5'!G83+1,'RD5'!G83)</f>
        <v>1</v>
      </c>
      <c r="H83" s="20">
        <f>IF(F83="d",'RD5'!H83+1,'RD5'!H83)</f>
        <v>4</v>
      </c>
      <c r="I83" s="20">
        <f>IF(OR(F83="l","ncr"),'RD5'!I83+1,'RD5'!I83)</f>
        <v>0</v>
      </c>
      <c r="J83" s="20">
        <f>IF(F83="w",'RD5'!J83+2,IF(F83="d",'RD5'!J83+1,'RD5'!J83))</f>
        <v>6</v>
      </c>
      <c r="K83" s="20">
        <f>D83+'RD5'!K83</f>
        <v>586</v>
      </c>
      <c r="L83" s="43">
        <v>4</v>
      </c>
      <c r="M83" s="17">
        <v>2</v>
      </c>
      <c r="N83" s="72"/>
      <c r="O83" s="40"/>
      <c r="P83" s="20">
        <v>1</v>
      </c>
      <c r="Q83" s="20" t="str">
        <f>IF(AND(O82="NCR",O83="NCR"),"V",IF(AND(O82="NCR",O83="BYE"),"V",IF(AND(O82="BYE",O83="NCR"),"V",IF(AND(O82="BYE",O83="BYE"),"V",IF(O83&gt;O82,"W",IF(O83&lt;O82,"L","D"))))))</f>
        <v>V</v>
      </c>
      <c r="R83" s="20">
        <f>IF(Q83="w",'RD5'!R83+1,'RD5'!R83)</f>
        <v>1</v>
      </c>
      <c r="S83" s="20">
        <f>IF(Q83="d",'RD5'!S83+1,'RD5'!S83)</f>
        <v>4</v>
      </c>
      <c r="T83" s="20">
        <f>IF(OR(Q83="l","ncr"),'RD5'!T83+1,'RD5'!T83)</f>
        <v>0</v>
      </c>
      <c r="U83" s="20">
        <f>IF(Q83="w",'RD5'!U83+2,IF(Q83="d",'RD5'!U83+1,'RD5'!U83))</f>
        <v>6</v>
      </c>
      <c r="V83" s="20">
        <f>O83+'RD5'!V83</f>
        <v>521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6</v>
      </c>
      <c r="F84" s="20" t="str">
        <f>IF(AND(D87="NCR",D84="NCR"),"V",IF(AND(D87="NCR",D84="BYE"),"V",IF(AND(D87="BYE",D84="NCR"),"V",IF(AND(D87="BYE",D84="BYE"),"V",IF(D84&gt;D87,"W",IF(D84&lt;D87,"L","D"))))))</f>
        <v>V</v>
      </c>
      <c r="G84" s="20">
        <f>IF(F84="w",'RD5'!G84+1,'RD5'!G84)</f>
        <v>1</v>
      </c>
      <c r="H84" s="20">
        <f>IF(F84="d",'RD5'!H84+1,'RD5'!H84)</f>
        <v>4</v>
      </c>
      <c r="I84" s="20">
        <f>IF(OR(F84="l","ncr"),'RD5'!I84+1,'RD5'!I84)</f>
        <v>0</v>
      </c>
      <c r="J84" s="20">
        <f>IF(F84="w",'RD5'!J84+2,IF(F84="d",'RD5'!J84+1,'RD5'!J84))</f>
        <v>6</v>
      </c>
      <c r="K84" s="20">
        <f>D84+'RD5'!K84</f>
        <v>388</v>
      </c>
      <c r="L84" s="43">
        <v>5</v>
      </c>
      <c r="M84" s="17">
        <v>3</v>
      </c>
      <c r="N84" s="72"/>
      <c r="O84" s="40"/>
      <c r="P84" s="20">
        <v>6</v>
      </c>
      <c r="Q84" s="20" t="str">
        <f>IF(AND(O87="NCR",O84="NCR"),"V",IF(AND(O87="NCR",O84="BYE"),"V",IF(AND(O87="BYE",O84="NCR"),"V",IF(AND(O87="BYE",O84="BYE"),"V",IF(O84&gt;O87,"W",IF(O84&lt;O87,"L","D"))))))</f>
        <v>V</v>
      </c>
      <c r="R84" s="20">
        <f>IF(Q84="w",'RD5'!R84+1,'RD5'!R84)</f>
        <v>1</v>
      </c>
      <c r="S84" s="20">
        <f>IF(Q84="d",'RD5'!S84+1,'RD5'!S84)</f>
        <v>4</v>
      </c>
      <c r="T84" s="20">
        <f>IF(OR(Q84="l","ncr"),'RD5'!T84+1,'RD5'!T84)</f>
        <v>0</v>
      </c>
      <c r="U84" s="20">
        <f>IF(Q84="w",'RD5'!U84+2,IF(Q84="d",'RD5'!U84+1,'RD5'!U84))</f>
        <v>6</v>
      </c>
      <c r="V84" s="20">
        <f>O84+'RD5'!V84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5</v>
      </c>
      <c r="F85" s="20" t="str">
        <f>IF(AND(D86="NCR",D85="NCR"),"V",IF(AND(D86="NCR",D85="BYE"),"V",IF(AND(D86="BYE",D85="NCR"),"V",IF(AND(D86="BYE",D85="BYE"),"V",IF(D85&gt;D86,"W",IF(D85&lt;D86,"L","D"))))))</f>
        <v>V</v>
      </c>
      <c r="G85" s="20">
        <f>IF(F85="w",'RD5'!G85+1,'RD5'!G85)</f>
        <v>1</v>
      </c>
      <c r="H85" s="20">
        <f>IF(F85="d",'RD5'!H85+1,'RD5'!H85)</f>
        <v>4</v>
      </c>
      <c r="I85" s="20">
        <f>IF(OR(F85="l","ncr"),'RD5'!I85+1,'RD5'!I85)</f>
        <v>0</v>
      </c>
      <c r="J85" s="20">
        <f>IF(F85="w",'RD5'!J85+2,IF(F85="d",'RD5'!J85+1,'RD5'!J85))</f>
        <v>6</v>
      </c>
      <c r="K85" s="20">
        <f>D85+'RD5'!K85</f>
        <v>442</v>
      </c>
      <c r="L85" s="43">
        <v>3</v>
      </c>
      <c r="M85" s="17">
        <v>4</v>
      </c>
      <c r="N85" s="72"/>
      <c r="O85" s="40"/>
      <c r="P85" s="20">
        <v>5</v>
      </c>
      <c r="Q85" s="20" t="str">
        <f>IF(AND(O86="NCR",O85="NCR"),"V",IF(AND(O86="NCR",O85="BYE"),"V",IF(AND(O86="BYE",O85="NCR"),"V",IF(AND(O86="BYE",O85="BYE"),"V",IF(O85&gt;O86,"W",IF(O85&lt;O86,"L","D"))))))</f>
        <v>V</v>
      </c>
      <c r="R85" s="20">
        <f>IF(Q85="w",'RD5'!R85+1,'RD5'!R85)</f>
        <v>1</v>
      </c>
      <c r="S85" s="20">
        <f>IF(Q85="d",'RD5'!S85+1,'RD5'!S85)</f>
        <v>4</v>
      </c>
      <c r="T85" s="20">
        <f>IF(OR(Q85="l","ncr"),'RD5'!T85+1,'RD5'!T85)</f>
        <v>0</v>
      </c>
      <c r="U85" s="20">
        <f>IF(Q85="w",'RD5'!U85+2,IF(Q85="d",'RD5'!U85+1,'RD5'!U85))</f>
        <v>6</v>
      </c>
      <c r="V85" s="20">
        <f>O85+'RD5'!V85</f>
        <v>527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4</v>
      </c>
      <c r="F86" s="20" t="str">
        <f>IF(AND(D85="NCR",D86="NCR"),"V",IF(AND(D85="NCR",D86="BYE"),"V",IF(AND(D85="BYE",D86="NCR"),"V",IF(AND(D85="BYE",D86="BYE"),"V",IF(D86&gt;D85,"W",IF(D86&lt;D85,"L","D"))))))</f>
        <v>V</v>
      </c>
      <c r="G86" s="20">
        <f>IF(F86="w",'RD5'!G86+1,'RD5'!G86)</f>
        <v>0</v>
      </c>
      <c r="H86" s="20">
        <f>IF(F86="d",'RD5'!H86+1,'RD5'!H86)</f>
        <v>4</v>
      </c>
      <c r="I86" s="20">
        <f>IF(OR(F86="l","ncr"),'RD5'!I86+1,'RD5'!I86)</f>
        <v>1</v>
      </c>
      <c r="J86" s="20">
        <f>IF(F86="w",'RD5'!J86+2,IF(F86="d",'RD5'!J86+1,'RD5'!J86))</f>
        <v>4</v>
      </c>
      <c r="K86" s="20">
        <f>D86+'RD5'!K86</f>
        <v>0</v>
      </c>
      <c r="L86" s="43">
        <v>2</v>
      </c>
      <c r="M86" s="17">
        <v>5</v>
      </c>
      <c r="N86" s="72"/>
      <c r="O86" s="40"/>
      <c r="P86" s="20">
        <v>4</v>
      </c>
      <c r="Q86" s="20" t="str">
        <f>IF(AND(O85="NCR",O86="NCR"),"V",IF(AND(O85="NCR",O86="BYE"),"V",IF(AND(O85="BYE",O86="NCR"),"V",IF(AND(O85="BYE",O86="BYE"),"V",IF(O86&gt;O85,"W",IF(O86&lt;O85,"L","D"))))))</f>
        <v>V</v>
      </c>
      <c r="R86" s="20">
        <f>IF(Q86="w",'RD5'!R86+1,'RD5'!R86)</f>
        <v>0</v>
      </c>
      <c r="S86" s="20">
        <f>IF(Q86="d",'RD5'!S86+1,'RD5'!S86)</f>
        <v>3</v>
      </c>
      <c r="T86" s="20">
        <f>IF(OR(Q86="l","ncr"),'RD5'!T86+1,'RD5'!T86)</f>
        <v>2</v>
      </c>
      <c r="U86" s="20">
        <f>IF(Q86="w",'RD5'!U86+2,IF(Q86="d",'RD5'!U86+1,'RD5'!U86))</f>
        <v>3</v>
      </c>
      <c r="V86" s="20">
        <f>O86+'RD5'!V86</f>
        <v>392</v>
      </c>
      <c r="W86" s="43">
        <v>5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3</v>
      </c>
      <c r="F87" s="30" t="str">
        <f>IF(AND(D84="NCR",D87="NCR"),"V",IF(AND(D84="NCR",D87="BYE"),"V",IF(AND(D84="BYE",D87="NCR"),"V",IF(AND(D84="BYE",D87="BYE"),"V",IF(D87&gt;D84,"W",IF(D87&lt;D84,"L","D"))))))</f>
        <v>V</v>
      </c>
      <c r="G87" s="30">
        <f>IF(F87="w",'RD5'!G87+1,'RD5'!G87)</f>
        <v>0</v>
      </c>
      <c r="H87" s="30">
        <f>IF(F87="d",'RD5'!H87+1,'RD5'!H87)</f>
        <v>4</v>
      </c>
      <c r="I87" s="30">
        <f>IF(OR(F87="l","ncr"),'RD5'!I87+1,'RD5'!I87)</f>
        <v>1</v>
      </c>
      <c r="J87" s="30">
        <f>IF(F87="w",'RD5'!J87+2,IF(F87="d",'RD5'!J87+1,'RD5'!J87))</f>
        <v>4</v>
      </c>
      <c r="K87" s="30">
        <f>D87+'RD5'!K87</f>
        <v>0</v>
      </c>
      <c r="L87" s="45">
        <v>6</v>
      </c>
      <c r="M87" s="27">
        <v>6</v>
      </c>
      <c r="N87" s="95"/>
      <c r="O87" s="42"/>
      <c r="P87" s="30">
        <v>3</v>
      </c>
      <c r="Q87" s="30" t="str">
        <f>IF(AND(O84="NCR",O87="NCR"),"V",IF(AND(O84="NCR",O87="BYE"),"V",IF(AND(O84="BYE",O87="NCR"),"V",IF(AND(O84="BYE",O87="BYE"),"V",IF(O87&gt;O84,"W",IF(O87&lt;O84,"L","D"))))))</f>
        <v>V</v>
      </c>
      <c r="R87" s="30">
        <f>IF(Q87="w",'RD5'!R87+1,'RD5'!R87)</f>
        <v>0</v>
      </c>
      <c r="S87" s="30">
        <f>IF(Q87="d",'RD5'!S87+1,'RD5'!S87)</f>
        <v>4</v>
      </c>
      <c r="T87" s="30">
        <f>IF(OR(Q87="l","ncr"),'RD5'!T87+1,'RD5'!T87)</f>
        <v>1</v>
      </c>
      <c r="U87" s="30">
        <f>IF(Q87="w",'RD5'!U87+2,IF(Q87="d",'RD5'!U87+1,'RD5'!U87))</f>
        <v>4</v>
      </c>
      <c r="V87" s="30">
        <f>O87+'RD5'!V87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D89+'RD5'!K89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D90+'RD5'!K90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D91+'RD5'!K91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D92+'RD5'!K92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D93+'RD5'!K93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D94+'RD5'!K94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D95+'RD5'!K95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90C9-EAE0-4BC9-9864-53321A6004E2}">
  <sheetPr transitionEvaluation="1"/>
  <dimension ref="A1:FX114"/>
  <sheetViews>
    <sheetView defaultGridColor="0" topLeftCell="A19" colorId="22" zoomScale="87" workbookViewId="0">
      <selection activeCell="D22" sqref="D2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52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 t="str">
        <f>D15</f>
        <v xml:space="preserve"> </v>
      </c>
      <c r="AG13" s="5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 t="s">
        <v>174</v>
      </c>
      <c r="E14" s="80">
        <v>3</v>
      </c>
      <c r="F14" s="80" t="str">
        <f>IF(AND(D16="NCR",D14="NCR"),"V",IF(AND(D16="NCR",D14="BYE"),"V",IF(AND(D16="BYE",D14="NCR"),"V",IF(AND(D16="BYE",D14="BYE"),"V",IF(D14&gt;D16,"W",IF(D14&lt;D16,"L","D"))))))</f>
        <v>D</v>
      </c>
      <c r="G14" s="80">
        <f>IF(F14="w",'RD6'!G14+1,'RD6'!G14)</f>
        <v>6</v>
      </c>
      <c r="H14" s="80">
        <f>IF(F14="d",'RD6'!H14+1,'RD6'!H14)</f>
        <v>1</v>
      </c>
      <c r="I14" s="80">
        <f>IF(OR(F14="l","ncr"),'RD6'!I14+1,'RD6'!I14)</f>
        <v>0</v>
      </c>
      <c r="J14" s="80">
        <f>IF(F14="w",'RD6'!J14+2,IF(F14="d",'RD6'!J14+1,'RD6'!J14))</f>
        <v>13</v>
      </c>
      <c r="K14" s="80">
        <f>D14+'RD6'!K14</f>
        <v>1099</v>
      </c>
      <c r="L14" s="81">
        <v>2</v>
      </c>
      <c r="M14" s="82">
        <v>1</v>
      </c>
      <c r="N14" s="71" t="s">
        <v>227</v>
      </c>
      <c r="O14" s="79" t="s">
        <v>174</v>
      </c>
      <c r="P14" s="80">
        <v>3</v>
      </c>
      <c r="Q14" s="80" t="str">
        <f>IF(AND(O16="NCR",O14="NCR"),"V",IF(AND(O16="NCR",O14="BYE"),"V",IF(AND(O16="BYE",O14="NCR"),"V",IF(AND(O16="BYE",O14="BYE"),"V",IF(O14&gt;O16,"W",IF(O14&lt;O16,"L","D"))))))</f>
        <v>D</v>
      </c>
      <c r="R14" s="80">
        <f>IF(Q14="w",'RD6'!R14+1,'RD6'!R14)</f>
        <v>5</v>
      </c>
      <c r="S14" s="80">
        <f>IF(Q14="d",'RD6'!S14+1,'RD6'!S14)</f>
        <v>1</v>
      </c>
      <c r="T14" s="80">
        <f>IF(OR(Q14="l","ncr"),'RD6'!T14+1,'RD6'!T14)</f>
        <v>1</v>
      </c>
      <c r="U14" s="80">
        <f>IF(Q14="w",'RD6'!U14+2,IF(Q14="d",'RD6'!U14+1,'RD6'!U14))</f>
        <v>11</v>
      </c>
      <c r="V14" s="80">
        <f>O14+'RD6'!V14</f>
        <v>959</v>
      </c>
      <c r="W14" s="81">
        <v>4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 t="str">
        <f>O16</f>
        <v xml:space="preserve"> </v>
      </c>
      <c r="AG14" s="5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 t="s">
        <v>174</v>
      </c>
      <c r="E15" s="80">
        <v>5</v>
      </c>
      <c r="F15" s="80" t="str">
        <f>IF(AND(D18="NCR",D15="NCR"),"V",IF(AND(D18="NCR",D15="BYE"),"V",IF(AND(D18="BYE",D15="NCR"),"V",IF(AND(D18="BYE",D15="BYE"),"V",IF(D15&gt;D18,"W",IF(D15&lt;D18,"L","D"))))))</f>
        <v>D</v>
      </c>
      <c r="G15" s="80">
        <f>IF(F15="w",'RD6'!G15+1,'RD6'!G15)</f>
        <v>3</v>
      </c>
      <c r="H15" s="80">
        <f>IF(F15="d",'RD6'!H15+1,'RD6'!H15)</f>
        <v>1</v>
      </c>
      <c r="I15" s="80">
        <f>IF(OR(F15="l","ncr"),'RD6'!I15+1,'RD6'!I15)</f>
        <v>3</v>
      </c>
      <c r="J15" s="80">
        <f>IF(F15="w",'RD6'!J15+2,IF(F15="d",'RD6'!J15+1,'RD6'!J15))</f>
        <v>7</v>
      </c>
      <c r="K15" s="80">
        <f>D15+'RD6'!K15</f>
        <v>1027</v>
      </c>
      <c r="L15" s="81">
        <v>1</v>
      </c>
      <c r="M15" s="82">
        <v>2</v>
      </c>
      <c r="N15" s="71" t="s">
        <v>228</v>
      </c>
      <c r="O15" s="79" t="s">
        <v>174</v>
      </c>
      <c r="P15" s="80">
        <v>5</v>
      </c>
      <c r="Q15" s="80" t="str">
        <f>IF(AND(O18="NCR",O15="NCR"),"V",IF(AND(O18="NCR",O15="BYE"),"V",IF(AND(O18="BYE",O15="NCR"),"V",IF(AND(O18="BYE",O15="BYE"),"V",IF(O15&gt;O18,"W",IF(O15&lt;O18,"L","D"))))))</f>
        <v>D</v>
      </c>
      <c r="R15" s="80">
        <f>IF(Q15="w",'RD6'!R15+1,'RD6'!R15)</f>
        <v>3</v>
      </c>
      <c r="S15" s="80">
        <f>IF(Q15="d",'RD6'!S15+1,'RD6'!S15)</f>
        <v>1</v>
      </c>
      <c r="T15" s="80">
        <f>IF(OR(Q15="l","ncr"),'RD6'!T15+1,'RD6'!T15)</f>
        <v>3</v>
      </c>
      <c r="U15" s="80">
        <f>IF(Q15="w",'RD6'!U15+2,IF(Q15="d",'RD6'!U15+1,'RD6'!U15))</f>
        <v>7</v>
      </c>
      <c r="V15" s="80">
        <f>O15+'RD6'!V15</f>
        <v>957</v>
      </c>
      <c r="W15" s="81">
        <v>2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 t="str">
        <f>O14</f>
        <v xml:space="preserve"> </v>
      </c>
      <c r="AG15" s="5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 t="s">
        <v>174</v>
      </c>
      <c r="E16" s="80">
        <v>1</v>
      </c>
      <c r="F16" s="80" t="str">
        <f>IF(AND(D14="NCR",D16="NCR"),"V",IF(AND(D14="NCR",D16="BYE"),"V",IF(AND(D14="BYE",D16="NCR"),"V",IF(AND(D14="BYE",D16="BYE"),"V",IF(D16&gt;D14,"W",IF(D16&lt;D14,"L","D"))))))</f>
        <v>D</v>
      </c>
      <c r="G16" s="80">
        <f>IF(F16="w",'RD6'!G16+1,'RD6'!G16)</f>
        <v>2</v>
      </c>
      <c r="H16" s="80">
        <f>IF(F16="d",'RD6'!H16+1,'RD6'!H16)</f>
        <v>2</v>
      </c>
      <c r="I16" s="80">
        <f>IF(OR(F16="l","ncr"),'RD6'!I16+1,'RD6'!I16)</f>
        <v>3</v>
      </c>
      <c r="J16" s="80">
        <f>IF(F16="w",'RD6'!J16+2,IF(F16="d",'RD6'!J16+1,'RD6'!J16))</f>
        <v>6</v>
      </c>
      <c r="K16" s="80">
        <f>D16+'RD6'!K16</f>
        <v>959</v>
      </c>
      <c r="L16" s="81">
        <v>3</v>
      </c>
      <c r="M16" s="82">
        <v>3</v>
      </c>
      <c r="N16" s="70" t="s">
        <v>229</v>
      </c>
      <c r="O16" s="79" t="s">
        <v>174</v>
      </c>
      <c r="P16" s="80">
        <v>1</v>
      </c>
      <c r="Q16" s="80" t="str">
        <f>IF(AND(O14="NCR",O16="NCR"),"V",IF(AND(O14="NCR",O16="BYE"),"V",IF(AND(O14="BYE",O16="NCR"),"V",IF(AND(O14="BYE",O16="BYE"),"V",IF(O16&gt;O14,"W",IF(O16&lt;O14,"L","D"))))))</f>
        <v>D</v>
      </c>
      <c r="R16" s="80">
        <f>IF(Q16="w",'RD6'!R16+1,'RD6'!R16)</f>
        <v>1</v>
      </c>
      <c r="S16" s="80">
        <f>IF(Q16="d",'RD6'!S16+1,'RD6'!S16)</f>
        <v>1</v>
      </c>
      <c r="T16" s="80">
        <f>IF(OR(Q16="l","ncr"),'RD6'!T16+1,'RD6'!T16)</f>
        <v>5</v>
      </c>
      <c r="U16" s="80">
        <f>IF(Q16="w",'RD6'!U16+2,IF(Q16="d",'RD6'!U16+1,'RD6'!U16))</f>
        <v>3</v>
      </c>
      <c r="V16" s="80">
        <f>O16+'RD6'!V16</f>
        <v>768</v>
      </c>
      <c r="W16" s="81">
        <v>3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5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 t="s">
        <v>174</v>
      </c>
      <c r="E17" s="80">
        <v>6</v>
      </c>
      <c r="F17" s="80" t="str">
        <f>IF(AND(D19="NCR",D17="NCR"),"V",IF(AND(D19="NCR",D17="BYE"),"V",IF(AND(D19="BYE",D17="NCR"),"V",IF(AND(D19="BYE",D17="BYE"),"V",IF(D17&gt;D19,"W",IF(D17&lt;D19,"L","D"))))))</f>
        <v>D</v>
      </c>
      <c r="G17" s="80">
        <f>IF(F17="w",'RD6'!G17+1,'RD6'!G17)</f>
        <v>3</v>
      </c>
      <c r="H17" s="80">
        <f>IF(F17="d",'RD6'!H17+1,'RD6'!H17)</f>
        <v>1</v>
      </c>
      <c r="I17" s="80">
        <f>IF(OR(F17="l","ncr"),'RD6'!I17+1,'RD6'!I17)</f>
        <v>3</v>
      </c>
      <c r="J17" s="80">
        <f>IF(F17="w",'RD6'!J17+2,IF(F17="d",'RD6'!J17+1,'RD6'!J17))</f>
        <v>7</v>
      </c>
      <c r="K17" s="80">
        <f>D17+'RD6'!K17</f>
        <v>975</v>
      </c>
      <c r="L17" s="81">
        <v>4</v>
      </c>
      <c r="M17" s="82">
        <v>4</v>
      </c>
      <c r="N17" s="70" t="s">
        <v>230</v>
      </c>
      <c r="O17" s="79" t="s">
        <v>174</v>
      </c>
      <c r="P17" s="80">
        <v>6</v>
      </c>
      <c r="Q17" s="80" t="str">
        <f>IF(AND(O19="NCR",O17="NCR"),"V",IF(AND(O19="NCR",O17="BYE"),"V",IF(AND(O19="BYE",O17="NCR"),"V",IF(AND(O19="BYE",O17="BYE"),"V",IF(O17&gt;O19,"W",IF(O17&lt;O19,"L","D"))))))</f>
        <v>D</v>
      </c>
      <c r="R17" s="80">
        <f>IF(Q17="w",'RD6'!R17+1,'RD6'!R17)</f>
        <v>5</v>
      </c>
      <c r="S17" s="80">
        <f>IF(Q17="d",'RD6'!S17+1,'RD6'!S17)</f>
        <v>1</v>
      </c>
      <c r="T17" s="80">
        <f>IF(OR(Q17="l","ncr"),'RD6'!T17+1,'RD6'!T17)</f>
        <v>1</v>
      </c>
      <c r="U17" s="80">
        <f>IF(Q17="w",'RD6'!U17+2,IF(Q17="d",'RD6'!U17+1,'RD6'!U17))</f>
        <v>11</v>
      </c>
      <c r="V17" s="80">
        <f>O17+'RD6'!V17</f>
        <v>944</v>
      </c>
      <c r="W17" s="81">
        <v>1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 t="s">
        <v>174</v>
      </c>
      <c r="E18" s="80">
        <v>2</v>
      </c>
      <c r="F18" s="80" t="str">
        <f>IF(AND(D15="NCR",D18="NCR"),"V",IF(AND(D15="NCR",D18="BYE"),"V",IF(AND(D15="BYE",D18="NCR"),"V",IF(AND(D15="BYE",D18="BYE"),"V",IF(D18&gt;D15,"W",IF(D18&lt;D15,"L","D"))))))</f>
        <v>D</v>
      </c>
      <c r="G18" s="80">
        <f>IF(F18="w",'RD6'!G18+1,'RD6'!G18)</f>
        <v>1</v>
      </c>
      <c r="H18" s="80">
        <f>IF(F18="d",'RD6'!H18+1,'RD6'!H18)</f>
        <v>3</v>
      </c>
      <c r="I18" s="80">
        <f>IF(OR(F18="l","ncr"),'RD6'!I18+1,'RD6'!I18)</f>
        <v>3</v>
      </c>
      <c r="J18" s="80">
        <f>IF(F18="w",'RD6'!J18+2,IF(F18="d",'RD6'!J18+1,'RD6'!J18))</f>
        <v>5</v>
      </c>
      <c r="K18" s="80">
        <f>D18+'RD6'!K18</f>
        <v>976</v>
      </c>
      <c r="L18" s="81">
        <v>6</v>
      </c>
      <c r="M18" s="82">
        <v>5</v>
      </c>
      <c r="N18" s="70" t="s">
        <v>231</v>
      </c>
      <c r="O18" s="79" t="s">
        <v>174</v>
      </c>
      <c r="P18" s="80">
        <v>2</v>
      </c>
      <c r="Q18" s="80" t="str">
        <f>IF(AND(O15="NCR",O18="NCR"),"V",IF(AND(O15="NCR",O18="BYE"),"V",IF(AND(O15="BYE",O18="NCR"),"V",IF(AND(O15="BYE",O18="BYE"),"V",IF(O18&gt;O15,"W",IF(O18&lt;O15,"L","D"))))))</f>
        <v>D</v>
      </c>
      <c r="R18" s="80">
        <f>IF(Q18="w",'RD6'!R18+1,'RD6'!R18)</f>
        <v>3</v>
      </c>
      <c r="S18" s="80">
        <f>IF(Q18="d",'RD6'!S18+1,'RD6'!S18)</f>
        <v>1</v>
      </c>
      <c r="T18" s="80">
        <f>IF(OR(Q18="l","ncr"),'RD6'!T18+1,'RD6'!T18)</f>
        <v>3</v>
      </c>
      <c r="U18" s="80">
        <f>IF(Q18="w",'RD6'!U18+2,IF(Q18="d",'RD6'!U18+1,'RD6'!U18))</f>
        <v>7</v>
      </c>
      <c r="V18" s="80">
        <f>O18+'RD6'!V18</f>
        <v>861</v>
      </c>
      <c r="W18" s="81">
        <v>5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 t="str">
        <f>D16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 t="s">
        <v>174</v>
      </c>
      <c r="E19" s="80">
        <v>4</v>
      </c>
      <c r="F19" s="80" t="str">
        <f>IF(AND(D17="NCR",D19="NCR"),"V",IF(AND(D17="NCR",D19="BYE"),"V",IF(AND(D17="BYE",D19="NCR"),"V",IF(AND(D17="BYE",D19="BYE"),"V",IF(D19&gt;D17,"W",IF(D19&lt;D17,"L","D"))))))</f>
        <v>D</v>
      </c>
      <c r="G19" s="80">
        <f>IF(F19="w",'RD6'!G19+1,'RD6'!G19)</f>
        <v>1</v>
      </c>
      <c r="H19" s="80">
        <f>IF(F19="d",'RD6'!H19+1,'RD6'!H19)</f>
        <v>2</v>
      </c>
      <c r="I19" s="80">
        <f>IF(OR(F19="l","ncr"),'RD6'!I19+1,'RD6'!I19)</f>
        <v>4</v>
      </c>
      <c r="J19" s="80">
        <f>IF(F19="w",'RD6'!J19+2,IF(F19="d",'RD6'!J19+1,'RD6'!J19))</f>
        <v>4</v>
      </c>
      <c r="K19" s="80">
        <f>D19+'RD6'!K19</f>
        <v>962</v>
      </c>
      <c r="L19" s="81">
        <v>5</v>
      </c>
      <c r="M19" s="82">
        <v>6</v>
      </c>
      <c r="N19" s="70" t="s">
        <v>237</v>
      </c>
      <c r="O19" s="79" t="s">
        <v>174</v>
      </c>
      <c r="P19" s="80">
        <v>4</v>
      </c>
      <c r="Q19" s="80" t="str">
        <f>IF(AND(O17="NCR",O19="NCR"),"V",IF(AND(O17="NCR",O19="BYE"),"V",IF(AND(O17="BYE",O19="NCR"),"V",IF(AND(O17="BYE",O19="BYE"),"V",IF(O19&gt;O17,"W",IF(O19&lt;O17,"L","D"))))))</f>
        <v>D</v>
      </c>
      <c r="R19" s="80">
        <f>IF(Q19="w",'RD6'!R19+1,'RD6'!R19)</f>
        <v>1</v>
      </c>
      <c r="S19" s="80">
        <f>IF(Q19="d",'RD6'!S19+1,'RD6'!S19)</f>
        <v>1</v>
      </c>
      <c r="T19" s="80">
        <f>IF(OR(Q19="l","ncr"),'RD6'!T19+1,'RD6'!T19)</f>
        <v>5</v>
      </c>
      <c r="U19" s="80">
        <f>IF(Q19="w",'RD6'!U19+2,IF(Q19="d",'RD6'!U19+1,'RD6'!U19))</f>
        <v>3</v>
      </c>
      <c r="V19" s="80">
        <f>O19+'RD6'!V19</f>
        <v>287</v>
      </c>
      <c r="W19" s="81">
        <v>6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 t="str">
        <f>O15</f>
        <v xml:space="preserve"> </v>
      </c>
      <c r="AG19" s="5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 t="str">
        <f>O29</f>
        <v xml:space="preserve"> </v>
      </c>
      <c r="AG20" s="5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 t="s">
        <v>174</v>
      </c>
      <c r="E21" s="80">
        <v>3</v>
      </c>
      <c r="F21" s="80" t="str">
        <f>IF(AND(D23="NCR",D21="NCR"),"V",IF(AND(D23="NCR",D21="BYE"),"V",IF(AND(D23="BYE",D21="NCR"),"V",IF(AND(D23="BYE",D21="BYE"),"V",IF(D21&gt;D23,"W",IF(D21&lt;D23,"L","D"))))))</f>
        <v>D</v>
      </c>
      <c r="G21" s="80">
        <f>IF(F21="w",'RD6'!G21+1,'RD6'!G21)</f>
        <v>1</v>
      </c>
      <c r="H21" s="80">
        <f>IF(F21="d",'RD6'!H21+1,'RD6'!H21)</f>
        <v>1</v>
      </c>
      <c r="I21" s="80">
        <f>IF(OR(F21="l","ncr"),'RD6'!I21+1,'RD6'!I21)</f>
        <v>5</v>
      </c>
      <c r="J21" s="80">
        <f>IF(F21="w",'RD6'!J21+2,IF(F21="d",'RD6'!J21+1,'RD6'!J21))</f>
        <v>3</v>
      </c>
      <c r="K21" s="80">
        <f>D21+'RD6'!K21</f>
        <v>821</v>
      </c>
      <c r="L21" s="81">
        <v>4</v>
      </c>
      <c r="M21" s="82">
        <v>1</v>
      </c>
      <c r="N21" s="70" t="s">
        <v>245</v>
      </c>
      <c r="O21" s="79"/>
      <c r="P21" s="80">
        <v>3</v>
      </c>
      <c r="Q21" s="80" t="str">
        <f>IF(AND(O23="NCR",O21="NCR"),"V",IF(AND(O23="NCR",O21="BYE"),"V",IF(AND(O23="BYE",O21="NCR"),"V",IF(AND(O23="BYE",O21="BYE"),"V",IF(O21&gt;O23,"W",IF(O21&lt;O23,"L","D"))))))</f>
        <v>V</v>
      </c>
      <c r="R21" s="80">
        <f>IF(Q21="w",'RD6'!R21+1,'RD6'!R21)</f>
        <v>0</v>
      </c>
      <c r="S21" s="80">
        <f>IF(Q21="d",'RD6'!S21+1,'RD6'!S21)</f>
        <v>0</v>
      </c>
      <c r="T21" s="80">
        <f>IF(OR(Q21="l","ncr"),'RD6'!T21+1,'RD6'!T21)</f>
        <v>6</v>
      </c>
      <c r="U21" s="80">
        <f>IF(Q21="w",'RD6'!U21+2,IF(Q21="d",'RD6'!U21+1,'RD6'!U21))</f>
        <v>0</v>
      </c>
      <c r="V21" s="80">
        <f>O21+'RD6'!V21</f>
        <v>0</v>
      </c>
      <c r="W21" s="81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 t="s">
        <v>174</v>
      </c>
      <c r="E22" s="80">
        <v>5</v>
      </c>
      <c r="F22" s="80" t="str">
        <f>IF(AND(D25="NCR",D22="NCR"),"V",IF(AND(D25="NCR",D22="BYE"),"V",IF(AND(D25="BYE",D22="NCR"),"V",IF(AND(D25="BYE",D22="BYE"),"V",IF(D22&gt;D25,"W",IF(D22&lt;D25,"L","D"))))))</f>
        <v>D</v>
      </c>
      <c r="G22" s="80">
        <f>IF(F22="w",'RD6'!G22+1,'RD6'!G22)</f>
        <v>4</v>
      </c>
      <c r="H22" s="80">
        <f>IF(F22="d",'RD6'!H22+1,'RD6'!H22)</f>
        <v>2</v>
      </c>
      <c r="I22" s="80">
        <f>IF(OR(F22="l","ncr"),'RD6'!I22+1,'RD6'!I22)</f>
        <v>1</v>
      </c>
      <c r="J22" s="80">
        <f>IF(F22="w",'RD6'!J22+2,IF(F22="d",'RD6'!J22+1,'RD6'!J22))</f>
        <v>10</v>
      </c>
      <c r="K22" s="80">
        <f>D22+'RD6'!K22</f>
        <v>869</v>
      </c>
      <c r="L22" s="81">
        <v>1</v>
      </c>
      <c r="M22" s="82">
        <v>2</v>
      </c>
      <c r="N22" s="70" t="s">
        <v>238</v>
      </c>
      <c r="O22" s="79"/>
      <c r="P22" s="80">
        <v>5</v>
      </c>
      <c r="Q22" s="80" t="str">
        <f>IF(AND(O25="NCR",O22="NCR"),"V",IF(AND(O25="NCR",O22="BYE"),"V",IF(AND(O25="BYE",O22="NCR"),"V",IF(AND(O25="BYE",O22="BYE"),"V",IF(O22&gt;O25,"W",IF(O22&lt;O25,"L","D"))))))</f>
        <v>V</v>
      </c>
      <c r="R22" s="80">
        <f>IF(Q22="w",'RD6'!R22+1,'RD6'!R22)</f>
        <v>5</v>
      </c>
      <c r="S22" s="80">
        <f>IF(Q22="d",'RD6'!S22+1,'RD6'!S22)</f>
        <v>0</v>
      </c>
      <c r="T22" s="80">
        <f>IF(OR(Q22="l","ncr"),'RD6'!T22+1,'RD6'!T22)</f>
        <v>1</v>
      </c>
      <c r="U22" s="80">
        <f>IF(Q22="w",'RD6'!U22+2,IF(Q22="d",'RD6'!U22+1,'RD6'!U22))</f>
        <v>10</v>
      </c>
      <c r="V22" s="80">
        <f>O22+'RD6'!V22</f>
        <v>818</v>
      </c>
      <c r="W22" s="81">
        <v>3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 t="s">
        <v>174</v>
      </c>
      <c r="E23" s="80">
        <v>1</v>
      </c>
      <c r="F23" s="80" t="str">
        <f>IF(AND(D21="NCR",D23="NCR"),"V",IF(AND(D21="NCR",D23="BYE"),"V",IF(AND(D21="BYE",D23="NCR"),"V",IF(AND(D21="BYE",D23="BYE"),"V",IF(D23&gt;D21,"W",IF(D23&lt;D21,"L","D"))))))</f>
        <v>D</v>
      </c>
      <c r="G23" s="80">
        <f>IF(F23="w",'RD6'!G23+1,'RD6'!G23)</f>
        <v>6</v>
      </c>
      <c r="H23" s="80">
        <f>IF(F23="d",'RD6'!H23+1,'RD6'!H23)</f>
        <v>1</v>
      </c>
      <c r="I23" s="80">
        <f>IF(OR(F23="l","ncr"),'RD6'!I23+1,'RD6'!I23)</f>
        <v>0</v>
      </c>
      <c r="J23" s="80">
        <f>IF(F23="w",'RD6'!J23+2,IF(F23="d",'RD6'!J23+1,'RD6'!J23))</f>
        <v>13</v>
      </c>
      <c r="K23" s="80">
        <f>D23+'RD6'!K23</f>
        <v>964</v>
      </c>
      <c r="L23" s="81">
        <v>3</v>
      </c>
      <c r="M23" s="82">
        <v>3</v>
      </c>
      <c r="N23" s="70" t="s">
        <v>239</v>
      </c>
      <c r="O23" s="79"/>
      <c r="P23" s="80">
        <v>1</v>
      </c>
      <c r="Q23" s="80" t="str">
        <f>IF(AND(O21="NCR",O23="NCR"),"V",IF(AND(O21="NCR",O23="BYE"),"V",IF(AND(O21="BYE",O23="NCR"),"V",IF(AND(O21="BYE",O23="BYE"),"V",IF(O23&gt;O21,"W",IF(O23&lt;O21,"L","D"))))))</f>
        <v>V</v>
      </c>
      <c r="R23" s="80">
        <f>IF(Q23="w",'RD6'!R23+1,'RD6'!R23)</f>
        <v>3</v>
      </c>
      <c r="S23" s="80">
        <f>IF(Q23="d",'RD6'!S23+1,'RD6'!S23)</f>
        <v>0</v>
      </c>
      <c r="T23" s="80">
        <f>IF(OR(Q23="l","ncr"),'RD6'!T23+1,'RD6'!T23)</f>
        <v>3</v>
      </c>
      <c r="U23" s="80">
        <f>IF(Q23="w",'RD6'!U23+2,IF(Q23="d",'RD6'!U23+1,'RD6'!U23))</f>
        <v>6</v>
      </c>
      <c r="V23" s="80">
        <f>O23+'RD6'!V23</f>
        <v>751</v>
      </c>
      <c r="W23" s="81">
        <v>5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 t="str">
        <f>O18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 t="s">
        <v>174</v>
      </c>
      <c r="E24" s="80">
        <v>6</v>
      </c>
      <c r="F24" s="80" t="str">
        <f>IF(AND(D26="NCR",D24="NCR"),"V",IF(AND(D26="NCR",D24="BYE"),"V",IF(AND(D26="BYE",D24="NCR"),"V",IF(AND(D26="BYE",D24="BYE"),"V",IF(D24&gt;D26,"W",IF(D24&lt;D26,"L","D"))))))</f>
        <v>D</v>
      </c>
      <c r="G24" s="80">
        <f>IF(F24="w",'RD6'!G24+1,'RD6'!G24)</f>
        <v>0</v>
      </c>
      <c r="H24" s="80">
        <f>IF(F24="d",'RD6'!H24+1,'RD6'!H24)</f>
        <v>2</v>
      </c>
      <c r="I24" s="80">
        <f>IF(OR(F24="l","ncr"),'RD6'!I24+1,'RD6'!I24)</f>
        <v>5</v>
      </c>
      <c r="J24" s="80">
        <f>IF(F24="w",'RD6'!J24+2,IF(F24="d",'RD6'!J24+1,'RD6'!J24))</f>
        <v>2</v>
      </c>
      <c r="K24" s="80">
        <f>D24+'RD6'!K24</f>
        <v>870</v>
      </c>
      <c r="L24" s="81">
        <v>2</v>
      </c>
      <c r="M24" s="82">
        <v>4</v>
      </c>
      <c r="N24" s="70" t="s">
        <v>194</v>
      </c>
      <c r="O24" s="79"/>
      <c r="P24" s="80">
        <v>6</v>
      </c>
      <c r="Q24" s="80" t="str">
        <f>IF(AND(O26="NCR",O24="NCR"),"V",IF(AND(O26="NCR",O24="BYE"),"V",IF(AND(O26="BYE",O24="NCR"),"V",IF(AND(O26="BYE",O24="BYE"),"V",IF(O24&gt;O26,"W",IF(O24&lt;O26,"L","D"))))))</f>
        <v>V</v>
      </c>
      <c r="R24" s="80">
        <f>IF(Q24="w",'RD6'!R24+1,'RD6'!R24)</f>
        <v>3</v>
      </c>
      <c r="S24" s="80">
        <f>IF(Q24="d",'RD6'!S24+1,'RD6'!S24)</f>
        <v>0</v>
      </c>
      <c r="T24" s="80">
        <f>IF(OR(Q24="l","ncr"),'RD6'!T24+1,'RD6'!T24)</f>
        <v>3</v>
      </c>
      <c r="U24" s="80">
        <f>IF(Q24="w",'RD6'!U24+2,IF(Q24="d",'RD6'!U24+1,'RD6'!U24))</f>
        <v>6</v>
      </c>
      <c r="V24" s="80">
        <f>O24+'RD6'!V24</f>
        <v>668</v>
      </c>
      <c r="W24" s="81">
        <v>2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0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 t="s">
        <v>174</v>
      </c>
      <c r="E25" s="80">
        <v>2</v>
      </c>
      <c r="F25" s="80" t="str">
        <f>IF(AND(D22="NCR",D25="NCR"),"V",IF(AND(D22="NCR",D25="BYE"),"V",IF(AND(D22="BYE",D25="NCR"),"V",IF(AND(D22="BYE",D25="BYE"),"V",IF(D25&gt;D22,"W",IF(D25&lt;D22,"L","D"))))))</f>
        <v>D</v>
      </c>
      <c r="G25" s="80">
        <f>IF(F25="w",'RD6'!G25+1,'RD6'!G25)</f>
        <v>4</v>
      </c>
      <c r="H25" s="80">
        <f>IF(F25="d",'RD6'!H25+1,'RD6'!H25)</f>
        <v>1</v>
      </c>
      <c r="I25" s="80">
        <f>IF(OR(F25="l","ncr"),'RD6'!I25+1,'RD6'!I25)</f>
        <v>2</v>
      </c>
      <c r="J25" s="80">
        <f>IF(F25="w",'RD6'!J25+2,IF(F25="d",'RD6'!J25+1,'RD6'!J25))</f>
        <v>9</v>
      </c>
      <c r="K25" s="80">
        <f>D25+'RD6'!K25</f>
        <v>886</v>
      </c>
      <c r="L25" s="81">
        <v>6</v>
      </c>
      <c r="M25" s="82">
        <v>5</v>
      </c>
      <c r="N25" s="70" t="s">
        <v>240</v>
      </c>
      <c r="O25" s="79"/>
      <c r="P25" s="80">
        <v>2</v>
      </c>
      <c r="Q25" s="80" t="str">
        <f>IF(AND(O22="NCR",O25="NCR"),"V",IF(AND(O22="NCR",O25="BYE"),"V",IF(AND(O22="BYE",O25="NCR"),"V",IF(AND(O22="BYE",O25="BYE"),"V",IF(O25&gt;O22,"W",IF(O25&lt;O22,"L","D"))))))</f>
        <v>V</v>
      </c>
      <c r="R25" s="80">
        <f>IF(Q25="w",'RD6'!R25+1,'RD6'!R25)</f>
        <v>2</v>
      </c>
      <c r="S25" s="80">
        <f>IF(Q25="d",'RD6'!S25+1,'RD6'!S25)</f>
        <v>0</v>
      </c>
      <c r="T25" s="80">
        <f>IF(OR(Q25="l","ncr"),'RD6'!T25+1,'RD6'!T25)</f>
        <v>4</v>
      </c>
      <c r="U25" s="80">
        <f>IF(Q25="w",'RD6'!U25+2,IF(Q25="d",'RD6'!U25+1,'RD6'!U25))</f>
        <v>4</v>
      </c>
      <c r="V25" s="80">
        <f>O25+'RD6'!V25</f>
        <v>608</v>
      </c>
      <c r="W25" s="81">
        <v>4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0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 t="s">
        <v>174</v>
      </c>
      <c r="E26" s="80">
        <v>4</v>
      </c>
      <c r="F26" s="80" t="str">
        <f>IF(AND(D24="NCR",D26="NCR"),"V",IF(AND(D24="NCR",D26="BYE"),"V",IF(AND(D24="BYE",D26="NCR"),"V",IF(AND(D24="BYE",D26="BYE"),"V",IF(D26&gt;D24,"W",IF(D26&lt;D24,"L","D"))))))</f>
        <v>D</v>
      </c>
      <c r="G26" s="80">
        <f>IF(F26="w",'RD6'!G26+1,'RD6'!G26)</f>
        <v>2</v>
      </c>
      <c r="H26" s="80">
        <f>IF(F26="d",'RD6'!H26+1,'RD6'!H26)</f>
        <v>1</v>
      </c>
      <c r="I26" s="80">
        <f>IF(OR(F26="l","ncr"),'RD6'!I26+1,'RD6'!I26)</f>
        <v>4</v>
      </c>
      <c r="J26" s="80">
        <f>IF(F26="w",'RD6'!J26+2,IF(F26="d",'RD6'!J26+1,'RD6'!J26))</f>
        <v>5</v>
      </c>
      <c r="K26" s="80">
        <f>D26+'RD6'!K26</f>
        <v>840</v>
      </c>
      <c r="L26" s="81">
        <v>5</v>
      </c>
      <c r="M26" s="82">
        <v>6</v>
      </c>
      <c r="N26" s="70" t="s">
        <v>241</v>
      </c>
      <c r="O26" s="79"/>
      <c r="P26" s="80">
        <v>4</v>
      </c>
      <c r="Q26" s="80" t="str">
        <f>IF(AND(O24="NCR",O26="NCR"),"V",IF(AND(O24="NCR",O26="BYE"),"V",IF(AND(O24="BYE",O26="NCR"),"V",IF(AND(O24="BYE",O26="BYE"),"V",IF(O26&gt;O24,"W",IF(O26&lt;O24,"L","D"))))))</f>
        <v>V</v>
      </c>
      <c r="R26" s="80">
        <f>IF(Q26="w",'RD6'!R26+1,'RD6'!R26)</f>
        <v>5</v>
      </c>
      <c r="S26" s="80">
        <f>IF(Q26="d",'RD6'!S26+1,'RD6'!S26)</f>
        <v>0</v>
      </c>
      <c r="T26" s="80">
        <f>IF(OR(Q26="l","ncr"),'RD6'!T26+1,'RD6'!T26)</f>
        <v>1</v>
      </c>
      <c r="U26" s="80">
        <f>IF(Q26="w",'RD6'!U26+2,IF(Q26="d",'RD6'!U26+1,'RD6'!U26))</f>
        <v>10</v>
      </c>
      <c r="V26" s="80">
        <f>O26+'RD6'!V26</f>
        <v>795</v>
      </c>
      <c r="W26" s="81">
        <v>6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 t="s">
        <v>174</v>
      </c>
      <c r="E28" s="80">
        <v>3</v>
      </c>
      <c r="F28" s="80" t="str">
        <f>IF(AND(D30="NCR",D28="NCR"),"V",IF(AND(D30="NCR",D28="BYE"),"V",IF(AND(D30="BYE",D28="NCR"),"V",IF(AND(D30="BYE",D28="BYE"),"V",IF(D28&gt;D30,"W",IF(D28&lt;D30,"L","D"))))))</f>
        <v>D</v>
      </c>
      <c r="G28" s="80">
        <f>IF(F28="w",'RD6'!G28+1,'RD6'!G28)</f>
        <v>0</v>
      </c>
      <c r="H28" s="80">
        <f>IF(F28="d",'RD6'!H28+1,'RD6'!H28)</f>
        <v>1</v>
      </c>
      <c r="I28" s="80">
        <f>IF(OR(F28="l","ncr"),'RD6'!I28+1,'RD6'!I28)</f>
        <v>0</v>
      </c>
      <c r="J28" s="80">
        <f>IF(F28="w",'RD6'!J28+2,IF(F28="d",'RD6'!J28+1,'RD6'!J28))</f>
        <v>38</v>
      </c>
      <c r="K28" s="80">
        <f>D28+'RD6'!K28</f>
        <v>1726</v>
      </c>
      <c r="L28" s="81">
        <v>6</v>
      </c>
      <c r="M28" s="82">
        <v>1</v>
      </c>
      <c r="N28" s="70" t="s">
        <v>233</v>
      </c>
      <c r="O28" s="79" t="s">
        <v>174</v>
      </c>
      <c r="P28" s="80">
        <v>3</v>
      </c>
      <c r="Q28" s="80" t="str">
        <f>IF(AND(O30="NCR",O28="NCR"),"V",IF(AND(O30="NCR",O28="BYE"),"V",IF(AND(O30="BYE",O28="NCR"),"V",IF(AND(O30="BYE",O28="BYE"),"V",IF(O28&gt;O30,"W",IF(O28&lt;O30,"L","D"))))))</f>
        <v>D</v>
      </c>
      <c r="R28" s="80">
        <f>IF(Q28="w",'RD6'!R28+1,'RD6'!R28)</f>
        <v>0</v>
      </c>
      <c r="S28" s="80">
        <f>IF(Q28="d",'RD6'!S28+1,'RD6'!S28)</f>
        <v>1</v>
      </c>
      <c r="T28" s="80">
        <f>IF(OR(Q28="l","ncr"),'RD6'!T28+1,'RD6'!T28)</f>
        <v>0</v>
      </c>
      <c r="U28" s="80">
        <f>IF(Q28="w",'RD6'!U28+2,IF(Q28="d",'RD6'!U28+1,'RD6'!U28))</f>
        <v>35</v>
      </c>
      <c r="V28" s="80">
        <f>O28+'RD6'!V28</f>
        <v>1507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 t="str">
        <f>D30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 t="s">
        <v>174</v>
      </c>
      <c r="E29" s="80">
        <v>5</v>
      </c>
      <c r="F29" s="80" t="str">
        <f>IF(AND(D32="NCR",D29="NCR"),"V",IF(AND(D32="NCR",D29="BYE"),"V",IF(AND(D32="BYE",D29="NCR"),"V",IF(AND(D32="BYE",D29="BYE"),"V",IF(D29&gt;D32,"W",IF(D29&lt;D32,"L","D"))))))</f>
        <v>D</v>
      </c>
      <c r="G29" s="80">
        <f>IF(F29="w",'RD6'!G29+1,'RD6'!G29)</f>
        <v>0</v>
      </c>
      <c r="H29" s="80">
        <f>IF(F29="d",'RD6'!H29+1,'RD6'!H29)</f>
        <v>1</v>
      </c>
      <c r="I29" s="80">
        <f>IF(OR(F29="l","ncr"),'RD6'!I29+1,'RD6'!I29)</f>
        <v>0</v>
      </c>
      <c r="J29" s="80">
        <f>IF(F29="w",'RD6'!J29+2,IF(F29="d",'RD6'!J29+1,'RD6'!J29))</f>
        <v>33</v>
      </c>
      <c r="K29" s="80">
        <f>D29+'RD6'!K29</f>
        <v>1651</v>
      </c>
      <c r="L29" s="81">
        <v>1</v>
      </c>
      <c r="M29" s="82">
        <v>2</v>
      </c>
      <c r="N29" s="70" t="s">
        <v>236</v>
      </c>
      <c r="O29" s="79" t="s">
        <v>174</v>
      </c>
      <c r="P29" s="80">
        <v>5</v>
      </c>
      <c r="Q29" s="80" t="str">
        <f>IF(AND(O32="NCR",O29="NCR"),"V",IF(AND(O32="NCR",O29="BYE"),"V",IF(AND(O32="BYE",O29="NCR"),"V",IF(AND(O32="BYE",O29="BYE"),"V",IF(O29&gt;O32,"W",IF(O29&lt;O32,"L","D"))))))</f>
        <v>D</v>
      </c>
      <c r="R29" s="80">
        <f>IF(Q29="w",'RD6'!R29+1,'RD6'!R29)</f>
        <v>0</v>
      </c>
      <c r="S29" s="80">
        <f>IF(Q29="d",'RD6'!S29+1,'RD6'!S29)</f>
        <v>1</v>
      </c>
      <c r="T29" s="80">
        <f>IF(OR(Q29="l","ncr"),'RD6'!T29+1,'RD6'!T29)</f>
        <v>0</v>
      </c>
      <c r="U29" s="80">
        <f>IF(Q29="w",'RD6'!U29+2,IF(Q29="d",'RD6'!U29+1,'RD6'!U29))</f>
        <v>35</v>
      </c>
      <c r="V29" s="80">
        <f>O29+'RD6'!V29</f>
        <v>1474</v>
      </c>
      <c r="W29" s="81">
        <v>4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 t="str">
        <f>D31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 t="s">
        <v>174</v>
      </c>
      <c r="E30" s="80">
        <v>1</v>
      </c>
      <c r="F30" s="80" t="str">
        <f>IF(AND(D28="NCR",D30="NCR"),"V",IF(AND(D28="NCR",D30="BYE"),"V",IF(AND(D28="BYE",D30="NCR"),"V",IF(AND(D28="BYE",D30="BYE"),"V",IF(D30&gt;D28,"W",IF(D30&lt;D28,"L","D"))))))</f>
        <v>D</v>
      </c>
      <c r="G30" s="80">
        <f>IF(F30="w",'RD6'!G30+1,'RD6'!G30)</f>
        <v>0</v>
      </c>
      <c r="H30" s="80">
        <f>IF(F30="d",'RD6'!H30+1,'RD6'!H30)</f>
        <v>1</v>
      </c>
      <c r="I30" s="80">
        <f>IF(OR(F30="l","ncr"),'RD6'!I30+1,'RD6'!I30)</f>
        <v>0</v>
      </c>
      <c r="J30" s="80">
        <f>IF(F30="w",'RD6'!J30+2,IF(F30="d",'RD6'!J30+1,'RD6'!J30))</f>
        <v>24</v>
      </c>
      <c r="K30" s="80">
        <f>D30+'RD6'!K30</f>
        <v>1598</v>
      </c>
      <c r="L30" s="81">
        <v>2</v>
      </c>
      <c r="M30" s="82">
        <v>3</v>
      </c>
      <c r="N30" s="70" t="s">
        <v>235</v>
      </c>
      <c r="O30" s="79" t="s">
        <v>174</v>
      </c>
      <c r="P30" s="80">
        <v>1</v>
      </c>
      <c r="Q30" s="80" t="str">
        <f>IF(AND(O28="NCR",O30="NCR"),"V",IF(AND(O28="NCR",O30="BYE"),"V",IF(AND(O28="BYE",O30="NCR"),"V",IF(AND(O28="BYE",O30="BYE"),"V",IF(O30&gt;O28,"W",IF(O30&lt;O28,"L","D"))))))</f>
        <v>D</v>
      </c>
      <c r="R30" s="80">
        <f>IF(Q30="w",'RD6'!R30+1,'RD6'!R30)</f>
        <v>0</v>
      </c>
      <c r="S30" s="80">
        <f>IF(Q30="d",'RD6'!S30+1,'RD6'!S30)</f>
        <v>1</v>
      </c>
      <c r="T30" s="80">
        <f>IF(OR(Q30="l","ncr"),'RD6'!T30+1,'RD6'!T30)</f>
        <v>0</v>
      </c>
      <c r="U30" s="80">
        <f>IF(Q30="w",'RD6'!U30+2,IF(Q30="d",'RD6'!U30+1,'RD6'!U30))</f>
        <v>27</v>
      </c>
      <c r="V30" s="80">
        <f>O30+'RD6'!V30</f>
        <v>1442</v>
      </c>
      <c r="W30" s="81">
        <v>3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 t="s">
        <v>174</v>
      </c>
      <c r="E31" s="80">
        <v>6</v>
      </c>
      <c r="F31" s="80" t="str">
        <f>IF(AND(D33="NCR",D31="NCR"),"V",IF(AND(D33="NCR",D31="BYE"),"V",IF(AND(D33="BYE",D31="NCR"),"V",IF(AND(D33="BYE",D31="BYE"),"V",IF(D31&gt;D33,"W",IF(D31&lt;D33,"L","D"))))))</f>
        <v>D</v>
      </c>
      <c r="G31" s="80">
        <f>IF(F31="w",'RD6'!G31+1,'RD6'!G31)</f>
        <v>0</v>
      </c>
      <c r="H31" s="80">
        <f>IF(F31="d",'RD6'!H31+1,'RD6'!H31)</f>
        <v>1</v>
      </c>
      <c r="I31" s="80">
        <f>IF(OR(F31="l","ncr"),'RD6'!I31+1,'RD6'!I31)</f>
        <v>0</v>
      </c>
      <c r="J31" s="80">
        <f>IF(F31="w",'RD6'!J31+2,IF(F31="d",'RD6'!J31+1,'RD6'!J31))</f>
        <v>24</v>
      </c>
      <c r="K31" s="80">
        <f>D31+'RD6'!K31</f>
        <v>1605</v>
      </c>
      <c r="L31" s="81">
        <v>3</v>
      </c>
      <c r="M31" s="82">
        <v>4</v>
      </c>
      <c r="N31" s="70" t="s">
        <v>237</v>
      </c>
      <c r="O31" s="79" t="s">
        <v>174</v>
      </c>
      <c r="P31" s="80">
        <v>6</v>
      </c>
      <c r="Q31" s="80" t="str">
        <f>IF(AND(O33="NCR",O31="NCR"),"V",IF(AND(O33="NCR",O31="BYE"),"V",IF(AND(O33="BYE",O31="NCR"),"V",IF(AND(O33="BYE",O31="BYE"),"V",IF(O31&gt;O33,"W",IF(O31&lt;O33,"L","D"))))))</f>
        <v>D</v>
      </c>
      <c r="R31" s="80">
        <f>IF(Q31="w",'RD6'!R31+1,'RD6'!R31)</f>
        <v>0</v>
      </c>
      <c r="S31" s="80">
        <f>IF(Q31="d",'RD6'!S31+1,'RD6'!S31)</f>
        <v>1</v>
      </c>
      <c r="T31" s="80">
        <f>IF(OR(Q31="l","ncr"),'RD6'!T31+1,'RD6'!T31)</f>
        <v>0</v>
      </c>
      <c r="U31" s="80">
        <f>IF(Q31="w",'RD6'!U31+2,IF(Q31="d",'RD6'!U31+1,'RD6'!U31))</f>
        <v>10</v>
      </c>
      <c r="V31" s="80">
        <f>O31+'RD6'!V31</f>
        <v>1529</v>
      </c>
      <c r="W31" s="81">
        <v>2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 t="s">
        <v>174</v>
      </c>
      <c r="E32" s="80">
        <v>2</v>
      </c>
      <c r="F32" s="80" t="str">
        <f>IF(AND(D29="NCR",D32="NCR"),"V",IF(AND(D29="NCR",D32="BYE"),"V",IF(AND(D29="BYE",D32="NCR"),"V",IF(AND(D29="BYE",D32="BYE"),"V",IF(D32&gt;D29,"W",IF(D32&lt;D29,"L","D"))))))</f>
        <v>D</v>
      </c>
      <c r="G32" s="80">
        <f>IF(F32="w",'RD6'!G32+1,'RD6'!G32)</f>
        <v>0</v>
      </c>
      <c r="H32" s="80">
        <f>IF(F32="d",'RD6'!H32+1,'RD6'!H32)</f>
        <v>1</v>
      </c>
      <c r="I32" s="80">
        <f>IF(OR(F32="l","ncr"),'RD6'!I32+1,'RD6'!I32)</f>
        <v>0</v>
      </c>
      <c r="J32" s="80">
        <f>IF(F32="w",'RD6'!J32+2,IF(F32="d",'RD6'!J32+1,'RD6'!J32))</f>
        <v>9</v>
      </c>
      <c r="K32" s="80">
        <f>D32+'RD6'!K32</f>
        <v>1526</v>
      </c>
      <c r="L32" s="81">
        <v>5</v>
      </c>
      <c r="M32" s="82">
        <v>5</v>
      </c>
      <c r="N32" s="70" t="s">
        <v>243</v>
      </c>
      <c r="O32" s="79" t="s">
        <v>174</v>
      </c>
      <c r="P32" s="80">
        <v>2</v>
      </c>
      <c r="Q32" s="80" t="str">
        <f>IF(AND(O29="NCR",O32="NCR"),"V",IF(AND(O29="NCR",O32="BYE"),"V",IF(AND(O29="BYE",O32="NCR"),"V",IF(AND(O29="BYE",O32="BYE"),"V",IF(O32&gt;O29,"W",IF(O32&lt;O29,"L","D"))))))</f>
        <v>D</v>
      </c>
      <c r="R32" s="80">
        <f>IF(Q32="w",'RD6'!R32+1,'RD6'!R32)</f>
        <v>0</v>
      </c>
      <c r="S32" s="80">
        <f>IF(Q32="d",'RD6'!S32+1,'RD6'!S32)</f>
        <v>1</v>
      </c>
      <c r="T32" s="80">
        <f>IF(OR(Q32="l","ncr"),'RD6'!T32+1,'RD6'!T32)</f>
        <v>0</v>
      </c>
      <c r="U32" s="80">
        <f>IF(Q32="w",'RD6'!U32+2,IF(Q32="d",'RD6'!U32+1,'RD6'!U32))</f>
        <v>18</v>
      </c>
      <c r="V32" s="80">
        <f>O32+'RD6'!V32</f>
        <v>1439</v>
      </c>
      <c r="W32" s="81">
        <v>5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 t="s">
        <v>174</v>
      </c>
      <c r="E33" s="80">
        <v>4</v>
      </c>
      <c r="F33" s="80" t="str">
        <f>IF(AND(D31="NCR",D33="NCR"),"V",IF(AND(D31="NCR",D33="BYE"),"V",IF(AND(D31="BYE",D33="NCR"),"V",IF(AND(D31="BYE",D33="BYE"),"V",IF(D33&gt;D31,"W",IF(D33&lt;D31,"L","D"))))))</f>
        <v>D</v>
      </c>
      <c r="G33" s="80">
        <f>IF(F33="w",'RD6'!G33+1,'RD6'!G33)</f>
        <v>0</v>
      </c>
      <c r="H33" s="80">
        <f>IF(F33="d",'RD6'!H33+1,'RD6'!H33)</f>
        <v>1</v>
      </c>
      <c r="I33" s="80">
        <f>IF(OR(F33="l","ncr"),'RD6'!I33+1,'RD6'!I33)</f>
        <v>0</v>
      </c>
      <c r="J33" s="80">
        <f>IF(F33="w",'RD6'!J33+2,IF(F33="d",'RD6'!J33+1,'RD6'!J33))</f>
        <v>15</v>
      </c>
      <c r="K33" s="80">
        <f>D33+'RD6'!K33</f>
        <v>1571</v>
      </c>
      <c r="L33" s="81">
        <v>4</v>
      </c>
      <c r="M33" s="82">
        <v>6</v>
      </c>
      <c r="N33" s="70" t="s">
        <v>244</v>
      </c>
      <c r="O33" s="79" t="s">
        <v>174</v>
      </c>
      <c r="P33" s="80">
        <v>4</v>
      </c>
      <c r="Q33" s="80" t="str">
        <f>IF(AND(O31="NCR",O33="NCR"),"V",IF(AND(O31="NCR",O33="BYE"),"V",IF(AND(O31="BYE",O33="NCR"),"V",IF(AND(O31="BYE",O33="BYE"),"V",IF(O33&gt;O31,"W",IF(O33&lt;O31,"L","D"))))))</f>
        <v>D</v>
      </c>
      <c r="R33" s="80">
        <f>IF(Q33="w",'RD6'!R33+1,'RD6'!R33)</f>
        <v>0</v>
      </c>
      <c r="S33" s="80">
        <f>IF(Q33="d",'RD6'!S33+1,'RD6'!S33)</f>
        <v>1</v>
      </c>
      <c r="T33" s="80">
        <f>IF(OR(Q33="l","ncr"),'RD6'!T33+1,'RD6'!T33)</f>
        <v>0</v>
      </c>
      <c r="U33" s="80">
        <f>IF(Q33="w",'RD6'!U33+2,IF(Q33="d",'RD6'!U33+1,'RD6'!U33))</f>
        <v>23</v>
      </c>
      <c r="V33" s="80">
        <f>O33+'RD6'!V33</f>
        <v>1412</v>
      </c>
      <c r="W33" s="81">
        <v>6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 t="str">
        <f>D22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234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194</v>
      </c>
      <c r="O34" s="99"/>
      <c r="P34" s="80"/>
      <c r="Q34" s="80"/>
      <c r="R34" s="80"/>
      <c r="S34" s="80"/>
      <c r="T34" s="80"/>
      <c r="U34" s="80"/>
      <c r="V34" s="80"/>
      <c r="W34" s="81"/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/>
      <c r="E36" s="80">
        <v>3</v>
      </c>
      <c r="F36" s="80" t="str">
        <f>IF(AND(D38="NCR",D36="NCR"),"V",IF(AND(D38="NCR",D36="BYE"),"V",IF(AND(D38="BYE",D36="NCR"),"V",IF(AND(D38="BYE",D36="BYE"),"V",IF(D36&gt;D38,"W",IF(D36&lt;D38,"L","D"))))))</f>
        <v>V</v>
      </c>
      <c r="G36" s="80">
        <f>IF(F36="w",'RD6'!G36+1,'RD6'!G36)</f>
        <v>0</v>
      </c>
      <c r="H36" s="80">
        <f>IF(F36="d",'RD6'!H36+1,'RD6'!H36)</f>
        <v>5</v>
      </c>
      <c r="I36" s="80">
        <f>IF(OR(F36="l","ncr"),'RD6'!I36+1,'RD6'!I36)</f>
        <v>0</v>
      </c>
      <c r="J36" s="80">
        <f>IF(F36="w",'RD6'!J36+2,IF(F36="d",'RD6'!J36+1,'RD6'!J36))</f>
        <v>5</v>
      </c>
      <c r="K36" s="80">
        <f>D36+'RD6'!K36</f>
        <v>0</v>
      </c>
      <c r="L36" s="81">
        <v>2</v>
      </c>
      <c r="M36" s="82">
        <v>1</v>
      </c>
      <c r="N36" s="72"/>
      <c r="O36" s="79"/>
      <c r="P36" s="80">
        <v>3</v>
      </c>
      <c r="Q36" s="80" t="str">
        <f>IF(AND(O38="NCR",O36="NCR"),"V",IF(AND(O38="NCR",O36="BYE"),"V",IF(AND(O38="BYE",O36="NCR"),"V",IF(AND(O38="BYE",O36="BYE"),"V",IF(O36&gt;O38,"W",IF(O36&lt;O38,"L","D"))))))</f>
        <v>V</v>
      </c>
      <c r="R36" s="80">
        <f>IF(Q36="w",'RD6'!R36+1,'RD6'!R36)</f>
        <v>0</v>
      </c>
      <c r="S36" s="80">
        <f>IF(Q36="d",'RD6'!S36+1,'RD6'!S36)</f>
        <v>6</v>
      </c>
      <c r="T36" s="80">
        <f>IF(OR(Q36="l","ncr"),'RD6'!T36+1,'RD6'!T36)</f>
        <v>0</v>
      </c>
      <c r="U36" s="80">
        <f>IF(Q36="w",'RD6'!U36+2,IF(Q36="d",'RD6'!U36+1,'RD6'!U36))</f>
        <v>6</v>
      </c>
      <c r="V36" s="80">
        <f>O36+'RD6'!V36</f>
        <v>0</v>
      </c>
      <c r="W36" s="81">
        <v>4</v>
      </c>
      <c r="X36" s="70"/>
      <c r="Y36" s="1"/>
      <c r="Z36" s="1"/>
      <c r="AA36" s="46" t="s">
        <v>197</v>
      </c>
      <c r="AB36" s="47"/>
      <c r="AC36" s="48"/>
      <c r="AD36" s="48"/>
      <c r="AE36" s="49"/>
      <c r="AF36" s="48" t="str">
        <f>O31</f>
        <v xml:space="preserve"> 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>
        <v>2</v>
      </c>
      <c r="C37" s="72"/>
      <c r="D37" s="40"/>
      <c r="E37" s="20">
        <v>5</v>
      </c>
      <c r="F37" s="20" t="str">
        <f>IF(AND(D40="NCR",D37="NCR"),"V",IF(AND(D40="NCR",D37="BYE"),"V",IF(AND(D40="BYE",D37="NCR"),"V",IF(AND(D40="BYE",D37="BYE"),"V",IF(D37&gt;D40,"W",IF(D37&lt;D40,"L","D"))))))</f>
        <v>V</v>
      </c>
      <c r="G37" s="20">
        <f>IF(F37="w",'RD6'!G37+1,'RD6'!G37)</f>
        <v>0</v>
      </c>
      <c r="H37" s="20">
        <f>IF(F37="d",'RD6'!H37+1,'RD6'!H37)</f>
        <v>5</v>
      </c>
      <c r="I37" s="20">
        <f>IF(OR(F37="l","ncr"),'RD6'!I37+1,'RD6'!I37)</f>
        <v>0</v>
      </c>
      <c r="J37" s="20">
        <f>IF(F37="w",'RD6'!J37+2,IF(F37="d",'RD6'!J37+1,'RD6'!J37))</f>
        <v>5</v>
      </c>
      <c r="K37" s="20">
        <f>D37+'RD6'!K37</f>
        <v>0</v>
      </c>
      <c r="L37" s="43">
        <v>4</v>
      </c>
      <c r="M37" s="5">
        <v>2</v>
      </c>
      <c r="N37" s="72"/>
      <c r="O37" s="40"/>
      <c r="P37" s="20">
        <v>5</v>
      </c>
      <c r="Q37" s="20" t="str">
        <f>IF(AND(O40="NCR",O37="NCR"),"V",IF(AND(O40="NCR",O37="BYE"),"V",IF(AND(O40="BYE",O37="NCR"),"V",IF(AND(O40="BYE",O37="BYE"),"V",IF(O37&gt;O40,"W",IF(O37&lt;O40,"L","D"))))))</f>
        <v>V</v>
      </c>
      <c r="R37" s="20">
        <f>IF(Q37="w",'RD6'!R37+1,'RD6'!R37)</f>
        <v>0</v>
      </c>
      <c r="S37" s="20">
        <f>IF(Q37="d",'RD6'!S37+1,'RD6'!S37)</f>
        <v>6</v>
      </c>
      <c r="T37" s="20">
        <f>IF(OR(Q37="l","ncr"),'RD6'!T37+1,'RD6'!T37)</f>
        <v>0</v>
      </c>
      <c r="U37" s="20">
        <f>IF(Q37="w",'RD6'!U37+2,IF(Q37="d",'RD6'!U37+1,'RD6'!U37))</f>
        <v>6</v>
      </c>
      <c r="V37" s="20">
        <f>O37+'RD6'!V37</f>
        <v>0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/>
      <c r="E38" s="20">
        <v>1</v>
      </c>
      <c r="F38" s="20" t="str">
        <f>IF(AND(D36="NCR",D38="NCR"),"V",IF(AND(D36="NCR",D38="BYE"),"V",IF(AND(D36="BYE",D38="NCR"),"V",IF(AND(D36="BYE",D38="BYE"),"V",IF(D38&gt;D36,"W",IF(D38&lt;D36,"L","D"))))))</f>
        <v>V</v>
      </c>
      <c r="G38" s="20">
        <f>IF(F38="w",'RD6'!G38+1,'RD6'!G38)</f>
        <v>0</v>
      </c>
      <c r="H38" s="20">
        <f>IF(F38="d",'RD6'!H38+1,'RD6'!H38)</f>
        <v>5</v>
      </c>
      <c r="I38" s="20">
        <f>IF(OR(F38="l","ncr"),'RD6'!I38+1,'RD6'!I38)</f>
        <v>0</v>
      </c>
      <c r="J38" s="20">
        <f>IF(F38="w",'RD6'!J38+2,IF(F38="d",'RD6'!J38+1,'RD6'!J38))</f>
        <v>5</v>
      </c>
      <c r="K38" s="20">
        <f>D38+'RD6'!K38</f>
        <v>0</v>
      </c>
      <c r="L38" s="43">
        <v>3</v>
      </c>
      <c r="M38" s="5">
        <v>3</v>
      </c>
      <c r="N38" s="72"/>
      <c r="O38" s="40"/>
      <c r="P38" s="20">
        <v>1</v>
      </c>
      <c r="Q38" s="20" t="str">
        <f>IF(AND(O36="NCR",O38="NCR"),"V",IF(AND(O36="NCR",O38="BYE"),"V",IF(AND(O36="BYE",O38="NCR"),"V",IF(AND(O36="BYE",O38="BYE"),"V",IF(O38&gt;O36,"W",IF(O38&lt;O36,"L","D"))))))</f>
        <v>V</v>
      </c>
      <c r="R38" s="20">
        <f>IF(Q38="w",'RD6'!R38+1,'RD6'!R38)</f>
        <v>0</v>
      </c>
      <c r="S38" s="20">
        <f>IF(Q38="d",'RD6'!S38+1,'RD6'!S38)</f>
        <v>6</v>
      </c>
      <c r="T38" s="20">
        <f>IF(OR(Q38="l","ncr"),'RD6'!T38+1,'RD6'!T38)</f>
        <v>0</v>
      </c>
      <c r="U38" s="20">
        <f>IF(Q38="w",'RD6'!U38+2,IF(Q38="d",'RD6'!U38+1,'RD6'!U38))</f>
        <v>6</v>
      </c>
      <c r="V38" s="20">
        <f>O38+'RD6'!V38</f>
        <v>0</v>
      </c>
      <c r="W38" s="43">
        <v>1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/>
      <c r="E39" s="20">
        <v>6</v>
      </c>
      <c r="F39" s="20" t="str">
        <f>IF(AND(D41="NCR",D39="NCR"),"V",IF(AND(D41="NCR",D39="BYE"),"V",IF(AND(D41="BYE",D39="NCR"),"V",IF(AND(D41="BYE",D39="BYE"),"V",IF(D39&gt;D41,"W",IF(D39&lt;D41,"L","D"))))))</f>
        <v>V</v>
      </c>
      <c r="G39" s="20">
        <f>IF(F39="w",'RD6'!G39+1,'RD6'!G39)</f>
        <v>0</v>
      </c>
      <c r="H39" s="20">
        <f>IF(F39="d",'RD6'!H39+1,'RD6'!H39)</f>
        <v>5</v>
      </c>
      <c r="I39" s="20">
        <f>IF(OR(F39="l","ncr"),'RD6'!I39+1,'RD6'!I39)</f>
        <v>0</v>
      </c>
      <c r="J39" s="20">
        <f>IF(F39="w",'RD6'!J39+2,IF(F39="d",'RD6'!J39+1,'RD6'!J39))</f>
        <v>5</v>
      </c>
      <c r="K39" s="20">
        <f>D39+'RD6'!K39</f>
        <v>0</v>
      </c>
      <c r="L39" s="43">
        <v>1</v>
      </c>
      <c r="M39" s="5">
        <v>4</v>
      </c>
      <c r="N39" s="72"/>
      <c r="O39" s="40"/>
      <c r="P39" s="20">
        <v>6</v>
      </c>
      <c r="Q39" s="20" t="str">
        <f>IF(AND(O41="NCR",O39="NCR"),"V",IF(AND(O41="NCR",O39="BYE"),"V",IF(AND(O41="BYE",O39="NCR"),"V",IF(AND(O41="BYE",O39="BYE"),"V",IF(O39&gt;O41,"W",IF(O39&lt;O41,"L","D"))))))</f>
        <v>V</v>
      </c>
      <c r="R39" s="20">
        <f>IF(Q39="w",'RD6'!R39+1,'RD6'!R39)</f>
        <v>0</v>
      </c>
      <c r="S39" s="20">
        <f>IF(Q39="d",'RD6'!S39+1,'RD6'!S39)</f>
        <v>6</v>
      </c>
      <c r="T39" s="20">
        <f>IF(OR(Q39="l","ncr"),'RD6'!T39+1,'RD6'!T39)</f>
        <v>0</v>
      </c>
      <c r="U39" s="20">
        <f>IF(Q39="w",'RD6'!U39+2,IF(Q39="d",'RD6'!U39+1,'RD6'!U39))</f>
        <v>6</v>
      </c>
      <c r="V39" s="20">
        <f>O39+'RD6'!V39</f>
        <v>0</v>
      </c>
      <c r="W39" s="43">
        <v>3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 t="str">
        <f>D19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/>
      <c r="E40" s="20">
        <v>2</v>
      </c>
      <c r="F40" s="20" t="str">
        <f>IF(AND(D37="NCR",D40="NCR"),"V",IF(AND(D37="NCR",D40="BYE"),"V",IF(AND(D37="BYE",D40="NCR"),"V",IF(AND(D37="BYE",D40="BYE"),"V",IF(D40&gt;D37,"W",IF(D40&lt;D37,"L","D"))))))</f>
        <v>V</v>
      </c>
      <c r="G40" s="20">
        <f>IF(F40="w",'RD6'!G40+1,'RD6'!G40)</f>
        <v>0</v>
      </c>
      <c r="H40" s="20">
        <f>IF(F40="d",'RD6'!H40+1,'RD6'!H40)</f>
        <v>5</v>
      </c>
      <c r="I40" s="20">
        <f>IF(OR(F40="l","ncr"),'RD6'!I40+1,'RD6'!I40)</f>
        <v>0</v>
      </c>
      <c r="J40" s="20">
        <f>IF(F40="w",'RD6'!J40+2,IF(F40="d",'RD6'!J40+1,'RD6'!J40))</f>
        <v>5</v>
      </c>
      <c r="K40" s="20">
        <f>D40+'RD6'!K40</f>
        <v>0</v>
      </c>
      <c r="L40" s="43">
        <v>5</v>
      </c>
      <c r="M40" s="5">
        <v>5</v>
      </c>
      <c r="N40" s="72"/>
      <c r="O40" s="40"/>
      <c r="P40" s="20">
        <v>2</v>
      </c>
      <c r="Q40" s="20" t="str">
        <f>IF(AND(O37="NCR",O40="NCR"),"V",IF(AND(O37="NCR",O40="BYE"),"V",IF(AND(O37="BYE",O40="NCR"),"V",IF(AND(O37="BYE",O40="BYE"),"V",IF(O40&gt;O37,"W",IF(O40&lt;O37,"L","D"))))))</f>
        <v>V</v>
      </c>
      <c r="R40" s="20">
        <f>IF(Q40="w",'RD6'!R40+1,'RD6'!R40)</f>
        <v>0</v>
      </c>
      <c r="S40" s="20">
        <f>IF(Q40="d",'RD6'!S40+1,'RD6'!S40)</f>
        <v>6</v>
      </c>
      <c r="T40" s="20">
        <f>IF(OR(Q40="l","ncr"),'RD6'!T40+1,'RD6'!T40)</f>
        <v>0</v>
      </c>
      <c r="U40" s="20">
        <f>IF(Q40="w",'RD6'!U40+2,IF(Q40="d",'RD6'!U40+1,'RD6'!U40))</f>
        <v>6</v>
      </c>
      <c r="V40" s="20">
        <f>O40+'RD6'!V40</f>
        <v>0</v>
      </c>
      <c r="W40" s="43">
        <v>5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 t="str">
        <f>D21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>
        <v>0</v>
      </c>
      <c r="E41" s="30">
        <v>4</v>
      </c>
      <c r="F41" s="30" t="str">
        <f>IF(AND(D39="NCR",D41="NCR"),"V",IF(AND(D39="NCR",D41="BYE"),"V",IF(AND(D39="BYE",D41="NCR"),"V",IF(AND(D39="BYE",D41="BYE"),"V",IF(D41&gt;D39,"W",IF(D41&lt;D39,"L","D"))))))</f>
        <v>V</v>
      </c>
      <c r="G41" s="30">
        <f>IF(F41="w",'RD6'!G41+1,'RD6'!G41)</f>
        <v>0</v>
      </c>
      <c r="H41" s="30">
        <f>IF(F41="d",'RD6'!H41+1,'RD6'!H41)</f>
        <v>5</v>
      </c>
      <c r="I41" s="30">
        <f>IF(OR(F41="l","ncr"),'RD6'!I41+1,'RD6'!I41)</f>
        <v>0</v>
      </c>
      <c r="J41" s="30">
        <f>IF(F41="w",'RD6'!J41+2,IF(F41="d",'RD6'!J41+1,'RD6'!J41))</f>
        <v>5</v>
      </c>
      <c r="K41" s="30">
        <f>D41+'RD6'!K41</f>
        <v>0</v>
      </c>
      <c r="L41" s="45">
        <v>6</v>
      </c>
      <c r="M41" s="33">
        <v>6</v>
      </c>
      <c r="N41" s="86"/>
      <c r="O41" s="42"/>
      <c r="P41" s="30">
        <v>4</v>
      </c>
      <c r="Q41" s="30" t="str">
        <f>IF(AND(O39="NCR",O41="NCR"),"V",IF(AND(O39="NCR",O41="BYE"),"V",IF(AND(O39="BYE",O41="NCR"),"V",IF(AND(O39="BYE",O41="BYE"),"V",IF(O41&gt;O39,"W",IF(O41&lt;O39,"L","D"))))))</f>
        <v>V</v>
      </c>
      <c r="R41" s="30">
        <f>IF(Q41="w",'RD6'!R41+1,'RD6'!R41)</f>
        <v>0</v>
      </c>
      <c r="S41" s="30">
        <f>IF(Q41="d",'RD6'!S41+1,'RD6'!S41)</f>
        <v>6</v>
      </c>
      <c r="T41" s="30">
        <f>IF(OR(Q41="l","ncr"),'RD6'!T41+1,'RD6'!T41)</f>
        <v>0</v>
      </c>
      <c r="U41" s="30">
        <f>IF(Q41="w",'RD6'!U41+2,IF(Q41="d",'RD6'!U41+1,'RD6'!U41))</f>
        <v>6</v>
      </c>
      <c r="V41" s="30">
        <f>O41+'RD6'!V41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 t="str">
        <f>D23</f>
        <v xml:space="preserve"> 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0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>
        <f>O21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41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44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44" t="s">
        <v>15</v>
      </c>
      <c r="Y46" s="1"/>
      <c r="Z46" s="1"/>
      <c r="AA46" s="46" t="s">
        <v>214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3</v>
      </c>
      <c r="F47" s="20" t="str">
        <f>IF(AND(D49="NCR",D47="NCR"),"V",IF(AND(D49="NCR",D47="BYE"),"V",IF(AND(D49="BYE",D47="NCR"),"V",IF(AND(D49="BYE",D47="BYE"),"V",IF(D47&gt;D49,"W",IF(D47&lt;D49,"L","D"))))))</f>
        <v>V</v>
      </c>
      <c r="G47" s="20">
        <f>IF(F47="w",'RD6'!G47+1,'RD6'!G47)</f>
        <v>0</v>
      </c>
      <c r="H47" s="20">
        <f>IF(F47="d",'RD6'!H47+1,'RD6'!H47)</f>
        <v>5</v>
      </c>
      <c r="I47" s="20">
        <f>IF(OR(F47="l","ncr"),'RD6'!I47+1,'RD6'!I47)</f>
        <v>0</v>
      </c>
      <c r="J47" s="20">
        <f>IF(F47="w",'RD6'!J47+2,IF(F47="d",'RD6'!J47+1,'RD6'!J47))</f>
        <v>5</v>
      </c>
      <c r="K47" s="20">
        <f>D47+'RD6'!K47</f>
        <v>0</v>
      </c>
      <c r="L47" s="43">
        <v>3</v>
      </c>
      <c r="M47" s="5">
        <v>1</v>
      </c>
      <c r="N47" s="72" t="s">
        <v>174</v>
      </c>
      <c r="O47" s="40">
        <v>0</v>
      </c>
      <c r="P47" s="20">
        <v>3</v>
      </c>
      <c r="Q47" s="20" t="str">
        <f>IF(AND(O49="NCR",O47="NCR"),"V",IF(AND(O49="NCR",O47="BYE"),"V",IF(AND(O49="BYE",O47="NCR"),"V",IF(AND(O49="BYE",O47="BYE"),"V",IF(O47&gt;O49,"W",IF(O47&lt;O49,"L","D"))))))</f>
        <v>V</v>
      </c>
      <c r="R47" s="20" t="str">
        <f>IF(Q47="w",'RD6'!R47+1,'RD6'!R47)</f>
        <v xml:space="preserve"> </v>
      </c>
      <c r="S47" s="20" t="str">
        <f>IF(Q47="d",'RD6'!S47+1,'RD6'!S47)</f>
        <v xml:space="preserve"> </v>
      </c>
      <c r="T47" s="20" t="str">
        <f>IF(OR(Q47="l","ncr"),'RD6'!T47+1,'RD6'!T47)</f>
        <v xml:space="preserve"> </v>
      </c>
      <c r="U47" s="20" t="str">
        <f>IF(Q47="w",'RD6'!U47+2,IF(Q47="d",'RD6'!U47+1,'RD6'!U47))</f>
        <v xml:space="preserve"> </v>
      </c>
      <c r="V47" s="20">
        <f>O47+'RD6'!V47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143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5</v>
      </c>
      <c r="F48" s="20" t="str">
        <f>IF(AND(D51="NCR",D48="NCR"),"V",IF(AND(D51="NCR",D48="BYE"),"V",IF(AND(D51="BYE",D48="NCR"),"V",IF(AND(D51="BYE",D48="BYE"),"V",IF(D48&gt;D51,"W",IF(D48&lt;D51,"L","D"))))))</f>
        <v>V</v>
      </c>
      <c r="G48" s="20">
        <f>IF(F48="w",'RD6'!G48+1,'RD6'!G48)</f>
        <v>0</v>
      </c>
      <c r="H48" s="20">
        <f>IF(F48="d",'RD6'!H48+1,'RD6'!H48)</f>
        <v>5</v>
      </c>
      <c r="I48" s="20">
        <f>IF(OR(F48="l","ncr"),'RD6'!I48+1,'RD6'!I48)</f>
        <v>0</v>
      </c>
      <c r="J48" s="20">
        <f>IF(F48="w",'RD6'!J48+2,IF(F48="d",'RD6'!J48+1,'RD6'!J48))</f>
        <v>5</v>
      </c>
      <c r="K48" s="20">
        <f>D48+'RD6'!K48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5</v>
      </c>
      <c r="Q48" s="20" t="str">
        <f>IF(AND(O51="NCR",O48="NCR"),"V",IF(AND(O51="NCR",O48="BYE"),"V",IF(AND(O51="BYE",O48="NCR"),"V",IF(AND(O51="BYE",O48="BYE"),"V",IF(O48&gt;O51,"W",IF(O48&lt;O51,"L","D"))))))</f>
        <v>V</v>
      </c>
      <c r="R48" s="20" t="str">
        <f>IF(Q48="w",'RD6'!R48+1,'RD6'!R48)</f>
        <v xml:space="preserve"> </v>
      </c>
      <c r="S48" s="20" t="str">
        <f>IF(Q48="d",'RD6'!S48+1,'RD6'!S48)</f>
        <v xml:space="preserve"> </v>
      </c>
      <c r="T48" s="20" t="str">
        <f>IF(OR(Q48="l","ncr"),'RD6'!T48+1,'RD6'!T48)</f>
        <v xml:space="preserve"> </v>
      </c>
      <c r="U48" s="20" t="str">
        <f>IF(Q48="w",'RD6'!U48+2,IF(Q48="d",'RD6'!U48+1,'RD6'!U48))</f>
        <v xml:space="preserve"> </v>
      </c>
      <c r="V48" s="20">
        <f>O48+'RD6'!V48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1</v>
      </c>
      <c r="F49" s="20" t="str">
        <f>IF(AND(D47="NCR",D49="NCR"),"V",IF(AND(D47="NCR",D49="BYE"),"V",IF(AND(D47="BYE",D49="NCR"),"V",IF(AND(D47="BYE",D49="BYE"),"V",IF(D49&gt;D47,"W",IF(D49&lt;D47,"L","D"))))))</f>
        <v>V</v>
      </c>
      <c r="G49" s="20">
        <f>IF(F49="w",'RD6'!G49+1,'RD6'!G49)</f>
        <v>0</v>
      </c>
      <c r="H49" s="20">
        <f>IF(F49="d",'RD6'!H49+1,'RD6'!H49)</f>
        <v>5</v>
      </c>
      <c r="I49" s="20">
        <f>IF(OR(F49="l","ncr"),'RD6'!I49+1,'RD6'!I49)</f>
        <v>0</v>
      </c>
      <c r="J49" s="20">
        <f>IF(F49="w",'RD6'!J49+2,IF(F49="d",'RD6'!J49+1,'RD6'!J49))</f>
        <v>5</v>
      </c>
      <c r="K49" s="20">
        <f>D49+'RD6'!K49</f>
        <v>0</v>
      </c>
      <c r="L49" s="43">
        <v>2</v>
      </c>
      <c r="M49" s="5">
        <v>3</v>
      </c>
      <c r="N49" s="72" t="s">
        <v>174</v>
      </c>
      <c r="O49" s="40">
        <v>0</v>
      </c>
      <c r="P49" s="20">
        <v>1</v>
      </c>
      <c r="Q49" s="20" t="str">
        <f>IF(AND(O47="NCR",O49="NCR"),"V",IF(AND(O47="NCR",O49="BYE"),"V",IF(AND(O47="BYE",O49="NCR"),"V",IF(AND(O47="BYE",O49="BYE"),"V",IF(O49&gt;O47,"W",IF(O49&lt;O47,"L","D"))))))</f>
        <v>V</v>
      </c>
      <c r="R49" s="20" t="str">
        <f>IF(Q49="w",'RD6'!R49+1,'RD6'!R49)</f>
        <v xml:space="preserve"> </v>
      </c>
      <c r="S49" s="20" t="str">
        <f>IF(Q49="d",'RD6'!S49+1,'RD6'!S49)</f>
        <v xml:space="preserve"> </v>
      </c>
      <c r="T49" s="20" t="str">
        <f>IF(OR(Q49="l","ncr"),'RD6'!T49+1,'RD6'!T49)</f>
        <v xml:space="preserve"> </v>
      </c>
      <c r="U49" s="20" t="str">
        <f>IF(Q49="w",'RD6'!U49+2,IF(Q49="d",'RD6'!U49+1,'RD6'!U49))</f>
        <v xml:space="preserve"> </v>
      </c>
      <c r="V49" s="20">
        <f>O49+'RD6'!V49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6</v>
      </c>
      <c r="F50" s="20" t="str">
        <f>IF(AND(D52="NCR",D50="NCR"),"V",IF(AND(D52="NCR",D50="BYE"),"V",IF(AND(D52="BYE",D50="NCR"),"V",IF(AND(D52="BYE",D50="BYE"),"V",IF(D50&gt;D52,"W",IF(D50&lt;D52,"L","D"))))))</f>
        <v>V</v>
      </c>
      <c r="G50" s="20">
        <f>IF(F50="w",'RD6'!G50+1,'RD6'!G50)</f>
        <v>0</v>
      </c>
      <c r="H50" s="20">
        <f>IF(F50="d",'RD6'!H50+1,'RD6'!H50)</f>
        <v>5</v>
      </c>
      <c r="I50" s="20">
        <f>IF(OR(F50="l","ncr"),'RD6'!I50+1,'RD6'!I50)</f>
        <v>0</v>
      </c>
      <c r="J50" s="20">
        <f>IF(F50="w",'RD6'!J50+2,IF(F50="d",'RD6'!J50+1,'RD6'!J50))</f>
        <v>5</v>
      </c>
      <c r="K50" s="20">
        <f>D50+'RD6'!K50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6</v>
      </c>
      <c r="Q50" s="20" t="str">
        <f>IF(AND(O52="NCR",O50="NCR"),"V",IF(AND(O52="NCR",O50="BYE"),"V",IF(AND(O52="BYE",O50="NCR"),"V",IF(AND(O52="BYE",O50="BYE"),"V",IF(O50&gt;O52,"W",IF(O50&lt;O52,"L","D"))))))</f>
        <v>V</v>
      </c>
      <c r="R50" s="20" t="str">
        <f>IF(Q50="w",'RD6'!R50+1,'RD6'!R50)</f>
        <v xml:space="preserve"> </v>
      </c>
      <c r="S50" s="20" t="str">
        <f>IF(Q50="d",'RD6'!S50+1,'RD6'!S50)</f>
        <v xml:space="preserve"> </v>
      </c>
      <c r="T50" s="20" t="str">
        <f>IF(OR(Q50="l","ncr"),'RD6'!T50+1,'RD6'!T50)</f>
        <v xml:space="preserve"> </v>
      </c>
      <c r="U50" s="20" t="str">
        <f>IF(Q50="w",'RD6'!U50+2,IF(Q50="d",'RD6'!U50+1,'RD6'!U50))</f>
        <v xml:space="preserve"> </v>
      </c>
      <c r="V50" s="20">
        <f>O50+'RD6'!V50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2</v>
      </c>
      <c r="F51" s="20" t="str">
        <f>IF(AND(D48="NCR",D51="NCR"),"V",IF(AND(D48="NCR",D51="BYE"),"V",IF(AND(D48="BYE",D51="NCR"),"V",IF(AND(D48="BYE",D51="BYE"),"V",IF(D51&gt;D48,"W",IF(D51&lt;D48,"L","D"))))))</f>
        <v>V</v>
      </c>
      <c r="G51" s="20">
        <f>IF(F51="w",'RD6'!G51+1,'RD6'!G51)</f>
        <v>0</v>
      </c>
      <c r="H51" s="20">
        <f>IF(F51="d",'RD6'!H51+1,'RD6'!H51)</f>
        <v>5</v>
      </c>
      <c r="I51" s="20">
        <f>IF(OR(F51="l","ncr"),'RD6'!I51+1,'RD6'!I51)</f>
        <v>0</v>
      </c>
      <c r="J51" s="20">
        <f>IF(F51="w",'RD6'!J51+2,IF(F51="d",'RD6'!J51+1,'RD6'!J51))</f>
        <v>5</v>
      </c>
      <c r="K51" s="20">
        <f>D51+'RD6'!K51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2</v>
      </c>
      <c r="Q51" s="20" t="str">
        <f>IF(AND(O48="NCR",O51="NCR"),"V",IF(AND(O48="NCR",O51="BYE"),"V",IF(AND(O48="BYE",O51="NCR"),"V",IF(AND(O48="BYE",O51="BYE"),"V",IF(O51&gt;O48,"W",IF(O51&lt;O48,"L","D"))))))</f>
        <v>V</v>
      </c>
      <c r="R51" s="20" t="str">
        <f>IF(Q51="w",'RD6'!R51+1,'RD6'!R51)</f>
        <v xml:space="preserve"> </v>
      </c>
      <c r="S51" s="20" t="str">
        <f>IF(Q51="d",'RD6'!S51+1,'RD6'!S51)</f>
        <v xml:space="preserve"> </v>
      </c>
      <c r="T51" s="20" t="str">
        <f>IF(OR(Q51="l","ncr"),'RD6'!T51+1,'RD6'!T51)</f>
        <v xml:space="preserve"> </v>
      </c>
      <c r="U51" s="20" t="str">
        <f>IF(Q51="w",'RD6'!U51+2,IF(Q51="d",'RD6'!U51+1,'RD6'!U51))</f>
        <v xml:space="preserve"> </v>
      </c>
      <c r="V51" s="20">
        <f>O51+'RD6'!V51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/>
      <c r="E52" s="20">
        <v>4</v>
      </c>
      <c r="F52" s="20" t="str">
        <f>IF(AND(D50="NCR",D52="NCR"),"V",IF(AND(D50="NCR",D52="BYE"),"V",IF(AND(D50="BYE",D52="NCR"),"V",IF(AND(D50="BYE",D52="BYE"),"V",IF(D52&gt;D50,"W",IF(D52&lt;D50,"L","D"))))))</f>
        <v>V</v>
      </c>
      <c r="G52" s="20">
        <f>IF(F52="w",'RD6'!G52+1,'RD6'!G52)</f>
        <v>0</v>
      </c>
      <c r="H52" s="20">
        <f>IF(F52="d",'RD6'!H52+1,'RD6'!H52)</f>
        <v>5</v>
      </c>
      <c r="I52" s="20">
        <f>IF(OR(F52="l","ncr"),'RD6'!I52+1,'RD6'!I52)</f>
        <v>0</v>
      </c>
      <c r="J52" s="20">
        <f>IF(F52="w",'RD6'!J52+2,IF(F52="d",'RD6'!J52+1,'RD6'!J52))</f>
        <v>5</v>
      </c>
      <c r="K52" s="20">
        <f>D52+'RD6'!K52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4</v>
      </c>
      <c r="Q52" s="20" t="str">
        <f>IF(AND(O50="NCR",O52="NCR"),"V",IF(AND(O50="NCR",O52="BYE"),"V",IF(AND(O50="BYE",O52="NCR"),"V",IF(AND(O50="BYE",O52="BYE"),"V",IF(O52&gt;O50,"W",IF(O52&lt;O50,"L","D"))))))</f>
        <v>V</v>
      </c>
      <c r="R52" s="20" t="str">
        <f>IF(Q52="w",'RD6'!R52+1,'RD6'!R52)</f>
        <v xml:space="preserve"> </v>
      </c>
      <c r="S52" s="20" t="str">
        <f>IF(Q52="d",'RD6'!S52+1,'RD6'!S52)</f>
        <v xml:space="preserve"> </v>
      </c>
      <c r="T52" s="20" t="str">
        <f>IF(OR(Q52="l","ncr"),'RD6'!T52+1,'RD6'!T52)</f>
        <v xml:space="preserve"> </v>
      </c>
      <c r="U52" s="20" t="str">
        <f>IF(Q52="w",'RD6'!U52+2,IF(Q52="d",'RD6'!U52+1,'RD6'!U52))</f>
        <v xml:space="preserve"> </v>
      </c>
      <c r="V52" s="20">
        <f>O52+'RD6'!V52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3</v>
      </c>
      <c r="F54" s="20" t="str">
        <f>IF(AND(D56="NCR",D54="NCR"),"V",IF(AND(D56="NCR",D54="BYE"),"V",IF(AND(D56="BYE",D54="NCR"),"V",IF(AND(D56="BYE",D54="BYE"),"V",IF(D54&gt;D56,"W",IF(D54&lt;D56,"L","D"))))))</f>
        <v>V</v>
      </c>
      <c r="G54" s="20">
        <f>IF(F54="w",'RD6'!G54+1,'RD6'!G54)</f>
        <v>0</v>
      </c>
      <c r="H54" s="20">
        <f>IF(F54="d",'RD6'!H54+1,'RD6'!H54)</f>
        <v>0</v>
      </c>
      <c r="I54" s="20">
        <f>IF(OR(F54="l","ncr"),'RD6'!I54+1,'RD6'!I54)</f>
        <v>0</v>
      </c>
      <c r="J54" s="20">
        <f>IF(F54="w",'RD6'!J54+2,IF(F54="d",'RD6'!J54+1,'RD6'!J54))</f>
        <v>0</v>
      </c>
      <c r="K54" s="20">
        <f>D54+'RD6'!K54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3</v>
      </c>
      <c r="Q54" s="20" t="str">
        <f>IF(AND(O56="NCR",O54="NCR"),"V",IF(AND(O56="NCR",O54="BYE"),"V",IF(AND(O56="BYE",O54="NCR"),"V",IF(AND(O56="BYE",O54="BYE"),"V",IF(O54&gt;O56,"W",IF(O54&lt;O56,"L","D"))))))</f>
        <v>V</v>
      </c>
      <c r="R54" s="20">
        <f>IF(Q54="w",'RD6'!R54+1,'RD6'!R54)</f>
        <v>0</v>
      </c>
      <c r="S54" s="20">
        <f>IF(Q54="d",'RD6'!S54+1,'RD6'!S54)</f>
        <v>0</v>
      </c>
      <c r="T54" s="20">
        <f>IF(OR(Q54="l","ncr"),'RD6'!T54+1,'RD6'!T54)</f>
        <v>0</v>
      </c>
      <c r="U54" s="20">
        <f>IF(Q54="w",'RD6'!U54+2,IF(Q54="d",'RD6'!U54+1,'RD6'!U54))</f>
        <v>0</v>
      </c>
      <c r="V54" s="20">
        <f>O54+'RD6'!V54</f>
        <v>0</v>
      </c>
      <c r="W54" s="43">
        <v>3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5</v>
      </c>
      <c r="F55" s="20" t="str">
        <f>IF(AND(D58="NCR",D55="NCR"),"V",IF(AND(D58="NCR",D55="BYE"),"V",IF(AND(D58="BYE",D55="NCR"),"V",IF(AND(D58="BYE",D55="BYE"),"V",IF(D55&gt;D58,"W",IF(D55&lt;D58,"L","D"))))))</f>
        <v>V</v>
      </c>
      <c r="G55" s="20">
        <f>IF(F55="w",'RD6'!G55+1,'RD6'!G55)</f>
        <v>0</v>
      </c>
      <c r="H55" s="20">
        <f>IF(F55="d",'RD6'!H55+1,'RD6'!H55)</f>
        <v>0</v>
      </c>
      <c r="I55" s="20">
        <f>IF(OR(F55="l","ncr"),'RD6'!I55+1,'RD6'!I55)</f>
        <v>0</v>
      </c>
      <c r="J55" s="20">
        <f>IF(F55="w",'RD6'!J55+2,IF(F55="d",'RD6'!J55+1,'RD6'!J55))</f>
        <v>0</v>
      </c>
      <c r="K55" s="20">
        <f>D55+'RD6'!K55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5</v>
      </c>
      <c r="Q55" s="20" t="str">
        <f>IF(AND(O58="NCR",O55="NCR"),"V",IF(AND(O58="NCR",O55="BYE"),"V",IF(AND(O58="BYE",O55="NCR"),"V",IF(AND(O58="BYE",O55="BYE"),"V",IF(O55&gt;O58,"W",IF(O55&lt;O58,"L","D"))))))</f>
        <v>V</v>
      </c>
      <c r="R55" s="20">
        <f>IF(Q55="w",'RD6'!R55+1,'RD6'!R55)</f>
        <v>0</v>
      </c>
      <c r="S55" s="20">
        <f>IF(Q55="d",'RD6'!S55+1,'RD6'!S55)</f>
        <v>0</v>
      </c>
      <c r="T55" s="20">
        <f>IF(OR(Q55="l","ncr"),'RD6'!T55+1,'RD6'!T55)</f>
        <v>0</v>
      </c>
      <c r="U55" s="20">
        <f>IF(Q55="w",'RD6'!U55+2,IF(Q55="d",'RD6'!U55+1,'RD6'!U55))</f>
        <v>0</v>
      </c>
      <c r="V55" s="20">
        <f>O55+'RD6'!V55</f>
        <v>0</v>
      </c>
      <c r="W55" s="43">
        <v>5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1</v>
      </c>
      <c r="F56" s="20" t="str">
        <f>IF(AND(D54="NCR",D56="NCR"),"V",IF(AND(D54="NCR",D56="BYE"),"V",IF(AND(D54="BYE",D56="NCR"),"V",IF(AND(D54="BYE",D56="BYE"),"V",IF(D56&gt;D54,"W",IF(D56&lt;D54,"L","D"))))))</f>
        <v>V</v>
      </c>
      <c r="G56" s="20">
        <f>IF(F56="w",'RD6'!G56+1,'RD6'!G56)</f>
        <v>0</v>
      </c>
      <c r="H56" s="20">
        <f>IF(F56="d",'RD6'!H56+1,'RD6'!H56)</f>
        <v>0</v>
      </c>
      <c r="I56" s="20">
        <f>IF(OR(F56="l","ncr"),'RD6'!I56+1,'RD6'!I56)</f>
        <v>0</v>
      </c>
      <c r="J56" s="20">
        <f>IF(F56="w",'RD6'!J56+2,IF(F56="d",'RD6'!J56+1,'RD6'!J56))</f>
        <v>0</v>
      </c>
      <c r="K56" s="20">
        <f>D56+'RD6'!K56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1</v>
      </c>
      <c r="Q56" s="20" t="str">
        <f>IF(AND(O54="NCR",O56="NCR"),"V",IF(AND(O54="NCR",O56="BYE"),"V",IF(AND(O54="BYE",O56="NCR"),"V",IF(AND(O54="BYE",O56="BYE"),"V",IF(O56&gt;O54,"W",IF(O56&lt;O54,"L","D"))))))</f>
        <v>V</v>
      </c>
      <c r="R56" s="20">
        <f>IF(Q56="w",'RD6'!R56+1,'RD6'!R56)</f>
        <v>0</v>
      </c>
      <c r="S56" s="20">
        <f>IF(Q56="d",'RD6'!S56+1,'RD6'!S56)</f>
        <v>0</v>
      </c>
      <c r="T56" s="20">
        <f>IF(OR(Q56="l","ncr"),'RD6'!T56+1,'RD6'!T56)</f>
        <v>0</v>
      </c>
      <c r="U56" s="20">
        <f>IF(Q56="w",'RD6'!U56+2,IF(Q56="d",'RD6'!U56+1,'RD6'!U56))</f>
        <v>0</v>
      </c>
      <c r="V56" s="20">
        <f>O56+'RD6'!V56</f>
        <v>0</v>
      </c>
      <c r="W56" s="43">
        <v>4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6</v>
      </c>
      <c r="F57" s="20" t="str">
        <f>IF(AND(D59="NCR",D57="NCR"),"V",IF(AND(D59="NCR",D57="BYE"),"V",IF(AND(D59="BYE",D57="NCR"),"V",IF(AND(D59="BYE",D57="BYE"),"V",IF(D57&gt;D59,"W",IF(D57&lt;D59,"L","D"))))))</f>
        <v>V</v>
      </c>
      <c r="G57" s="20">
        <f>IF(F57="w",'RD6'!G57+1,'RD6'!G57)</f>
        <v>0</v>
      </c>
      <c r="H57" s="20">
        <f>IF(F57="d",'RD6'!H57+1,'RD6'!H57)</f>
        <v>0</v>
      </c>
      <c r="I57" s="20">
        <f>IF(OR(F57="l","ncr"),'RD6'!I57+1,'RD6'!I57)</f>
        <v>0</v>
      </c>
      <c r="J57" s="20">
        <f>IF(F57="w",'RD6'!J57+2,IF(F57="d",'RD6'!J57+1,'RD6'!J57))</f>
        <v>0</v>
      </c>
      <c r="K57" s="20">
        <f>D57+'RD6'!K57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6</v>
      </c>
      <c r="Q57" s="20" t="str">
        <f>IF(AND(O59="NCR",O57="NCR"),"V",IF(AND(O59="NCR",O57="BYE"),"V",IF(AND(O59="BYE",O57="NCR"),"V",IF(AND(O59="BYE",O57="BYE"),"V",IF(O57&gt;O59,"W",IF(O57&lt;O59,"L","D"))))))</f>
        <v>V</v>
      </c>
      <c r="R57" s="20">
        <f>IF(Q57="w",'RD6'!R57+1,'RD6'!R57)</f>
        <v>0</v>
      </c>
      <c r="S57" s="20">
        <f>IF(Q57="d",'RD6'!S57+1,'RD6'!S57)</f>
        <v>0</v>
      </c>
      <c r="T57" s="20">
        <f>IF(OR(Q57="l","ncr"),'RD6'!T57+1,'RD6'!T57)</f>
        <v>0</v>
      </c>
      <c r="U57" s="20">
        <f>IF(Q57="w",'RD6'!U57+2,IF(Q57="d",'RD6'!U57+1,'RD6'!U57))</f>
        <v>0</v>
      </c>
      <c r="V57" s="20">
        <f>O57+'RD6'!V57</f>
        <v>0</v>
      </c>
      <c r="W57" s="43">
        <v>2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2</v>
      </c>
      <c r="F58" s="20" t="str">
        <f>IF(AND(D55="NCR",D58="NCR"),"V",IF(AND(D55="NCR",D58="BYE"),"V",IF(AND(D55="BYE",D58="NCR"),"V",IF(AND(D55="BYE",D58="BYE"),"V",IF(D58&gt;D55,"W",IF(D58&lt;D55,"L","D"))))))</f>
        <v>V</v>
      </c>
      <c r="G58" s="20">
        <f>IF(F58="w",'RD6'!G58+1,'RD6'!G58)</f>
        <v>0</v>
      </c>
      <c r="H58" s="20">
        <f>IF(F58="d",'RD6'!H58+1,'RD6'!H58)</f>
        <v>0</v>
      </c>
      <c r="I58" s="20">
        <f>IF(OR(F58="l","ncr"),'RD6'!I58+1,'RD6'!I58)</f>
        <v>0</v>
      </c>
      <c r="J58" s="20">
        <f>IF(F58="w",'RD6'!J58+2,IF(F58="d",'RD6'!J58+1,'RD6'!J58))</f>
        <v>0</v>
      </c>
      <c r="K58" s="20">
        <f>D58+'RD6'!K58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2</v>
      </c>
      <c r="Q58" s="20" t="str">
        <f>IF(AND(O55="NCR",O58="NCR"),"V",IF(AND(O55="NCR",O58="BYE"),"V",IF(AND(O55="BYE",O58="NCR"),"V",IF(AND(O55="BYE",O58="BYE"),"V",IF(O58&gt;O55,"W",IF(O58&lt;O55,"L","D"))))))</f>
        <v>V</v>
      </c>
      <c r="R58" s="20">
        <f>IF(Q58="w",'RD6'!R58+1,'RD6'!R58)</f>
        <v>0</v>
      </c>
      <c r="S58" s="20">
        <f>IF(Q58="d",'RD6'!S58+1,'RD6'!S58)</f>
        <v>0</v>
      </c>
      <c r="T58" s="20">
        <f>IF(OR(Q58="l","ncr"),'RD6'!T58+1,'RD6'!T58)</f>
        <v>0</v>
      </c>
      <c r="U58" s="20">
        <f>IF(Q58="w",'RD6'!U58+2,IF(Q58="d",'RD6'!U58+1,'RD6'!U58))</f>
        <v>0</v>
      </c>
      <c r="V58" s="20">
        <f>O58+'RD6'!V58</f>
        <v>0</v>
      </c>
      <c r="W58" s="43">
        <v>1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4</v>
      </c>
      <c r="F59" s="20" t="str">
        <f>IF(AND(D57="NCR",D59="NCR"),"V",IF(AND(D57="NCR",D59="BYE"),"V",IF(AND(D57="BYE",D59="NCR"),"V",IF(AND(D57="BYE",D59="BYE"),"V",IF(D59&gt;D57,"W",IF(D59&lt;D57,"L","D"))))))</f>
        <v>V</v>
      </c>
      <c r="G59" s="20">
        <f>IF(F59="w",'RD6'!G59+1,'RD6'!G59)</f>
        <v>0</v>
      </c>
      <c r="H59" s="20">
        <f>IF(F59="d",'RD6'!H59+1,'RD6'!H59)</f>
        <v>0</v>
      </c>
      <c r="I59" s="20">
        <f>IF(OR(F59="l","ncr"),'RD6'!I59+1,'RD6'!I59)</f>
        <v>0</v>
      </c>
      <c r="J59" s="20">
        <f>IF(F59="w",'RD6'!J59+2,IF(F59="d",'RD6'!J59+1,'RD6'!J59))</f>
        <v>0</v>
      </c>
      <c r="K59" s="20">
        <f>D59+'RD6'!K59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4</v>
      </c>
      <c r="Q59" s="20" t="str">
        <f>IF(AND(O57="NCR",O59="NCR"),"V",IF(AND(O57="NCR",O59="BYE"),"V",IF(AND(O57="BYE",O59="NCR"),"V",IF(AND(O57="BYE",O59="BYE"),"V",IF(O59&gt;O57,"W",IF(O59&lt;O57,"L","D"))))))</f>
        <v>V</v>
      </c>
      <c r="R59" s="20">
        <f>IF(Q59="w",'RD6'!R59+1,'RD6'!R59)</f>
        <v>0</v>
      </c>
      <c r="S59" s="20">
        <f>IF(Q59="d",'RD6'!S59+1,'RD6'!S59)</f>
        <v>0</v>
      </c>
      <c r="T59" s="20">
        <f>IF(OR(Q59="l","ncr"),'RD6'!T59+1,'RD6'!T59)</f>
        <v>0</v>
      </c>
      <c r="U59" s="20">
        <f>IF(Q59="w",'RD6'!U59+2,IF(Q59="d",'RD6'!U59+1,'RD6'!U59))</f>
        <v>0</v>
      </c>
      <c r="V59" s="20">
        <f>O59+'RD6'!V59</f>
        <v>0</v>
      </c>
      <c r="W59" s="43">
        <v>6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3</v>
      </c>
      <c r="F61" s="20" t="str">
        <f>IF(AND(D63="NCR",D61="NCR"),"V",IF(AND(D63="NCR",D61="BYE"),"V",IF(AND(D63="BYE",D61="NCR"),"V",IF(AND(D63="BYE",D61="BYE"),"V",IF(D61&gt;D63,"W",IF(D61&lt;D63,"L","D"))))))</f>
        <v>V</v>
      </c>
      <c r="G61" s="20">
        <f>IF(F61="w",'RD6'!G61+1,'RD6'!G61)</f>
        <v>0</v>
      </c>
      <c r="H61" s="20">
        <f>IF(F61="d",'RD6'!H61+1,'RD6'!H61)</f>
        <v>0</v>
      </c>
      <c r="I61" s="20">
        <f>IF(OR(F61="l","ncr"),'RD6'!I61+1,'RD6'!I61)</f>
        <v>0</v>
      </c>
      <c r="J61" s="20">
        <f>IF(F61="w",'RD6'!J61+2,IF(F61="d",'RD6'!J61+1,'RD6'!J61))</f>
        <v>0</v>
      </c>
      <c r="K61" s="20">
        <f>D61+'RD6'!K61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3</v>
      </c>
      <c r="Q61" s="20" t="str">
        <f>IF(AND(O63="NCR",O61="NCR"),"V",IF(AND(O63="NCR",O61="BYE"),"V",IF(AND(O63="BYE",O61="NCR"),"V",IF(AND(O63="BYE",O61="BYE"),"V",IF(O61&gt;O63,"W",IF(O61&lt;O63,"L","D"))))))</f>
        <v>V</v>
      </c>
      <c r="R61" s="20">
        <f>IF(Q61="w",'RD6'!R61+1,'RD6'!R61)</f>
        <v>0</v>
      </c>
      <c r="S61" s="20">
        <f>IF(Q61="d",'RD6'!S61+1,'RD6'!S61)</f>
        <v>0</v>
      </c>
      <c r="T61" s="20">
        <f>IF(OR(Q61="l","ncr"),'RD6'!T61+1,'RD6'!T61)</f>
        <v>0</v>
      </c>
      <c r="U61" s="20">
        <f>IF(Q61="w",'RD6'!U61+2,IF(Q61="d",'RD6'!U61+1,'RD6'!U61))</f>
        <v>0</v>
      </c>
      <c r="V61" s="20">
        <f>O61+'RD6'!V61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5</v>
      </c>
      <c r="F62" s="20" t="str">
        <f>IF(AND(D65="NCR",D62="NCR"),"V",IF(AND(D65="NCR",D62="BYE"),"V",IF(AND(D65="BYE",D62="NCR"),"V",IF(AND(D65="BYE",D62="BYE"),"V",IF(D62&gt;D65,"W",IF(D62&lt;D65,"L","D"))))))</f>
        <v>V</v>
      </c>
      <c r="G62" s="20">
        <f>IF(F62="w",'RD6'!G62+1,'RD6'!G62)</f>
        <v>0</v>
      </c>
      <c r="H62" s="20">
        <f>IF(F62="d",'RD6'!H62+1,'RD6'!H62)</f>
        <v>0</v>
      </c>
      <c r="I62" s="20">
        <f>IF(OR(F62="l","ncr"),'RD6'!I62+1,'RD6'!I62)</f>
        <v>0</v>
      </c>
      <c r="J62" s="20">
        <f>IF(F62="w",'RD6'!J62+2,IF(F62="d",'RD6'!J62+1,'RD6'!J62))</f>
        <v>0</v>
      </c>
      <c r="K62" s="20">
        <f>D62+'RD6'!K62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5</v>
      </c>
      <c r="Q62" s="20" t="str">
        <f>IF(AND(O65="NCR",O62="NCR"),"V",IF(AND(O65="NCR",O62="BYE"),"V",IF(AND(O65="BYE",O62="NCR"),"V",IF(AND(O65="BYE",O62="BYE"),"V",IF(O62&gt;O65,"W",IF(O62&lt;O65,"L","D"))))))</f>
        <v>V</v>
      </c>
      <c r="R62" s="20">
        <f>IF(Q62="w",'RD6'!R62+1,'RD6'!R62)</f>
        <v>0</v>
      </c>
      <c r="S62" s="20">
        <f>IF(Q62="d",'RD6'!S62+1,'RD6'!S62)</f>
        <v>0</v>
      </c>
      <c r="T62" s="20">
        <f>IF(OR(Q62="l","ncr"),'RD6'!T62+1,'RD6'!T62)</f>
        <v>0</v>
      </c>
      <c r="U62" s="20">
        <f>IF(Q62="w",'RD6'!U62+2,IF(Q62="d",'RD6'!U62+1,'RD6'!U62))</f>
        <v>0</v>
      </c>
      <c r="V62" s="20">
        <f>O62+'RD6'!V62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1</v>
      </c>
      <c r="F63" s="20" t="str">
        <f>IF(AND(D61="NCR",D63="NCR"),"V",IF(AND(D61="NCR",D63="BYE"),"V",IF(AND(D61="BYE",D63="NCR"),"V",IF(AND(D61="BYE",D63="BYE"),"V",IF(D63&gt;D61,"W",IF(D63&lt;D61,"L","D"))))))</f>
        <v>V</v>
      </c>
      <c r="G63" s="20">
        <f>IF(F63="w",'RD6'!G63+1,'RD6'!G63)</f>
        <v>0</v>
      </c>
      <c r="H63" s="20">
        <f>IF(F63="d",'RD6'!H63+1,'RD6'!H63)</f>
        <v>0</v>
      </c>
      <c r="I63" s="20">
        <f>IF(OR(F63="l","ncr"),'RD6'!I63+1,'RD6'!I63)</f>
        <v>0</v>
      </c>
      <c r="J63" s="20">
        <f>IF(F63="w",'RD6'!J63+2,IF(F63="d",'RD6'!J63+1,'RD6'!J63))</f>
        <v>0</v>
      </c>
      <c r="K63" s="20">
        <f>D63+'RD6'!K63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1</v>
      </c>
      <c r="Q63" s="20" t="str">
        <f>IF(AND(O61="NCR",O63="NCR"),"V",IF(AND(O61="NCR",O63="BYE"),"V",IF(AND(O61="BYE",O63="NCR"),"V",IF(AND(O61="BYE",O63="BYE"),"V",IF(O63&gt;O61,"W",IF(O63&lt;O61,"L","D"))))))</f>
        <v>V</v>
      </c>
      <c r="R63" s="20">
        <f>IF(Q63="w",'RD6'!R63+1,'RD6'!R63)</f>
        <v>0</v>
      </c>
      <c r="S63" s="20">
        <f>IF(Q63="d",'RD6'!S63+1,'RD6'!S63)</f>
        <v>0</v>
      </c>
      <c r="T63" s="20">
        <f>IF(OR(Q63="l","ncr"),'RD6'!T63+1,'RD6'!T63)</f>
        <v>0</v>
      </c>
      <c r="U63" s="20">
        <f>IF(Q63="w",'RD6'!U63+2,IF(Q63="d",'RD6'!U63+1,'RD6'!U63))</f>
        <v>0</v>
      </c>
      <c r="V63" s="20">
        <f>O63+'RD6'!V63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6</v>
      </c>
      <c r="F64" s="20" t="str">
        <f>IF(AND(D66="NCR",D64="NCR"),"V",IF(AND(D66="NCR",D64="BYE"),"V",IF(AND(D66="BYE",D64="NCR"),"V",IF(AND(D66="BYE",D64="BYE"),"V",IF(D64&gt;D66,"W",IF(D64&lt;D66,"L","D"))))))</f>
        <v>V</v>
      </c>
      <c r="G64" s="20">
        <f>IF(F64="w",'RD6'!G64+1,'RD6'!G64)</f>
        <v>0</v>
      </c>
      <c r="H64" s="20">
        <f>IF(F64="d",'RD6'!H64+1,'RD6'!H64)</f>
        <v>0</v>
      </c>
      <c r="I64" s="20">
        <f>IF(OR(F64="l","ncr"),'RD6'!I64+1,'RD6'!I64)</f>
        <v>0</v>
      </c>
      <c r="J64" s="20">
        <f>IF(F64="w",'RD6'!J64+2,IF(F64="d",'RD6'!J64+1,'RD6'!J64))</f>
        <v>0</v>
      </c>
      <c r="K64" s="20">
        <f>D64+'RD6'!K64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6</v>
      </c>
      <c r="Q64" s="20" t="str">
        <f>IF(AND(O66="NCR",O64="NCR"),"V",IF(AND(O66="NCR",O64="BYE"),"V",IF(AND(O66="BYE",O64="NCR"),"V",IF(AND(O66="BYE",O64="BYE"),"V",IF(O64&gt;O66,"W",IF(O64&lt;O66,"L","D"))))))</f>
        <v>V</v>
      </c>
      <c r="R64" s="20">
        <f>IF(Q64="w",'RD6'!R64+1,'RD6'!R64)</f>
        <v>0</v>
      </c>
      <c r="S64" s="20">
        <f>IF(Q64="d",'RD6'!S64+1,'RD6'!S64)</f>
        <v>0</v>
      </c>
      <c r="T64" s="20">
        <f>IF(OR(Q64="l","ncr"),'RD6'!T64+1,'RD6'!T64)</f>
        <v>0</v>
      </c>
      <c r="U64" s="20">
        <f>IF(Q64="w",'RD6'!U64+2,IF(Q64="d",'RD6'!U64+1,'RD6'!U64))</f>
        <v>0</v>
      </c>
      <c r="V64" s="20">
        <f>O64+'RD6'!V64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2</v>
      </c>
      <c r="F65" s="20" t="str">
        <f>IF(AND(D62="NCR",D65="NCR"),"V",IF(AND(D62="NCR",D65="BYE"),"V",IF(AND(D62="BYE",D65="NCR"),"V",IF(AND(D62="BYE",D65="BYE"),"V",IF(D65&gt;D62,"W",IF(D65&lt;D62,"L","D"))))))</f>
        <v>V</v>
      </c>
      <c r="G65" s="20">
        <f>IF(F65="w",'RD6'!G65+1,'RD6'!G65)</f>
        <v>0</v>
      </c>
      <c r="H65" s="20">
        <f>IF(F65="d",'RD6'!H65+1,'RD6'!H65)</f>
        <v>0</v>
      </c>
      <c r="I65" s="20">
        <f>IF(OR(F65="l","ncr"),'RD6'!I65+1,'RD6'!I65)</f>
        <v>0</v>
      </c>
      <c r="J65" s="20">
        <f>IF(F65="w",'RD6'!J65+2,IF(F65="d",'RD6'!J65+1,'RD6'!J65))</f>
        <v>0</v>
      </c>
      <c r="K65" s="20">
        <f>D65+'RD6'!K65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2</v>
      </c>
      <c r="Q65" s="20" t="str">
        <f>IF(AND(O62="NCR",O65="NCR"),"V",IF(AND(O62="NCR",O65="BYE"),"V",IF(AND(O62="BYE",O65="NCR"),"V",IF(AND(O62="BYE",O65="BYE"),"V",IF(O65&gt;O62,"W",IF(O65&lt;O62,"L","D"))))))</f>
        <v>V</v>
      </c>
      <c r="R65" s="20">
        <f>IF(Q65="w",'RD6'!R65+1,'RD6'!R65)</f>
        <v>0</v>
      </c>
      <c r="S65" s="20">
        <f>IF(Q65="d",'RD6'!S65+1,'RD6'!S65)</f>
        <v>0</v>
      </c>
      <c r="T65" s="20">
        <f>IF(OR(Q65="l","ncr"),'RD6'!T65+1,'RD6'!T65)</f>
        <v>0</v>
      </c>
      <c r="U65" s="20">
        <f>IF(Q65="w",'RD6'!U65+2,IF(Q65="d",'RD6'!U65+1,'RD6'!U65))</f>
        <v>0</v>
      </c>
      <c r="V65" s="20">
        <f>O65+'RD6'!V65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4</v>
      </c>
      <c r="F66" s="20" t="str">
        <f>IF(AND(D64="NCR",D66="NCR"),"V",IF(AND(D64="NCR",D66="BYE"),"V",IF(AND(D64="BYE",D66="NCR"),"V",IF(AND(D64="BYE",D66="BYE"),"V",IF(D66&gt;D64,"W",IF(D66&lt;D64,"L","D"))))))</f>
        <v>V</v>
      </c>
      <c r="G66" s="20">
        <f>IF(F66="w",'RD6'!G66+1,'RD6'!G66)</f>
        <v>0</v>
      </c>
      <c r="H66" s="20">
        <f>IF(F66="d",'RD6'!H66+1,'RD6'!H66)</f>
        <v>0</v>
      </c>
      <c r="I66" s="20">
        <f>IF(OR(F66="l","ncr"),'RD6'!I66+1,'RD6'!I66)</f>
        <v>0</v>
      </c>
      <c r="J66" s="20">
        <f>IF(F66="w",'RD6'!J66+2,IF(F66="d",'RD6'!J66+1,'RD6'!J66))</f>
        <v>0</v>
      </c>
      <c r="K66" s="20">
        <f>D66+'RD6'!K66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4</v>
      </c>
      <c r="Q66" s="20" t="str">
        <f>IF(AND(O64="NCR",O66="NCR"),"V",IF(AND(O64="NCR",O66="BYE"),"V",IF(AND(O64="BYE",O66="NCR"),"V",IF(AND(O64="BYE",O66="BYE"),"V",IF(O66&gt;O64,"W",IF(O66&lt;O64,"L","D"))))))</f>
        <v>V</v>
      </c>
      <c r="R66" s="20">
        <f>IF(Q66="w",'RD6'!R66+1,'RD6'!R66)</f>
        <v>0</v>
      </c>
      <c r="S66" s="20">
        <f>IF(Q66="d",'RD6'!S66+1,'RD6'!S66)</f>
        <v>0</v>
      </c>
      <c r="T66" s="20">
        <f>IF(OR(Q66="l","ncr"),'RD6'!T66+1,'RD6'!T66)</f>
        <v>0</v>
      </c>
      <c r="U66" s="20">
        <f>IF(Q66="w",'RD6'!U66+2,IF(Q66="d",'RD6'!U66+1,'RD6'!U66))</f>
        <v>0</v>
      </c>
      <c r="V66" s="20">
        <f>O66+'RD6'!V66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3</v>
      </c>
      <c r="F68" s="20" t="str">
        <f>IF(AND(D70="NCR",D68="NCR"),"V",IF(AND(D70="NCR",D68="BYE"),"V",IF(AND(D70="BYE",D68="NCR"),"V",IF(AND(D70="BYE",D68="BYE"),"V",IF(D68&gt;D70,"W",IF(D68&lt;D70,"L","D"))))))</f>
        <v>V</v>
      </c>
      <c r="G68" s="20">
        <f>IF(F68="w",'RD6'!G68+1,'RD6'!G68)</f>
        <v>0</v>
      </c>
      <c r="H68" s="20">
        <f>IF(F68="d",'RD6'!H68+1,'RD6'!H68)</f>
        <v>0</v>
      </c>
      <c r="I68" s="20">
        <f>IF(OR(F68="l","ncr"),'RD6'!I68+1,'RD6'!I68)</f>
        <v>0</v>
      </c>
      <c r="J68" s="20">
        <f>IF(F68="w",'RD6'!J68+2,IF(F68="d",'RD6'!J68+1,'RD6'!J68))</f>
        <v>0</v>
      </c>
      <c r="K68" s="20">
        <f>D68+'RD6'!K68</f>
        <v>0</v>
      </c>
      <c r="L68" s="43">
        <v>4</v>
      </c>
      <c r="M68" s="5">
        <v>1</v>
      </c>
      <c r="N68" s="72" t="s">
        <v>174</v>
      </c>
      <c r="O68" s="40">
        <v>0</v>
      </c>
      <c r="P68" s="20">
        <v>3</v>
      </c>
      <c r="Q68" s="20" t="str">
        <f>IF(AND(O70="NCR",O68="NCR"),"V",IF(AND(O70="NCR",O68="BYE"),"V",IF(AND(O70="BYE",O68="NCR"),"V",IF(AND(O70="BYE",O68="BYE"),"V",IF(O68&gt;O70,"W",IF(O68&lt;O70,"L","D"))))))</f>
        <v>V</v>
      </c>
      <c r="R68" s="20">
        <f>IF(Q68="w",'RD6'!R68+1,'RD6'!R68)</f>
        <v>0</v>
      </c>
      <c r="S68" s="20">
        <f>IF(Q68="d",'RD6'!S68+1,'RD6'!S68)</f>
        <v>0</v>
      </c>
      <c r="T68" s="20">
        <f>IF(OR(Q68="l","ncr"),'RD6'!T68+1,'RD6'!T68)</f>
        <v>0</v>
      </c>
      <c r="U68" s="20">
        <f>IF(Q68="w",'RD6'!U68+2,IF(Q68="d",'RD6'!U68+1,'RD6'!U68))</f>
        <v>0</v>
      </c>
      <c r="V68" s="20">
        <f>O68+'RD6'!V68</f>
        <v>0</v>
      </c>
      <c r="W68" s="43">
        <v>3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5</v>
      </c>
      <c r="F69" s="20" t="str">
        <f>IF(AND(D72="NCR",D69="NCR"),"V",IF(AND(D72="NCR",D69="BYE"),"V",IF(AND(D72="BYE",D69="NCR"),"V",IF(AND(D72="BYE",D69="BYE"),"V",IF(D69&gt;D72,"W",IF(D69&lt;D72,"L","D"))))))</f>
        <v>V</v>
      </c>
      <c r="G69" s="20">
        <f>IF(F69="w",'RD6'!G69+1,'RD6'!G69)</f>
        <v>0</v>
      </c>
      <c r="H69" s="20">
        <f>IF(F69="d",'RD6'!H69+1,'RD6'!H69)</f>
        <v>0</v>
      </c>
      <c r="I69" s="20">
        <f>IF(OR(F69="l","ncr"),'RD6'!I69+1,'RD6'!I69)</f>
        <v>0</v>
      </c>
      <c r="J69" s="20">
        <f>IF(F69="w",'RD6'!J69+2,IF(F69="d",'RD6'!J69+1,'RD6'!J69))</f>
        <v>0</v>
      </c>
      <c r="K69" s="20">
        <f>D69+'RD6'!K69</f>
        <v>0</v>
      </c>
      <c r="L69" s="43">
        <v>3</v>
      </c>
      <c r="M69" s="5">
        <v>2</v>
      </c>
      <c r="N69" s="72" t="s">
        <v>174</v>
      </c>
      <c r="O69" s="40">
        <v>0</v>
      </c>
      <c r="P69" s="20">
        <v>5</v>
      </c>
      <c r="Q69" s="20" t="str">
        <f>IF(AND(O72="NCR",O69="NCR"),"V",IF(AND(O72="NCR",O69="BYE"),"V",IF(AND(O72="BYE",O69="NCR"),"V",IF(AND(O72="BYE",O69="BYE"),"V",IF(O69&gt;O72,"W",IF(O69&lt;O72,"L","D"))))))</f>
        <v>V</v>
      </c>
      <c r="R69" s="20">
        <f>IF(Q69="w",'RD6'!R69+1,'RD6'!R69)</f>
        <v>0</v>
      </c>
      <c r="S69" s="20">
        <f>IF(Q69="d",'RD6'!S69+1,'RD6'!S69)</f>
        <v>0</v>
      </c>
      <c r="T69" s="20">
        <f>IF(OR(Q69="l","ncr"),'RD6'!T69+1,'RD6'!T69)</f>
        <v>0</v>
      </c>
      <c r="U69" s="20">
        <f>IF(Q69="w",'RD6'!U69+2,IF(Q69="d",'RD6'!U69+1,'RD6'!U69))</f>
        <v>0</v>
      </c>
      <c r="V69" s="20">
        <f>O69+'RD6'!V69</f>
        <v>0</v>
      </c>
      <c r="W69" s="43">
        <v>2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1</v>
      </c>
      <c r="F70" s="20" t="str">
        <f>IF(AND(D68="NCR",D70="NCR"),"V",IF(AND(D68="NCR",D70="BYE"),"V",IF(AND(D68="BYE",D70="NCR"),"V",IF(AND(D68="BYE",D70="BYE"),"V",IF(D70&gt;D68,"W",IF(D70&lt;D68,"L","D"))))))</f>
        <v>V</v>
      </c>
      <c r="G70" s="20">
        <f>IF(F70="w",'RD6'!G70+1,'RD6'!G70)</f>
        <v>0</v>
      </c>
      <c r="H70" s="20">
        <f>IF(F70="d",'RD6'!H70+1,'RD6'!H70)</f>
        <v>0</v>
      </c>
      <c r="I70" s="20">
        <f>IF(OR(F70="l","ncr"),'RD6'!I70+1,'RD6'!I70)</f>
        <v>0</v>
      </c>
      <c r="J70" s="20">
        <f>IF(F70="w",'RD6'!J70+2,IF(F70="d",'RD6'!J70+1,'RD6'!J70))</f>
        <v>0</v>
      </c>
      <c r="K70" s="20">
        <f>D70+'RD6'!K70</f>
        <v>0</v>
      </c>
      <c r="L70" s="43">
        <v>2</v>
      </c>
      <c r="M70" s="5">
        <v>3</v>
      </c>
      <c r="N70" s="72" t="s">
        <v>174</v>
      </c>
      <c r="O70" s="40">
        <v>0</v>
      </c>
      <c r="P70" s="20">
        <v>1</v>
      </c>
      <c r="Q70" s="20" t="str">
        <f>IF(AND(O68="NCR",O70="NCR"),"V",IF(AND(O68="NCR",O70="BYE"),"V",IF(AND(O68="BYE",O70="NCR"),"V",IF(AND(O68="BYE",O70="BYE"),"V",IF(O70&gt;O68,"W",IF(O70&lt;O68,"L","D"))))))</f>
        <v>V</v>
      </c>
      <c r="R70" s="20">
        <f>IF(Q70="w",'RD6'!R70+1,'RD6'!R70)</f>
        <v>0</v>
      </c>
      <c r="S70" s="20">
        <f>IF(Q70="d",'RD6'!S70+1,'RD6'!S70)</f>
        <v>0</v>
      </c>
      <c r="T70" s="20">
        <f>IF(OR(Q70="l","ncr"),'RD6'!T70+1,'RD6'!T70)</f>
        <v>0</v>
      </c>
      <c r="U70" s="20">
        <f>IF(Q70="w",'RD6'!U70+2,IF(Q70="d",'RD6'!U70+1,'RD6'!U70))</f>
        <v>0</v>
      </c>
      <c r="V70" s="20">
        <f>O70+'RD6'!V70</f>
        <v>0</v>
      </c>
      <c r="W70" s="43">
        <v>6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6</v>
      </c>
      <c r="F71" s="20" t="str">
        <f>IF(AND(D73="NCR",D71="NCR"),"V",IF(AND(D73="NCR",D71="BYE"),"V",IF(AND(D73="BYE",D71="NCR"),"V",IF(AND(D73="BYE",D71="BYE"),"V",IF(D71&gt;D73,"W",IF(D71&lt;D73,"L","D"))))))</f>
        <v>V</v>
      </c>
      <c r="G71" s="20">
        <f>IF(F71="w",'RD6'!G71+1,'RD6'!G71)</f>
        <v>0</v>
      </c>
      <c r="H71" s="20">
        <f>IF(F71="d",'RD6'!H71+1,'RD6'!H71)</f>
        <v>0</v>
      </c>
      <c r="I71" s="20">
        <f>IF(OR(F71="l","ncr"),'RD6'!I71+1,'RD6'!I71)</f>
        <v>0</v>
      </c>
      <c r="J71" s="20">
        <f>IF(F71="w",'RD6'!J71+2,IF(F71="d",'RD6'!J71+1,'RD6'!J71))</f>
        <v>0</v>
      </c>
      <c r="K71" s="20">
        <f>D71+'RD6'!K71</f>
        <v>0</v>
      </c>
      <c r="L71" s="43">
        <v>5</v>
      </c>
      <c r="M71" s="5">
        <v>4</v>
      </c>
      <c r="N71" s="72" t="s">
        <v>174</v>
      </c>
      <c r="O71" s="40">
        <v>0</v>
      </c>
      <c r="P71" s="20">
        <v>6</v>
      </c>
      <c r="Q71" s="20" t="str">
        <f>IF(AND(O73="NCR",O71="NCR"),"V",IF(AND(O73="NCR",O71="BYE"),"V",IF(AND(O73="BYE",O71="NCR"),"V",IF(AND(O73="BYE",O71="BYE"),"V",IF(O71&gt;O73,"W",IF(O71&lt;O73,"L","D"))))))</f>
        <v>V</v>
      </c>
      <c r="R71" s="20">
        <f>IF(Q71="w",'RD6'!R71+1,'RD6'!R71)</f>
        <v>0</v>
      </c>
      <c r="S71" s="20">
        <f>IF(Q71="d",'RD6'!S71+1,'RD6'!S71)</f>
        <v>0</v>
      </c>
      <c r="T71" s="20">
        <f>IF(OR(Q71="l","ncr"),'RD6'!T71+1,'RD6'!T71)</f>
        <v>0</v>
      </c>
      <c r="U71" s="20">
        <f>IF(Q71="w",'RD6'!U71+2,IF(Q71="d",'RD6'!U71+1,'RD6'!U71))</f>
        <v>0</v>
      </c>
      <c r="V71" s="20">
        <f>O71+'RD6'!V71</f>
        <v>0</v>
      </c>
      <c r="W71" s="43">
        <v>4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2</v>
      </c>
      <c r="F72" s="20" t="str">
        <f>IF(AND(D69="NCR",D72="NCR"),"V",IF(AND(D69="NCR",D72="BYE"),"V",IF(AND(D69="BYE",D72="NCR"),"V",IF(AND(D69="BYE",D72="BYE"),"V",IF(D72&gt;D69,"W",IF(D72&lt;D69,"L","D"))))))</f>
        <v>V</v>
      </c>
      <c r="G72" s="20">
        <f>IF(F72="w",'RD6'!G72+1,'RD6'!G72)</f>
        <v>0</v>
      </c>
      <c r="H72" s="20">
        <f>IF(F72="d",'RD6'!H72+1,'RD6'!H72)</f>
        <v>0</v>
      </c>
      <c r="I72" s="20">
        <f>IF(OR(F72="l","ncr"),'RD6'!I72+1,'RD6'!I72)</f>
        <v>0</v>
      </c>
      <c r="J72" s="20">
        <f>IF(F72="w",'RD6'!J72+2,IF(F72="d",'RD6'!J72+1,'RD6'!J72))</f>
        <v>0</v>
      </c>
      <c r="K72" s="20">
        <f>D72+'RD6'!K72</f>
        <v>0</v>
      </c>
      <c r="L72" s="43">
        <v>6</v>
      </c>
      <c r="M72" s="5">
        <v>5</v>
      </c>
      <c r="N72" s="72" t="s">
        <v>174</v>
      </c>
      <c r="O72" s="40">
        <v>0</v>
      </c>
      <c r="P72" s="20">
        <v>2</v>
      </c>
      <c r="Q72" s="20" t="str">
        <f>IF(AND(O69="NCR",O72="NCR"),"V",IF(AND(O69="NCR",O72="BYE"),"V",IF(AND(O69="BYE",O72="NCR"),"V",IF(AND(O69="BYE",O72="BYE"),"V",IF(O72&gt;O69,"W",IF(O72&lt;O69,"L","D"))))))</f>
        <v>V</v>
      </c>
      <c r="R72" s="20">
        <f>IF(Q72="w",'RD6'!R72+1,'RD6'!R72)</f>
        <v>0</v>
      </c>
      <c r="S72" s="20">
        <f>IF(Q72="d",'RD6'!S72+1,'RD6'!S72)</f>
        <v>0</v>
      </c>
      <c r="T72" s="20">
        <f>IF(OR(Q72="l","ncr"),'RD6'!T72+1,'RD6'!T72)</f>
        <v>0</v>
      </c>
      <c r="U72" s="20">
        <f>IF(Q72="w",'RD6'!U72+2,IF(Q72="d",'RD6'!U72+1,'RD6'!U72))</f>
        <v>0</v>
      </c>
      <c r="V72" s="20">
        <f>O72+'RD6'!V72</f>
        <v>0</v>
      </c>
      <c r="W72" s="43">
        <v>1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4</v>
      </c>
      <c r="F73" s="30" t="str">
        <f>IF(AND(D71="NCR",D73="NCR"),"V",IF(AND(D71="NCR",D73="BYE"),"V",IF(AND(D71="BYE",D73="NCR"),"V",IF(AND(D71="BYE",D73="BYE"),"V",IF(D73&gt;D71,"W",IF(D73&lt;D71,"L","D"))))))</f>
        <v>V</v>
      </c>
      <c r="G73" s="30">
        <f>IF(F73="w",'RD6'!G73+1,'RD6'!G73)</f>
        <v>0</v>
      </c>
      <c r="H73" s="30">
        <f>IF(F73="d",'RD6'!H73+1,'RD6'!H73)</f>
        <v>0</v>
      </c>
      <c r="I73" s="30">
        <f>IF(OR(F73="l","ncr"),'RD6'!I73+1,'RD6'!I73)</f>
        <v>0</v>
      </c>
      <c r="J73" s="30">
        <f>IF(F73="w",'RD6'!J73+2,IF(F73="d",'RD6'!J73+1,'RD6'!J73))</f>
        <v>0</v>
      </c>
      <c r="K73" s="30">
        <f>D73+'RD6'!K73</f>
        <v>0</v>
      </c>
      <c r="L73" s="45">
        <v>1</v>
      </c>
      <c r="M73" s="33">
        <v>6</v>
      </c>
      <c r="N73" s="86" t="s">
        <v>174</v>
      </c>
      <c r="O73" s="42">
        <v>0</v>
      </c>
      <c r="P73" s="30">
        <v>4</v>
      </c>
      <c r="Q73" s="30" t="str">
        <f>IF(AND(O71="NCR",O73="NCR"),"V",IF(AND(O71="NCR",O73="BYE"),"V",IF(AND(O71="BYE",O73="NCR"),"V",IF(AND(O71="BYE",O73="BYE"),"V",IF(O73&gt;O71,"W",IF(O73&lt;O71,"L","D"))))))</f>
        <v>V</v>
      </c>
      <c r="R73" s="30">
        <f>IF(Q73="w",'RD6'!R73+1,'RD6'!R73)</f>
        <v>0</v>
      </c>
      <c r="S73" s="30">
        <f>IF(Q73="d",'RD6'!S73+1,'RD6'!S73)</f>
        <v>0</v>
      </c>
      <c r="T73" s="30">
        <f>IF(OR(Q73="l","ncr"),'RD6'!T73+1,'RD6'!T73)</f>
        <v>0</v>
      </c>
      <c r="U73" s="30">
        <f>IF(Q73="w",'RD6'!U73+2,IF(Q73="d",'RD6'!U73+1,'RD6'!U73))</f>
        <v>0</v>
      </c>
      <c r="V73" s="30">
        <f>O73+'RD6'!V73</f>
        <v>0</v>
      </c>
      <c r="W73" s="45">
        <v>5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58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W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2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3</v>
      </c>
      <c r="F82" s="20" t="str">
        <f>IF(AND(D84="NCR",D82="NCR"),"V",IF(AND(D84="NCR",D82="BYE"),"V",IF(AND(D84="BYE",D82="NCR"),"V",IF(AND(D84="BYE",D82="BYE"),"V",IF(D82&gt;D84,"W",IF(D82&lt;D84,"L","D"))))))</f>
        <v>V</v>
      </c>
      <c r="G82" s="20">
        <f>IF(F82="w",'RD6'!G82+1,'RD6'!G82)</f>
        <v>0</v>
      </c>
      <c r="H82" s="20">
        <f>IF(F82="d",'RD6'!H82+1,'RD6'!H82)</f>
        <v>4</v>
      </c>
      <c r="I82" s="20">
        <f>IF(OR(F82="l","ncr"),'RD6'!I82+1,'RD6'!I82)</f>
        <v>1</v>
      </c>
      <c r="J82" s="20">
        <f>IF(F82="w",'RD6'!J82+2,IF(F82="d",'RD6'!J82+1,'RD6'!J82))</f>
        <v>4</v>
      </c>
      <c r="K82" s="20">
        <f>D82+'RD6'!K82</f>
        <v>449</v>
      </c>
      <c r="L82" s="43">
        <v>4</v>
      </c>
      <c r="M82" s="17">
        <v>1</v>
      </c>
      <c r="N82" s="72"/>
      <c r="O82" s="40"/>
      <c r="P82" s="20">
        <v>3</v>
      </c>
      <c r="Q82" s="20" t="str">
        <f>IF(AND(O84="NCR",O82="NCR"),"V",IF(AND(O84="NCR",O82="BYE"),"V",IF(AND(O84="BYE",O82="NCR"),"V",IF(AND(O84="BYE",O82="BYE"),"V",IF(O82&gt;O84,"W",IF(O82&lt;O84,"L","D"))))))</f>
        <v>V</v>
      </c>
      <c r="R82" s="20">
        <f>IF(Q82="w",'RD6'!R82+1,'RD6'!R82)</f>
        <v>1</v>
      </c>
      <c r="S82" s="20">
        <f>IF(Q82="d",'RD6'!S82+1,'RD6'!S82)</f>
        <v>3</v>
      </c>
      <c r="T82" s="20">
        <f>IF(OR(Q82="l","ncr"),'RD6'!T82+1,'RD6'!T82)</f>
        <v>1</v>
      </c>
      <c r="U82" s="20">
        <f>IF(Q82="w",'RD6'!U82+2,IF(Q82="d",'RD6'!U82+1,'RD6'!U82))</f>
        <v>5</v>
      </c>
      <c r="V82" s="20">
        <f>O82+'RD6'!V82</f>
        <v>442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5</v>
      </c>
      <c r="F83" s="20" t="str">
        <f>IF(AND(D86="NCR",D83="NCR"),"V",IF(AND(D86="NCR",D83="BYE"),"V",IF(AND(D86="BYE",D83="NCR"),"V",IF(AND(D86="BYE",D83="BYE"),"V",IF(D83&gt;D86,"W",IF(D83&lt;D86,"L","D"))))))</f>
        <v>V</v>
      </c>
      <c r="G83" s="20">
        <f>IF(F83="w",'RD6'!G83+1,'RD6'!G83)</f>
        <v>1</v>
      </c>
      <c r="H83" s="20">
        <f>IF(F83="d",'RD6'!H83+1,'RD6'!H83)</f>
        <v>4</v>
      </c>
      <c r="I83" s="20">
        <f>IF(OR(F83="l","ncr"),'RD6'!I83+1,'RD6'!I83)</f>
        <v>0</v>
      </c>
      <c r="J83" s="20">
        <f>IF(F83="w",'RD6'!J83+2,IF(F83="d",'RD6'!J83+1,'RD6'!J83))</f>
        <v>6</v>
      </c>
      <c r="K83" s="20">
        <f>D83+'RD6'!K83</f>
        <v>586</v>
      </c>
      <c r="L83" s="43">
        <v>3</v>
      </c>
      <c r="M83" s="17">
        <v>2</v>
      </c>
      <c r="N83" s="72"/>
      <c r="O83" s="40"/>
      <c r="P83" s="20">
        <v>5</v>
      </c>
      <c r="Q83" s="20" t="str">
        <f>IF(AND(O86="NCR",O83="NCR"),"V",IF(AND(O86="NCR",O83="BYE"),"V",IF(AND(O86="BYE",O83="NCR"),"V",IF(AND(O86="BYE",O83="BYE"),"V",IF(O83&gt;O86,"W",IF(O83&lt;O86,"L","D"))))))</f>
        <v>V</v>
      </c>
      <c r="R83" s="20">
        <f>IF(Q83="w",'RD6'!R83+1,'RD6'!R83)</f>
        <v>1</v>
      </c>
      <c r="S83" s="20">
        <f>IF(Q83="d",'RD6'!S83+1,'RD6'!S83)</f>
        <v>4</v>
      </c>
      <c r="T83" s="20">
        <f>IF(OR(Q83="l","ncr"),'RD6'!T83+1,'RD6'!T83)</f>
        <v>0</v>
      </c>
      <c r="U83" s="20">
        <f>IF(Q83="w",'RD6'!U83+2,IF(Q83="d",'RD6'!U83+1,'RD6'!U83))</f>
        <v>6</v>
      </c>
      <c r="V83" s="20">
        <f>O83+'RD6'!V83</f>
        <v>521</v>
      </c>
      <c r="W83" s="43">
        <v>3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1</v>
      </c>
      <c r="F84" s="20" t="str">
        <f>IF(AND(D82="NCR",D84="NCR"),"V",IF(AND(D82="NCR",D84="BYE"),"V",IF(AND(D82="BYE",D84="NCR"),"V",IF(AND(D82="BYE",D84="BYE"),"V",IF(D84&gt;D82,"W",IF(D84&lt;D82,"L","D"))))))</f>
        <v>V</v>
      </c>
      <c r="G84" s="20">
        <f>IF(F84="w",'RD6'!G84+1,'RD6'!G84)</f>
        <v>1</v>
      </c>
      <c r="H84" s="20">
        <f>IF(F84="d",'RD6'!H84+1,'RD6'!H84)</f>
        <v>4</v>
      </c>
      <c r="I84" s="20">
        <f>IF(OR(F84="l","ncr"),'RD6'!I84+1,'RD6'!I84)</f>
        <v>0</v>
      </c>
      <c r="J84" s="20">
        <f>IF(F84="w",'RD6'!J84+2,IF(F84="d",'RD6'!J84+1,'RD6'!J84))</f>
        <v>6</v>
      </c>
      <c r="K84" s="20">
        <f>D84+'RD6'!K84</f>
        <v>388</v>
      </c>
      <c r="L84" s="43">
        <v>2</v>
      </c>
      <c r="M84" s="17">
        <v>3</v>
      </c>
      <c r="N84" s="72"/>
      <c r="O84" s="40"/>
      <c r="P84" s="20">
        <v>1</v>
      </c>
      <c r="Q84" s="20" t="str">
        <f>IF(AND(O82="NCR",O84="NCR"),"V",IF(AND(O82="NCR",O84="BYE"),"V",IF(AND(O82="BYE",O84="NCR"),"V",IF(AND(O82="BYE",O84="BYE"),"V",IF(O84&gt;O82,"W",IF(O84&lt;O82,"L","D"))))))</f>
        <v>V</v>
      </c>
      <c r="R84" s="20">
        <f>IF(Q84="w",'RD6'!R84+1,'RD6'!R84)</f>
        <v>1</v>
      </c>
      <c r="S84" s="20">
        <f>IF(Q84="d",'RD6'!S84+1,'RD6'!S84)</f>
        <v>4</v>
      </c>
      <c r="T84" s="20">
        <f>IF(OR(Q84="l","ncr"),'RD6'!T84+1,'RD6'!T84)</f>
        <v>0</v>
      </c>
      <c r="U84" s="20">
        <f>IF(Q84="w",'RD6'!U84+2,IF(Q84="d",'RD6'!U84+1,'RD6'!U84))</f>
        <v>6</v>
      </c>
      <c r="V84" s="20">
        <f>O84+'RD6'!V84</f>
        <v>773</v>
      </c>
      <c r="W84" s="43">
        <v>2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6</v>
      </c>
      <c r="F85" s="20" t="str">
        <f>IF(AND(D87="NCR",D85="NCR"),"V",IF(AND(D87="NCR",D85="BYE"),"V",IF(AND(D87="BYE",D85="NCR"),"V",IF(AND(D87="BYE",D85="BYE"),"V",IF(D85&gt;D87,"W",IF(D85&lt;D87,"L","D"))))))</f>
        <v>V</v>
      </c>
      <c r="G85" s="20">
        <f>IF(F85="w",'RD6'!G85+1,'RD6'!G85)</f>
        <v>1</v>
      </c>
      <c r="H85" s="20">
        <f>IF(F85="d",'RD6'!H85+1,'RD6'!H85)</f>
        <v>4</v>
      </c>
      <c r="I85" s="20">
        <f>IF(OR(F85="l","ncr"),'RD6'!I85+1,'RD6'!I85)</f>
        <v>0</v>
      </c>
      <c r="J85" s="20">
        <f>IF(F85="w",'RD6'!J85+2,IF(F85="d",'RD6'!J85+1,'RD6'!J85))</f>
        <v>6</v>
      </c>
      <c r="K85" s="20">
        <f>D85+'RD6'!K85</f>
        <v>442</v>
      </c>
      <c r="L85" s="43">
        <v>5</v>
      </c>
      <c r="M85" s="17">
        <v>4</v>
      </c>
      <c r="N85" s="72"/>
      <c r="O85" s="40"/>
      <c r="P85" s="20">
        <v>6</v>
      </c>
      <c r="Q85" s="20" t="str">
        <f>IF(AND(O87="NCR",O85="NCR"),"V",IF(AND(O87="NCR",O85="BYE"),"V",IF(AND(O87="BYE",O85="NCR"),"V",IF(AND(O87="BYE",O85="BYE"),"V",IF(O85&gt;O87,"W",IF(O85&lt;O87,"L","D"))))))</f>
        <v>V</v>
      </c>
      <c r="R85" s="20">
        <f>IF(Q85="w",'RD6'!R85+1,'RD6'!R85)</f>
        <v>1</v>
      </c>
      <c r="S85" s="20">
        <f>IF(Q85="d",'RD6'!S85+1,'RD6'!S85)</f>
        <v>4</v>
      </c>
      <c r="T85" s="20">
        <f>IF(OR(Q85="l","ncr"),'RD6'!T85+1,'RD6'!T85)</f>
        <v>0</v>
      </c>
      <c r="U85" s="20">
        <f>IF(Q85="w",'RD6'!U85+2,IF(Q85="d",'RD6'!U85+1,'RD6'!U85))</f>
        <v>6</v>
      </c>
      <c r="V85" s="20">
        <f>O85+'RD6'!V85</f>
        <v>527</v>
      </c>
      <c r="W85" s="43">
        <v>5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2</v>
      </c>
      <c r="F86" s="20" t="str">
        <f>IF(AND(D83="NCR",D86="NCR"),"V",IF(AND(D83="NCR",D86="BYE"),"V",IF(AND(D83="BYE",D86="NCR"),"V",IF(AND(D83="BYE",D86="BYE"),"V",IF(D86&gt;D83,"W",IF(D86&lt;D83,"L","D"))))))</f>
        <v>V</v>
      </c>
      <c r="G86" s="20">
        <f>IF(F86="w",'RD6'!G86+1,'RD6'!G86)</f>
        <v>0</v>
      </c>
      <c r="H86" s="20">
        <f>IF(F86="d",'RD6'!H86+1,'RD6'!H86)</f>
        <v>4</v>
      </c>
      <c r="I86" s="20">
        <f>IF(OR(F86="l","ncr"),'RD6'!I86+1,'RD6'!I86)</f>
        <v>1</v>
      </c>
      <c r="J86" s="20">
        <f>IF(F86="w",'RD6'!J86+2,IF(F86="d",'RD6'!J86+1,'RD6'!J86))</f>
        <v>4</v>
      </c>
      <c r="K86" s="20">
        <f>D86+'RD6'!K86</f>
        <v>0</v>
      </c>
      <c r="L86" s="43">
        <v>6</v>
      </c>
      <c r="M86" s="17">
        <v>5</v>
      </c>
      <c r="N86" s="72"/>
      <c r="O86" s="40"/>
      <c r="P86" s="20">
        <v>2</v>
      </c>
      <c r="Q86" s="20" t="str">
        <f>IF(AND(O83="NCR",O86="NCR"),"V",IF(AND(O83="NCR",O86="BYE"),"V",IF(AND(O83="BYE",O86="NCR"),"V",IF(AND(O83="BYE",O86="BYE"),"V",IF(O86&gt;O83,"W",IF(O86&lt;O83,"L","D"))))))</f>
        <v>V</v>
      </c>
      <c r="R86" s="20">
        <f>IF(Q86="w",'RD6'!R86+1,'RD6'!R86)</f>
        <v>0</v>
      </c>
      <c r="S86" s="20">
        <f>IF(Q86="d",'RD6'!S86+1,'RD6'!S86)</f>
        <v>3</v>
      </c>
      <c r="T86" s="20">
        <f>IF(OR(Q86="l","ncr"),'RD6'!T86+1,'RD6'!T86)</f>
        <v>2</v>
      </c>
      <c r="U86" s="20">
        <f>IF(Q86="w",'RD6'!U86+2,IF(Q86="d",'RD6'!U86+1,'RD6'!U86))</f>
        <v>3</v>
      </c>
      <c r="V86" s="20">
        <f>O86+'RD6'!V86</f>
        <v>392</v>
      </c>
      <c r="W86" s="43">
        <v>6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4</v>
      </c>
      <c r="F87" s="30" t="str">
        <f>IF(AND(D85="NCR",D87="NCR"),"V",IF(AND(D85="NCR",D87="BYE"),"V",IF(AND(D85="BYE",D87="NCR"),"V",IF(AND(D85="BYE",D87="BYE"),"V",IF(D87&gt;D85,"W",IF(D87&lt;D85,"L","D"))))))</f>
        <v>V</v>
      </c>
      <c r="G87" s="20">
        <f>IF(F87="w",'RD6'!G87+1,'RD6'!G87)</f>
        <v>0</v>
      </c>
      <c r="H87" s="20">
        <f>IF(F87="d",'RD6'!H87+1,'RD6'!H87)</f>
        <v>4</v>
      </c>
      <c r="I87" s="20">
        <f>IF(OR(F87="l","ncr"),'RD6'!I87+1,'RD6'!I87)</f>
        <v>1</v>
      </c>
      <c r="J87" s="20">
        <f>IF(F87="w",'RD6'!J87+2,IF(F87="d",'RD6'!J87+1,'RD6'!J87))</f>
        <v>4</v>
      </c>
      <c r="K87" s="20">
        <f>D87+'RD6'!K87</f>
        <v>0</v>
      </c>
      <c r="L87" s="45">
        <v>1</v>
      </c>
      <c r="M87" s="27">
        <v>6</v>
      </c>
      <c r="N87" s="95"/>
      <c r="O87" s="42"/>
      <c r="P87" s="30">
        <v>4</v>
      </c>
      <c r="Q87" s="30" t="str">
        <f>IF(AND(O85="NCR",O87="NCR"),"V",IF(AND(O85="NCR",O87="BYE"),"V",IF(AND(O85="BYE",O87="NCR"),"V",IF(AND(O85="BYE",O87="BYE"),"V",IF(O87&gt;O85,"W",IF(O87&lt;O85,"L","D"))))))</f>
        <v>V</v>
      </c>
      <c r="R87" s="20">
        <f>IF(Q87="w",'RD6'!R87+1,'RD6'!R87)</f>
        <v>0</v>
      </c>
      <c r="S87" s="20">
        <f>IF(Q87="d",'RD6'!S87+1,'RD6'!S87)</f>
        <v>4</v>
      </c>
      <c r="T87" s="20">
        <f>IF(OR(Q87="l","ncr"),'RD6'!T87+1,'RD6'!T87)</f>
        <v>1</v>
      </c>
      <c r="U87" s="20">
        <f>IF(Q87="w",'RD6'!U87+2,IF(Q87="d",'RD6'!U87+1,'RD6'!U87))</f>
        <v>4</v>
      </c>
      <c r="V87" s="20">
        <f>O87+'RD6'!V87</f>
        <v>0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D89+'RD6'!K89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D90+'RD6'!K90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D91+'RD6'!K91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D92+'RD6'!K92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D93+'RD6'!K93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D94+'RD6'!K94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68">
        <f>D95+'RD6'!K95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1F25-12F1-4F1E-9957-E9F75BF96624}">
  <sheetPr transitionEvaluation="1"/>
  <dimension ref="A1:FX114"/>
  <sheetViews>
    <sheetView defaultGridColor="0" topLeftCell="A19" colorId="22" zoomScale="87" workbookViewId="0">
      <selection activeCell="C14" sqref="C14:C34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70"/>
      <c r="C9" s="96"/>
      <c r="D9" s="70"/>
      <c r="E9" s="70"/>
      <c r="F9" s="70"/>
      <c r="G9" s="70" t="s">
        <v>218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 t="s">
        <v>51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1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70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1"/>
      <c r="Y13" s="1"/>
      <c r="Z13" s="1"/>
      <c r="AA13" s="46" t="s">
        <v>180</v>
      </c>
      <c r="AB13" s="47"/>
      <c r="AC13" s="48"/>
      <c r="AD13" s="48"/>
      <c r="AE13" s="49"/>
      <c r="AF13" s="48" t="str">
        <f>D15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70"/>
      <c r="B14" s="78">
        <v>1</v>
      </c>
      <c r="C14" s="71" t="s">
        <v>221</v>
      </c>
      <c r="D14" s="79" t="s">
        <v>174</v>
      </c>
      <c r="E14" s="80">
        <v>4</v>
      </c>
      <c r="F14" s="80" t="str">
        <f>IF(AND(D14="NCR",D17="NCR"),"V",IF(AND(D14="NCR",D17="BYE"),"V",IF(AND(D14="BYE",D17="NCR"),"V",IF(AND(D14="BYE",D17="BYE"),"V",IF(D14&gt;D17,"W",IF(D14&lt;D17,"L","D"))))))</f>
        <v>D</v>
      </c>
      <c r="G14" s="80">
        <f>IF(F14="w",'RD7'!G14+1,'RD7'!G14)</f>
        <v>6</v>
      </c>
      <c r="H14" s="80">
        <f>IF(F14="d",'RD7'!H14+1,'RD7'!H14)</f>
        <v>2</v>
      </c>
      <c r="I14" s="80">
        <f>IF(OR(F14="l","ncr"),'RD7'!I14+1,'RD7'!I14)</f>
        <v>0</v>
      </c>
      <c r="J14" s="80">
        <f>IF(F14="w",'RD7'!J14+2,IF(F14="d",'RD7'!J14+1,'RD7'!J14))</f>
        <v>14</v>
      </c>
      <c r="K14" s="80">
        <f>D14+'RD7'!K14</f>
        <v>1099</v>
      </c>
      <c r="L14" s="81">
        <v>2</v>
      </c>
      <c r="M14" s="82">
        <v>1</v>
      </c>
      <c r="N14" s="71" t="s">
        <v>227</v>
      </c>
      <c r="O14" s="79" t="s">
        <v>174</v>
      </c>
      <c r="P14" s="80">
        <v>4</v>
      </c>
      <c r="Q14" s="80" t="str">
        <f>IF(AND(O14="NCR",O17="NCR"),"V",IF(AND(O14="NCR",O17="BYE"),"V",IF(AND(O14="BYE",O17="NCR"),"V",IF(AND(O14="BYE",O17="BYE"),"V",IF(O14&gt;O17,"W",IF(O14&lt;O17,"L","D"))))))</f>
        <v>D</v>
      </c>
      <c r="R14" s="80">
        <f>IF(Q14="w",'RD7'!R14+1,'RD7'!R14)</f>
        <v>5</v>
      </c>
      <c r="S14" s="80">
        <f>IF(Q14="d",'RD7'!S14+1,'RD7'!S14)</f>
        <v>2</v>
      </c>
      <c r="T14" s="80">
        <f>IF(OR(Q14="l","ncr"),'RD7'!T14+1,'RD7'!T14)</f>
        <v>1</v>
      </c>
      <c r="U14" s="80">
        <f>IF(Q14="w",'RD7'!U14+2,IF(Q14="d",'RD7'!U14+1,'RD7'!U14))</f>
        <v>12</v>
      </c>
      <c r="V14" s="80">
        <f>O14+'RD7'!V14</f>
        <v>959</v>
      </c>
      <c r="W14" s="81">
        <v>4</v>
      </c>
      <c r="X14" s="1"/>
      <c r="Y14" s="1"/>
      <c r="Z14" s="1"/>
      <c r="AA14" s="46" t="s">
        <v>181</v>
      </c>
      <c r="AB14" s="47"/>
      <c r="AC14" s="48"/>
      <c r="AD14" s="48"/>
      <c r="AE14" s="49"/>
      <c r="AF14" s="48" t="str">
        <f>O16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70"/>
      <c r="B15" s="78">
        <v>2</v>
      </c>
      <c r="C15" s="71" t="s">
        <v>222</v>
      </c>
      <c r="D15" s="79" t="s">
        <v>174</v>
      </c>
      <c r="E15" s="80">
        <v>3</v>
      </c>
      <c r="F15" s="80" t="str">
        <f>IF(AND(D15="NCR",D16="NCR"),"V",IF(AND(D15="NCR",D16="BYE"),"V",IF(AND(D15="BYE",D16="NCR"),"V",IF(AND(D15="BYE",D16="BYE"),"V",IF(D15&gt;D16,"W",IF(D15&lt;D16,"L","D"))))))</f>
        <v>D</v>
      </c>
      <c r="G15" s="80">
        <f>IF(F15="w",'RD7'!G15+1,'RD7'!G15)</f>
        <v>3</v>
      </c>
      <c r="H15" s="80">
        <f>IF(F15="d",'RD7'!H15+1,'RD7'!H15)</f>
        <v>2</v>
      </c>
      <c r="I15" s="80">
        <f>IF(OR(F15="l","ncr"),'RD7'!I15+1,'RD7'!I15)</f>
        <v>3</v>
      </c>
      <c r="J15" s="80">
        <f>IF(F15="w",'RD7'!J15+2,IF(F15="d",'RD7'!J15+1,'RD7'!J15))</f>
        <v>8</v>
      </c>
      <c r="K15" s="80">
        <f>D15+'RD7'!K15</f>
        <v>1027</v>
      </c>
      <c r="L15" s="81">
        <v>1</v>
      </c>
      <c r="M15" s="82">
        <v>2</v>
      </c>
      <c r="N15" s="71" t="s">
        <v>228</v>
      </c>
      <c r="O15" s="79" t="s">
        <v>174</v>
      </c>
      <c r="P15" s="80">
        <v>3</v>
      </c>
      <c r="Q15" s="80" t="str">
        <f>IF(AND(O15="NCR",O16="NCR"),"V",IF(AND(O15="NCR",O16="BYE"),"V",IF(AND(O15="BYE",O16="NCR"),"V",IF(AND(O15="BYE",O16="BYE"),"V",IF(O15&gt;O16,"W",IF(O15&lt;O16,"L","D"))))))</f>
        <v>D</v>
      </c>
      <c r="R15" s="80">
        <f>IF(Q15="w",'RD7'!R15+1,'RD7'!R15)</f>
        <v>3</v>
      </c>
      <c r="S15" s="80">
        <f>IF(Q15="d",'RD7'!S15+1,'RD7'!S15)</f>
        <v>2</v>
      </c>
      <c r="T15" s="80">
        <f>IF(OR(Q15="l","ncr"),'RD7'!T15+1,'RD7'!T15)</f>
        <v>3</v>
      </c>
      <c r="U15" s="80">
        <f>IF(Q15="w",'RD7'!U15+2,IF(Q15="d",'RD7'!U15+1,'RD7'!U15))</f>
        <v>8</v>
      </c>
      <c r="V15" s="80">
        <f>O15+'RD7'!V15</f>
        <v>957</v>
      </c>
      <c r="W15" s="81">
        <v>2</v>
      </c>
      <c r="X15" s="1"/>
      <c r="Y15" s="1"/>
      <c r="Z15" s="1"/>
      <c r="AA15" s="46" t="s">
        <v>182</v>
      </c>
      <c r="AB15" s="47"/>
      <c r="AC15" s="48"/>
      <c r="AD15" s="48"/>
      <c r="AE15" s="49"/>
      <c r="AF15" s="48" t="str">
        <f>O14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3</v>
      </c>
      <c r="C16" s="70" t="s">
        <v>223</v>
      </c>
      <c r="D16" s="79" t="s">
        <v>174</v>
      </c>
      <c r="E16" s="80">
        <v>2</v>
      </c>
      <c r="F16" s="80" t="str">
        <f>IF(AND(D16="NCR",D15="NCR"),"V",IF(AND(D16="NCR",D15="BYE"),"V",IF(AND(D16="BYE",D15="NCR"),"V",IF(AND(D16="BYE",D15="BYE"),"V",IF(D16&gt;D15,"W",IF(D16&lt;D15,"L","D"))))))</f>
        <v>D</v>
      </c>
      <c r="G16" s="80">
        <f>IF(F16="w",'RD7'!G16+1,'RD7'!G16)</f>
        <v>2</v>
      </c>
      <c r="H16" s="80">
        <f>IF(F16="d",'RD7'!H16+1,'RD7'!H16)</f>
        <v>3</v>
      </c>
      <c r="I16" s="80">
        <f>IF(OR(F16="l","ncr"),'RD7'!I16+1,'RD7'!I16)</f>
        <v>3</v>
      </c>
      <c r="J16" s="80">
        <f>IF(F16="w",'RD7'!J16+2,IF(F16="d",'RD7'!J16+1,'RD7'!J16))</f>
        <v>7</v>
      </c>
      <c r="K16" s="80">
        <f>D16+'RD7'!K16</f>
        <v>959</v>
      </c>
      <c r="L16" s="81">
        <v>3</v>
      </c>
      <c r="M16" s="82">
        <v>3</v>
      </c>
      <c r="N16" s="70" t="s">
        <v>229</v>
      </c>
      <c r="O16" s="79" t="s">
        <v>174</v>
      </c>
      <c r="P16" s="80">
        <v>2</v>
      </c>
      <c r="Q16" s="80" t="str">
        <f>IF(AND(O16="NCR",O15="NCR"),"V",IF(AND(O16="NCR",O15="BYE"),"V",IF(AND(O16="BYE",O15="NCR"),"V",IF(AND(O16="BYE",O15="BYE"),"V",IF(O16&gt;O15,"W",IF(O16&lt;O15,"L","D"))))))</f>
        <v>D</v>
      </c>
      <c r="R16" s="80">
        <f>IF(Q16="w",'RD7'!R16+1,'RD7'!R16)</f>
        <v>1</v>
      </c>
      <c r="S16" s="80">
        <f>IF(Q16="d",'RD7'!S16+1,'RD7'!S16)</f>
        <v>2</v>
      </c>
      <c r="T16" s="80">
        <f>IF(OR(Q16="l","ncr"),'RD7'!T16+1,'RD7'!T16)</f>
        <v>5</v>
      </c>
      <c r="U16" s="80">
        <f>IF(Q16="w",'RD7'!U16+2,IF(Q16="d",'RD7'!U16+1,'RD7'!U16))</f>
        <v>4</v>
      </c>
      <c r="V16" s="80">
        <f>O16+'RD7'!V16</f>
        <v>768</v>
      </c>
      <c r="W16" s="81">
        <v>3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4</v>
      </c>
      <c r="C17" s="70" t="s">
        <v>224</v>
      </c>
      <c r="D17" s="79" t="s">
        <v>174</v>
      </c>
      <c r="E17" s="80">
        <v>1</v>
      </c>
      <c r="F17" s="80" t="str">
        <f>IF(AND(D17="NCR",D14="NCR"),"V",IF(AND(D17="NCR",D14="BYE"),"V",IF(AND(D17="BYE",D14="NCR"),"V",IF(AND(D17="BYE",D14="BYE"),"V",IF(D17&gt;D14,"W",IF(D17&lt;D14,"L","D"))))))</f>
        <v>D</v>
      </c>
      <c r="G17" s="80">
        <f>IF(F17="w",'RD7'!G17+1,'RD7'!G17)</f>
        <v>3</v>
      </c>
      <c r="H17" s="80">
        <f>IF(F17="d",'RD7'!H17+1,'RD7'!H17)</f>
        <v>2</v>
      </c>
      <c r="I17" s="80">
        <f>IF(OR(F17="l","ncr"),'RD7'!I17+1,'RD7'!I17)</f>
        <v>3</v>
      </c>
      <c r="J17" s="80">
        <f>IF(F17="w",'RD7'!J17+2,IF(F17="d",'RD7'!J17+1,'RD7'!J17))</f>
        <v>8</v>
      </c>
      <c r="K17" s="80">
        <f>D17+'RD7'!K17</f>
        <v>975</v>
      </c>
      <c r="L17" s="81">
        <v>4</v>
      </c>
      <c r="M17" s="82">
        <v>4</v>
      </c>
      <c r="N17" s="70" t="s">
        <v>230</v>
      </c>
      <c r="O17" s="79" t="s">
        <v>174</v>
      </c>
      <c r="P17" s="80">
        <v>1</v>
      </c>
      <c r="Q17" s="80" t="str">
        <f>IF(AND(O17="NCR",O14="NCR"),"V",IF(AND(O17="NCR",O14="BYE"),"V",IF(AND(O17="BYE",O14="NCR"),"V",IF(AND(O17="BYE",O14="BYE"),"V",IF(O17&gt;O14,"W",IF(O17&lt;O14,"L","D"))))))</f>
        <v>D</v>
      </c>
      <c r="R17" s="80">
        <f>IF(Q17="w",'RD7'!R17+1,'RD7'!R17)</f>
        <v>5</v>
      </c>
      <c r="S17" s="80">
        <f>IF(Q17="d",'RD7'!S17+1,'RD7'!S17)</f>
        <v>2</v>
      </c>
      <c r="T17" s="80">
        <f>IF(OR(Q17="l","ncr"),'RD7'!T17+1,'RD7'!T17)</f>
        <v>1</v>
      </c>
      <c r="U17" s="80">
        <f>IF(Q17="w",'RD7'!U17+2,IF(Q17="d",'RD7'!U17+1,'RD7'!U17))</f>
        <v>12</v>
      </c>
      <c r="V17" s="80">
        <f>O17+'RD7'!V17</f>
        <v>944</v>
      </c>
      <c r="W17" s="81">
        <v>1</v>
      </c>
      <c r="X17" s="1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78">
        <v>5</v>
      </c>
      <c r="C18" s="70" t="s">
        <v>225</v>
      </c>
      <c r="D18" s="79" t="s">
        <v>174</v>
      </c>
      <c r="E18" s="80">
        <v>6</v>
      </c>
      <c r="F18" s="80" t="str">
        <f>IF(AND(D18="NCR",D19="NCR"),"V",IF(AND(D18="NCR",D19="BYE"),"V",IF(AND(D18="BYE",D19="NCR"),"V",IF(AND(D18="BYE",D19="BYE"),"V",IF(D18&gt;D19,"W",IF(D18&lt;D19,"L","D"))))))</f>
        <v>D</v>
      </c>
      <c r="G18" s="80">
        <f>IF(F18="w",'RD7'!G18+1,'RD7'!G18)</f>
        <v>1</v>
      </c>
      <c r="H18" s="80">
        <f>IF(F18="d",'RD7'!H18+1,'RD7'!H18)</f>
        <v>4</v>
      </c>
      <c r="I18" s="80">
        <f>IF(OR(F18="l","ncr"),'RD7'!I18+1,'RD7'!I18)</f>
        <v>3</v>
      </c>
      <c r="J18" s="80">
        <f>IF(F18="w",'RD7'!J18+2,IF(F18="d",'RD7'!J18+1,'RD7'!J18))</f>
        <v>6</v>
      </c>
      <c r="K18" s="80">
        <f>D18+'RD7'!K18</f>
        <v>976</v>
      </c>
      <c r="L18" s="81">
        <v>5</v>
      </c>
      <c r="M18" s="82">
        <v>5</v>
      </c>
      <c r="N18" s="70" t="s">
        <v>231</v>
      </c>
      <c r="O18" s="79" t="s">
        <v>174</v>
      </c>
      <c r="P18" s="80">
        <v>6</v>
      </c>
      <c r="Q18" s="80" t="str">
        <f>IF(AND(O18="NCR",O19="NCR"),"V",IF(AND(O18="NCR",O19="BYE"),"V",IF(AND(O18="BYE",O19="NCR"),"V",IF(AND(O18="BYE",O19="BYE"),"V",IF(O18&gt;O19,"W",IF(O18&lt;O19,"L","D"))))))</f>
        <v>D</v>
      </c>
      <c r="R18" s="80">
        <f>IF(Q18="w",'RD7'!R18+1,'RD7'!R18)</f>
        <v>3</v>
      </c>
      <c r="S18" s="80">
        <f>IF(Q18="d",'RD7'!S18+1,'RD7'!S18)</f>
        <v>2</v>
      </c>
      <c r="T18" s="80">
        <f>IF(OR(Q18="l","ncr"),'RD7'!T18+1,'RD7'!T18)</f>
        <v>3</v>
      </c>
      <c r="U18" s="80">
        <f>IF(Q18="w",'RD7'!U18+2,IF(Q18="d",'RD7'!U18+1,'RD7'!U18))</f>
        <v>8</v>
      </c>
      <c r="V18" s="80">
        <f>O18+'RD7'!V18</f>
        <v>861</v>
      </c>
      <c r="W18" s="81">
        <v>4</v>
      </c>
      <c r="X18" s="1"/>
      <c r="Y18" s="1"/>
      <c r="Z18" s="1"/>
      <c r="AA18" s="51" t="s">
        <v>184</v>
      </c>
      <c r="AB18" s="47"/>
      <c r="AC18" s="48"/>
      <c r="AD18" s="48"/>
      <c r="AE18" s="49"/>
      <c r="AF18" s="48" t="str">
        <f>D16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70"/>
      <c r="B19" s="78">
        <v>6</v>
      </c>
      <c r="C19" s="70" t="s">
        <v>226</v>
      </c>
      <c r="D19" s="79" t="s">
        <v>174</v>
      </c>
      <c r="E19" s="80">
        <v>5</v>
      </c>
      <c r="F19" s="80" t="str">
        <f>IF(AND(D19="NCR",D18="NCR"),"V",IF(AND(D19="NCR",D18="BYE"),"V",IF(AND(D19="BYE",D18="NCR"),"V",IF(AND(D19="BYE",D18="BYE"),"V",IF(D19&gt;D18,"W",IF(D19&lt;D18,"L","D"))))))</f>
        <v>D</v>
      </c>
      <c r="G19" s="80">
        <f>IF(F19="w",'RD7'!G19+1,'RD7'!G19)</f>
        <v>1</v>
      </c>
      <c r="H19" s="80">
        <f>IF(F19="d",'RD7'!H19+1,'RD7'!H19)</f>
        <v>3</v>
      </c>
      <c r="I19" s="80">
        <f>IF(OR(F19="l","ncr"),'RD7'!I19+1,'RD7'!I19)</f>
        <v>4</v>
      </c>
      <c r="J19" s="80">
        <f>IF(F19="w",'RD7'!J19+2,IF(F19="d",'RD7'!J19+1,'RD7'!J19))</f>
        <v>5</v>
      </c>
      <c r="K19" s="80">
        <f>D19+'RD7'!K19</f>
        <v>962</v>
      </c>
      <c r="L19" s="81">
        <v>6</v>
      </c>
      <c r="M19" s="82">
        <v>6</v>
      </c>
      <c r="N19" s="70" t="s">
        <v>237</v>
      </c>
      <c r="O19" s="79" t="s">
        <v>174</v>
      </c>
      <c r="P19" s="80">
        <v>5</v>
      </c>
      <c r="Q19" s="80" t="str">
        <f>IF(AND(O19="NCR",O18="NCR"),"V",IF(AND(O19="NCR",O18="BYE"),"V",IF(AND(O19="BYE",O18="NCR"),"V",IF(AND(O19="BYE",O18="BYE"),"V",IF(O19&gt;O18,"W",IF(O19&lt;O18,"L","D"))))))</f>
        <v>D</v>
      </c>
      <c r="R19" s="80">
        <f>IF(Q19="w",'RD7'!R19+1,'RD7'!R19)</f>
        <v>1</v>
      </c>
      <c r="S19" s="80">
        <f>IF(Q19="d",'RD7'!S19+1,'RD7'!S19)</f>
        <v>2</v>
      </c>
      <c r="T19" s="80">
        <f>IF(OR(Q19="l","ncr"),'RD7'!T19+1,'RD7'!T19)</f>
        <v>5</v>
      </c>
      <c r="U19" s="80">
        <f>IF(Q19="w",'RD7'!U19+2,IF(Q19="d",'RD7'!U19+1,'RD7'!U19))</f>
        <v>4</v>
      </c>
      <c r="V19" s="80">
        <f>O19+'RD7'!V19</f>
        <v>287</v>
      </c>
      <c r="W19" s="81">
        <v>6</v>
      </c>
      <c r="X19" s="1"/>
      <c r="Y19" s="1"/>
      <c r="Z19" s="1"/>
      <c r="AA19" s="51" t="s">
        <v>185</v>
      </c>
      <c r="AB19" s="47"/>
      <c r="AC19" s="48"/>
      <c r="AD19" s="48"/>
      <c r="AE19" s="49"/>
      <c r="AF19" s="48" t="str">
        <f>O15</f>
        <v xml:space="preserve"> 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70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1"/>
      <c r="Y20" s="1"/>
      <c r="Z20" s="1"/>
      <c r="AA20" s="51" t="s">
        <v>186</v>
      </c>
      <c r="AB20" s="47"/>
      <c r="AC20" s="48"/>
      <c r="AD20" s="48"/>
      <c r="AE20" s="49"/>
      <c r="AF20" s="48" t="str">
        <f>O29</f>
        <v xml:space="preserve"> 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70"/>
      <c r="B21" s="78">
        <v>1</v>
      </c>
      <c r="C21" s="70" t="s">
        <v>232</v>
      </c>
      <c r="D21" s="79" t="s">
        <v>174</v>
      </c>
      <c r="E21" s="80">
        <v>4</v>
      </c>
      <c r="F21" s="80" t="str">
        <f>IF(AND(D21="NCR",D24="NCR"),"V",IF(AND(D21="NCR",D24="BYE"),"V",IF(AND(D21="BYE",D24="NCR"),"V",IF(AND(D21="BYE",D24="BYE"),"V",IF(D21&gt;D24,"W",IF(D21&lt;D24,"L","D"))))))</f>
        <v>D</v>
      </c>
      <c r="G21" s="80">
        <f>IF(F21="w",'RD7'!G21+1,'RD7'!G21)</f>
        <v>1</v>
      </c>
      <c r="H21" s="80">
        <f>IF(F21="d",'RD7'!H21+1,'RD7'!H21)</f>
        <v>2</v>
      </c>
      <c r="I21" s="80">
        <f>IF(OR(F21="l","ncr"),'RD7'!I21+1,'RD7'!I21)</f>
        <v>5</v>
      </c>
      <c r="J21" s="80">
        <f>IF(F21="w",'RD7'!J21+2,IF(F21="d",'RD7'!J21+1,'RD7'!J21))</f>
        <v>4</v>
      </c>
      <c r="K21" s="80">
        <f>D21+'RD7'!K21</f>
        <v>821</v>
      </c>
      <c r="L21" s="81">
        <v>2</v>
      </c>
      <c r="M21" s="82">
        <v>1</v>
      </c>
      <c r="N21" s="70" t="s">
        <v>245</v>
      </c>
      <c r="O21" s="79" t="s">
        <v>174</v>
      </c>
      <c r="P21" s="80">
        <v>4</v>
      </c>
      <c r="Q21" s="80" t="str">
        <f>IF(AND(O21="NCR",O24="NCR"),"V",IF(AND(O21="NCR",O24="BYE"),"V",IF(AND(O21="BYE",O24="NCR"),"V",IF(AND(O21="BYE",O24="BYE"),"V",IF(O21&gt;O24,"W",IF(O21&lt;O24,"L","D"))))))</f>
        <v>D</v>
      </c>
      <c r="R21" s="80">
        <f>IF(Q21="w",'RD7'!R21+1,'RD7'!R21)</f>
        <v>0</v>
      </c>
      <c r="S21" s="80">
        <f>IF(Q21="d",'RD7'!S21+1,'RD7'!S21)</f>
        <v>1</v>
      </c>
      <c r="T21" s="80">
        <f>IF(OR(Q21="l","ncr"),'RD7'!T21+1,'RD7'!T21)</f>
        <v>6</v>
      </c>
      <c r="U21" s="80">
        <f>IF(Q21="w",'RD7'!U21+2,IF(Q21="d",'RD7'!U21+1,'RD7'!U21))</f>
        <v>1</v>
      </c>
      <c r="V21" s="80">
        <f>O21+'RD7'!V21</f>
        <v>0</v>
      </c>
      <c r="W21" s="81">
        <v>1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70"/>
      <c r="B22" s="78">
        <v>2</v>
      </c>
      <c r="C22" s="70" t="s">
        <v>233</v>
      </c>
      <c r="D22" s="79" t="s">
        <v>174</v>
      </c>
      <c r="E22" s="80">
        <v>3</v>
      </c>
      <c r="F22" s="80" t="str">
        <f>IF(AND(D22="NCR",D23="NCR"),"V",IF(AND(D22="NCR",D23="BYE"),"V",IF(AND(D22="BYE",D23="NCR"),"V",IF(AND(D22="BYE",D23="BYE"),"V",IF(D22&gt;D23,"W",IF(D22&lt;D23,"L","D"))))))</f>
        <v>D</v>
      </c>
      <c r="G22" s="80">
        <f>IF(F22="w",'RD7'!G22+1,'RD7'!G22)</f>
        <v>4</v>
      </c>
      <c r="H22" s="80">
        <f>IF(F22="d",'RD7'!H22+1,'RD7'!H22)</f>
        <v>3</v>
      </c>
      <c r="I22" s="80">
        <f>IF(OR(F22="l","ncr"),'RD7'!I22+1,'RD7'!I22)</f>
        <v>1</v>
      </c>
      <c r="J22" s="80">
        <f>IF(F22="w",'RD7'!J22+2,IF(F22="d",'RD7'!J22+1,'RD7'!J22))</f>
        <v>11</v>
      </c>
      <c r="K22" s="80">
        <f>D22+'RD7'!K22</f>
        <v>869</v>
      </c>
      <c r="L22" s="81">
        <v>1</v>
      </c>
      <c r="M22" s="82">
        <v>2</v>
      </c>
      <c r="N22" s="70" t="s">
        <v>238</v>
      </c>
      <c r="O22" s="79" t="s">
        <v>174</v>
      </c>
      <c r="P22" s="80">
        <v>3</v>
      </c>
      <c r="Q22" s="80" t="str">
        <f>IF(AND(O22="NCR",O23="NCR"),"V",IF(AND(O22="NCR",O23="BYE"),"V",IF(AND(O22="BYE",O23="NCR"),"V",IF(AND(O22="BYE",O23="BYE"),"V",IF(O22&gt;O23,"W",IF(O22&lt;O23,"L","D"))))))</f>
        <v>D</v>
      </c>
      <c r="R22" s="80">
        <f>IF(Q22="w",'RD7'!R22+1,'RD7'!R22)</f>
        <v>5</v>
      </c>
      <c r="S22" s="80">
        <f>IF(Q22="d",'RD7'!S22+1,'RD7'!S22)</f>
        <v>1</v>
      </c>
      <c r="T22" s="80">
        <f>IF(OR(Q22="l","ncr"),'RD7'!T22+1,'RD7'!T22)</f>
        <v>1</v>
      </c>
      <c r="U22" s="80">
        <f>IF(Q22="w",'RD7'!U22+2,IF(Q22="d",'RD7'!U22+1,'RD7'!U22))</f>
        <v>11</v>
      </c>
      <c r="V22" s="80">
        <f>O22+'RD7'!V22</f>
        <v>818</v>
      </c>
      <c r="W22" s="81">
        <v>2</v>
      </c>
      <c r="X22" s="1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>
        <v>3</v>
      </c>
      <c r="C23" s="70" t="s">
        <v>234</v>
      </c>
      <c r="D23" s="79" t="s">
        <v>174</v>
      </c>
      <c r="E23" s="80">
        <v>2</v>
      </c>
      <c r="F23" s="80" t="str">
        <f>IF(AND(D23="NCR",D22="NCR"),"V",IF(AND(D23="NCR",D22="BYE"),"V",IF(AND(D23="BYE",D22="NCR"),"V",IF(AND(D23="BYE",D22="BYE"),"V",IF(D23&gt;D22,"W",IF(D23&lt;D22,"L","D"))))))</f>
        <v>D</v>
      </c>
      <c r="G23" s="80">
        <f>IF(F23="w",'RD7'!G23+1,'RD7'!G23)</f>
        <v>6</v>
      </c>
      <c r="H23" s="80">
        <f>IF(F23="d",'RD7'!H23+1,'RD7'!H23)</f>
        <v>2</v>
      </c>
      <c r="I23" s="80">
        <f>IF(OR(F23="l","ncr"),'RD7'!I23+1,'RD7'!I23)</f>
        <v>0</v>
      </c>
      <c r="J23" s="80">
        <f>IF(F23="w",'RD7'!J23+2,IF(F23="d",'RD7'!J23+1,'RD7'!J23))</f>
        <v>14</v>
      </c>
      <c r="K23" s="80">
        <f>D23+'RD7'!K23</f>
        <v>964</v>
      </c>
      <c r="L23" s="81">
        <v>4</v>
      </c>
      <c r="M23" s="82">
        <v>3</v>
      </c>
      <c r="N23" s="70" t="s">
        <v>239</v>
      </c>
      <c r="O23" s="79" t="s">
        <v>174</v>
      </c>
      <c r="P23" s="80">
        <v>2</v>
      </c>
      <c r="Q23" s="80" t="str">
        <f>IF(AND(O23="NCR",O22="NCR"),"V",IF(AND(O23="NCR",O22="BYE"),"V",IF(AND(O23="BYE",O22="NCR"),"V",IF(AND(O23="BYE",O22="BYE"),"V",IF(O23&gt;O22,"W",IF(O23&lt;O22,"L","D"))))))</f>
        <v>D</v>
      </c>
      <c r="R23" s="80">
        <f>IF(Q23="w",'RD7'!R23+1,'RD7'!R23)</f>
        <v>3</v>
      </c>
      <c r="S23" s="80">
        <f>IF(Q23="d",'RD7'!S23+1,'RD7'!S23)</f>
        <v>1</v>
      </c>
      <c r="T23" s="80">
        <f>IF(OR(Q23="l","ncr"),'RD7'!T23+1,'RD7'!T23)</f>
        <v>3</v>
      </c>
      <c r="U23" s="80">
        <f>IF(Q23="w",'RD7'!U23+2,IF(Q23="d",'RD7'!U23+1,'RD7'!U23))</f>
        <v>7</v>
      </c>
      <c r="V23" s="80">
        <f>O23+'RD7'!V23</f>
        <v>751</v>
      </c>
      <c r="W23" s="81">
        <v>5</v>
      </c>
      <c r="X23" s="1"/>
      <c r="Y23" s="1"/>
      <c r="Z23" s="1"/>
      <c r="AA23" s="46" t="s">
        <v>188</v>
      </c>
      <c r="AB23" s="47"/>
      <c r="AC23" s="48"/>
      <c r="AD23" s="48"/>
      <c r="AE23" s="49"/>
      <c r="AF23" s="48" t="str">
        <f>O18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>
        <v>4</v>
      </c>
      <c r="C24" s="70" t="s">
        <v>203</v>
      </c>
      <c r="D24" s="79" t="s">
        <v>174</v>
      </c>
      <c r="E24" s="80">
        <v>1</v>
      </c>
      <c r="F24" s="80" t="str">
        <f>IF(AND(D24="NCR",D21="NCR"),"V",IF(AND(D24="NCR",D21="BYE"),"V",IF(AND(D24="BYE",D21="NCR"),"V",IF(AND(D24="BYE",D21="BYE"),"V",IF(D24&gt;D21,"W",IF(D24&lt;D21,"L","D"))))))</f>
        <v>D</v>
      </c>
      <c r="G24" s="80">
        <f>IF(F24="w",'RD7'!G24+1,'RD7'!G24)</f>
        <v>0</v>
      </c>
      <c r="H24" s="80">
        <f>IF(F24="d",'RD7'!H24+1,'RD7'!H24)</f>
        <v>3</v>
      </c>
      <c r="I24" s="80">
        <f>IF(OR(F24="l","ncr"),'RD7'!I24+1,'RD7'!I24)</f>
        <v>5</v>
      </c>
      <c r="J24" s="80">
        <f>IF(F24="w",'RD7'!J24+2,IF(F24="d",'RD7'!J24+1,'RD7'!J24))</f>
        <v>3</v>
      </c>
      <c r="K24" s="80">
        <f>D24+'RD7'!K24</f>
        <v>870</v>
      </c>
      <c r="L24" s="81">
        <v>5</v>
      </c>
      <c r="M24" s="82">
        <v>4</v>
      </c>
      <c r="N24" s="70" t="s">
        <v>194</v>
      </c>
      <c r="O24" s="79" t="s">
        <v>174</v>
      </c>
      <c r="P24" s="80">
        <v>1</v>
      </c>
      <c r="Q24" s="80" t="str">
        <f>IF(AND(O24="NCR",O21="NCR"),"V",IF(AND(O24="NCR",O21="BYE"),"V",IF(AND(O24="BYE",O21="NCR"),"V",IF(AND(O24="BYE",O21="BYE"),"V",IF(O24&gt;O21,"W",IF(O24&lt;O21,"L","D"))))))</f>
        <v>D</v>
      </c>
      <c r="R24" s="80">
        <f>IF(Q24="w",'RD7'!R24+1,'RD7'!R24)</f>
        <v>3</v>
      </c>
      <c r="S24" s="80">
        <f>IF(Q24="d",'RD7'!S24+1,'RD7'!S24)</f>
        <v>1</v>
      </c>
      <c r="T24" s="80">
        <f>IF(OR(Q24="l","ncr"),'RD7'!T24+1,'RD7'!T24)</f>
        <v>3</v>
      </c>
      <c r="U24" s="80">
        <f>IF(Q24="w",'RD7'!U24+2,IF(Q24="d",'RD7'!U24+1,'RD7'!U24))</f>
        <v>7</v>
      </c>
      <c r="V24" s="80">
        <f>O24+'RD7'!V24</f>
        <v>668</v>
      </c>
      <c r="W24" s="81">
        <v>3</v>
      </c>
      <c r="X24" s="1"/>
      <c r="Y24" s="1"/>
      <c r="Z24" s="1"/>
      <c r="AA24" s="46" t="s">
        <v>189</v>
      </c>
      <c r="AB24" s="47"/>
      <c r="AC24" s="48"/>
      <c r="AD24" s="48"/>
      <c r="AE24" s="49"/>
      <c r="AF24" s="48" t="str">
        <f>O24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>
        <v>5</v>
      </c>
      <c r="C25" s="70" t="s">
        <v>235</v>
      </c>
      <c r="D25" s="79" t="s">
        <v>174</v>
      </c>
      <c r="E25" s="80">
        <v>6</v>
      </c>
      <c r="F25" s="80" t="str">
        <f>IF(AND(D25="NCR",D26="NCR"),"V",IF(AND(D25="NCR",D26="BYE"),"V",IF(AND(D25="BYE",D26="NCR"),"V",IF(AND(D25="BYE",D26="BYE"),"V",IF(D25&gt;D26,"W",IF(D25&lt;D26,"L","D"))))))</f>
        <v>D</v>
      </c>
      <c r="G25" s="80">
        <f>IF(F25="w",'RD7'!G25+1,'RD7'!G25)</f>
        <v>4</v>
      </c>
      <c r="H25" s="80">
        <f>IF(F25="d",'RD7'!H25+1,'RD7'!H25)</f>
        <v>2</v>
      </c>
      <c r="I25" s="80">
        <f>IF(OR(F25="l","ncr"),'RD7'!I25+1,'RD7'!I25)</f>
        <v>2</v>
      </c>
      <c r="J25" s="80">
        <f>IF(F25="w",'RD7'!J25+2,IF(F25="d",'RD7'!J25+1,'RD7'!J25))</f>
        <v>10</v>
      </c>
      <c r="K25" s="80">
        <f>D25+'RD7'!K25</f>
        <v>886</v>
      </c>
      <c r="L25" s="81">
        <v>6</v>
      </c>
      <c r="M25" s="82">
        <v>5</v>
      </c>
      <c r="N25" s="70" t="s">
        <v>240</v>
      </c>
      <c r="O25" s="79" t="s">
        <v>174</v>
      </c>
      <c r="P25" s="80">
        <v>6</v>
      </c>
      <c r="Q25" s="80" t="str">
        <f>IF(AND(O25="NCR",O26="NCR"),"V",IF(AND(O25="NCR",O26="BYE"),"V",IF(AND(O25="BYE",O26="NCR"),"V",IF(AND(O25="BYE",O26="BYE"),"V",IF(O25&gt;O26,"W",IF(O25&lt;O26,"L","D"))))))</f>
        <v>D</v>
      </c>
      <c r="R25" s="80">
        <f>IF(Q25="w",'RD7'!R25+1,'RD7'!R25)</f>
        <v>2</v>
      </c>
      <c r="S25" s="80">
        <f>IF(Q25="d",'RD7'!S25+1,'RD7'!S25)</f>
        <v>1</v>
      </c>
      <c r="T25" s="80">
        <f>IF(OR(Q25="l","ncr"),'RD7'!T25+1,'RD7'!T25)</f>
        <v>4</v>
      </c>
      <c r="U25" s="80">
        <f>IF(Q25="w",'RD7'!U25+2,IF(Q25="d",'RD7'!U25+1,'RD7'!U25))</f>
        <v>5</v>
      </c>
      <c r="V25" s="80">
        <f>O25+'RD7'!V25</f>
        <v>608</v>
      </c>
      <c r="W25" s="81">
        <v>4</v>
      </c>
      <c r="X25" s="1"/>
      <c r="Y25" s="1"/>
      <c r="Z25" s="1"/>
      <c r="AA25" s="46" t="s">
        <v>190</v>
      </c>
      <c r="AB25" s="47"/>
      <c r="AC25" s="48"/>
      <c r="AD25" s="48"/>
      <c r="AE25" s="49"/>
      <c r="AF25" s="48" t="str">
        <f>O25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70"/>
      <c r="B26" s="78">
        <v>6</v>
      </c>
      <c r="C26" s="70" t="s">
        <v>236</v>
      </c>
      <c r="D26" s="79" t="s">
        <v>174</v>
      </c>
      <c r="E26" s="80">
        <v>5</v>
      </c>
      <c r="F26" s="80" t="str">
        <f>IF(AND(D26="NCR",D25="NCR"),"V",IF(AND(D26="NCR",D25="BYE"),"V",IF(AND(D26="BYE",D25="NCR"),"V",IF(AND(D26="BYE",D25="BYE"),"V",IF(D26&gt;D25,"W",IF(D26&lt;D25,"L","D"))))))</f>
        <v>D</v>
      </c>
      <c r="G26" s="80">
        <f>IF(F26="w",'RD7'!G26+1,'RD7'!G26)</f>
        <v>2</v>
      </c>
      <c r="H26" s="80">
        <f>IF(F26="d",'RD7'!H26+1,'RD7'!H26)</f>
        <v>2</v>
      </c>
      <c r="I26" s="80">
        <f>IF(OR(F26="l","ncr"),'RD7'!I26+1,'RD7'!I26)</f>
        <v>4</v>
      </c>
      <c r="J26" s="80">
        <f>IF(F26="w",'RD7'!J26+2,IF(F26="d",'RD7'!J26+1,'RD7'!J26))</f>
        <v>6</v>
      </c>
      <c r="K26" s="80">
        <f>D26+'RD7'!K26</f>
        <v>840</v>
      </c>
      <c r="L26" s="81">
        <v>3</v>
      </c>
      <c r="M26" s="82">
        <v>6</v>
      </c>
      <c r="N26" s="70" t="s">
        <v>241</v>
      </c>
      <c r="O26" s="79" t="s">
        <v>174</v>
      </c>
      <c r="P26" s="80">
        <v>5</v>
      </c>
      <c r="Q26" s="80" t="str">
        <f>IF(AND(O26="NCR",O25="NCR"),"V",IF(AND(O26="NCR",O25="BYE"),"V",IF(AND(O26="BYE",O25="NCR"),"V",IF(AND(O26="BYE",O25="BYE"),"V",IF(O26&gt;O25,"W",IF(O26&lt;O25,"L","D"))))))</f>
        <v>D</v>
      </c>
      <c r="R26" s="80">
        <f>IF(Q26="w",'RD7'!R26+1,'RD7'!R26)</f>
        <v>5</v>
      </c>
      <c r="S26" s="80">
        <f>IF(Q26="d",'RD7'!S26+1,'RD7'!S26)</f>
        <v>1</v>
      </c>
      <c r="T26" s="80">
        <f>IF(OR(Q26="l","ncr"),'RD7'!T26+1,'RD7'!T26)</f>
        <v>1</v>
      </c>
      <c r="U26" s="80">
        <f>IF(Q26="w",'RD7'!U26+2,IF(Q26="d",'RD7'!U26+1,'RD7'!U26))</f>
        <v>11</v>
      </c>
      <c r="V26" s="80">
        <f>O26+'RD7'!V26</f>
        <v>795</v>
      </c>
      <c r="W26" s="81">
        <v>6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70"/>
      <c r="B27" s="73"/>
      <c r="C27" s="74" t="s">
        <v>2</v>
      </c>
      <c r="D27" s="83" t="s">
        <v>7</v>
      </c>
      <c r="E27" s="75" t="s">
        <v>8</v>
      </c>
      <c r="F27" s="75" t="s">
        <v>9</v>
      </c>
      <c r="G27" s="75" t="s">
        <v>10</v>
      </c>
      <c r="H27" s="75" t="s">
        <v>11</v>
      </c>
      <c r="I27" s="75" t="s">
        <v>12</v>
      </c>
      <c r="J27" s="75" t="s">
        <v>13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 t="s">
        <v>8</v>
      </c>
      <c r="Q27" s="75" t="s">
        <v>9</v>
      </c>
      <c r="R27" s="75" t="s">
        <v>10</v>
      </c>
      <c r="S27" s="75" t="s">
        <v>11</v>
      </c>
      <c r="T27" s="75" t="s">
        <v>12</v>
      </c>
      <c r="U27" s="75" t="s">
        <v>13</v>
      </c>
      <c r="V27" s="75" t="s">
        <v>14</v>
      </c>
      <c r="W27" s="84" t="s">
        <v>15</v>
      </c>
      <c r="X27" s="1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>
        <v>1</v>
      </c>
      <c r="C28" s="70" t="s">
        <v>221</v>
      </c>
      <c r="D28" s="79" t="s">
        <v>174</v>
      </c>
      <c r="E28" s="80">
        <v>4</v>
      </c>
      <c r="F28" s="80" t="str">
        <f>IF(AND(D28="NCR",D31="NCR"),"V",IF(AND(D28="NCR",D31="BYE"),"V",IF(AND(D28="BYE",D31="NCR"),"V",IF(AND(D28="BYE",D31="BYE"),"V",IF(D28&gt;D31,"W",IF(D28&lt;D31,"L","D"))))))</f>
        <v>D</v>
      </c>
      <c r="G28" s="80">
        <f>IF(F28="w",'RD7'!G28+1,'RD7'!G28)</f>
        <v>0</v>
      </c>
      <c r="H28" s="80">
        <f>IF(F28="d",'RD7'!H28+1,'RD7'!H28)</f>
        <v>2</v>
      </c>
      <c r="I28" s="80">
        <f>IF(OR(F28="l","ncr"),'RD7'!I28+1,'RD7'!I28)</f>
        <v>0</v>
      </c>
      <c r="J28" s="80">
        <f>IF(F28="w",'RD7'!J28+2,IF(F28="d",'RD7'!J28+1,'RD7'!J28))</f>
        <v>39</v>
      </c>
      <c r="K28" s="80">
        <f>D28+'RD7'!K28</f>
        <v>1726</v>
      </c>
      <c r="L28" s="81">
        <v>6</v>
      </c>
      <c r="M28" s="82">
        <v>1</v>
      </c>
      <c r="N28" s="70" t="s">
        <v>233</v>
      </c>
      <c r="O28" s="79" t="s">
        <v>174</v>
      </c>
      <c r="P28" s="80">
        <v>4</v>
      </c>
      <c r="Q28" s="80" t="str">
        <f>IF(AND(O28="NCR",O31="NCR"),"V",IF(AND(O28="NCR",O31="BYE"),"V",IF(AND(O28="BYE",O31="NCR"),"V",IF(AND(O28="BYE",O31="BYE"),"V",IF(O28&gt;O31,"W",IF(O28&lt;O31,"L","D"))))))</f>
        <v>D</v>
      </c>
      <c r="R28" s="80">
        <f>IF(Q28="w",'RD7'!R28+1,'RD7'!R28)</f>
        <v>0</v>
      </c>
      <c r="S28" s="80">
        <f>IF(Q28="d",'RD7'!S28+1,'RD7'!S28)</f>
        <v>2</v>
      </c>
      <c r="T28" s="80">
        <f>IF(OR(Q28="l","ncr"),'RD7'!T28+1,'RD7'!T28)</f>
        <v>0</v>
      </c>
      <c r="U28" s="80">
        <f>IF(Q28="w",'RD7'!U28+2,IF(Q28="d",'RD7'!U28+1,'RD7'!U28))</f>
        <v>36</v>
      </c>
      <c r="V28" s="80">
        <f>O28+'RD7'!V28</f>
        <v>1507</v>
      </c>
      <c r="W28" s="81">
        <v>2</v>
      </c>
      <c r="X28" s="1"/>
      <c r="Y28" s="1"/>
      <c r="Z28" s="1"/>
      <c r="AA28" s="46" t="s">
        <v>192</v>
      </c>
      <c r="AB28" s="47"/>
      <c r="AC28" s="48"/>
      <c r="AD28" s="48"/>
      <c r="AE28" s="49"/>
      <c r="AF28" s="48" t="str">
        <f>D30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>
        <v>2</v>
      </c>
      <c r="C29" s="70" t="s">
        <v>222</v>
      </c>
      <c r="D29" s="79" t="s">
        <v>174</v>
      </c>
      <c r="E29" s="80">
        <v>3</v>
      </c>
      <c r="F29" s="80" t="str">
        <f>IF(AND(D29="NCR",D30="NCR"),"V",IF(AND(D29="NCR",D30="BYE"),"V",IF(AND(D29="BYE",D30="NCR"),"V",IF(AND(D29="BYE",D30="BYE"),"V",IF(D29&gt;D30,"W",IF(D29&lt;D30,"L","D"))))))</f>
        <v>D</v>
      </c>
      <c r="G29" s="80">
        <f>IF(F29="w",'RD7'!G29+1,'RD7'!G29)</f>
        <v>0</v>
      </c>
      <c r="H29" s="80">
        <f>IF(F29="d",'RD7'!H29+1,'RD7'!H29)</f>
        <v>2</v>
      </c>
      <c r="I29" s="80">
        <f>IF(OR(F29="l","ncr"),'RD7'!I29+1,'RD7'!I29)</f>
        <v>0</v>
      </c>
      <c r="J29" s="80">
        <f>IF(F29="w",'RD7'!J29+2,IF(F29="d",'RD7'!J29+1,'RD7'!J29))</f>
        <v>34</v>
      </c>
      <c r="K29" s="80">
        <f>D29+'RD7'!K29</f>
        <v>1651</v>
      </c>
      <c r="L29" s="81">
        <v>1</v>
      </c>
      <c r="M29" s="82">
        <v>2</v>
      </c>
      <c r="N29" s="70" t="s">
        <v>236</v>
      </c>
      <c r="O29" s="79" t="s">
        <v>174</v>
      </c>
      <c r="P29" s="80">
        <v>3</v>
      </c>
      <c r="Q29" s="80" t="str">
        <f>IF(AND(O29="NCR",O30="NCR"),"V",IF(AND(O29="NCR",O30="BYE"),"V",IF(AND(O29="BYE",O30="NCR"),"V",IF(AND(O29="BYE",O30="BYE"),"V",IF(O29&gt;O30,"W",IF(O29&lt;O30,"L","D"))))))</f>
        <v>D</v>
      </c>
      <c r="R29" s="80">
        <f>IF(Q29="w",'RD7'!R29+1,'RD7'!R29)</f>
        <v>0</v>
      </c>
      <c r="S29" s="80">
        <f>IF(Q29="d",'RD7'!S29+1,'RD7'!S29)</f>
        <v>2</v>
      </c>
      <c r="T29" s="80">
        <f>IF(OR(Q29="l","ncr"),'RD7'!T29+1,'RD7'!T29)</f>
        <v>0</v>
      </c>
      <c r="U29" s="80">
        <f>IF(Q29="w",'RD7'!U29+2,IF(Q29="d",'RD7'!U29+1,'RD7'!U29))</f>
        <v>36</v>
      </c>
      <c r="V29" s="80">
        <f>O29+'RD7'!V29</f>
        <v>1474</v>
      </c>
      <c r="W29" s="81">
        <v>5</v>
      </c>
      <c r="X29" s="1"/>
      <c r="Y29" s="1"/>
      <c r="Z29" s="1"/>
      <c r="AA29" s="46" t="s">
        <v>193</v>
      </c>
      <c r="AB29" s="47"/>
      <c r="AC29" s="48"/>
      <c r="AD29" s="48"/>
      <c r="AE29" s="49"/>
      <c r="AF29" s="48" t="str">
        <f>D31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>
        <v>3</v>
      </c>
      <c r="C30" s="70" t="s">
        <v>230</v>
      </c>
      <c r="D30" s="79" t="s">
        <v>174</v>
      </c>
      <c r="E30" s="80">
        <v>2</v>
      </c>
      <c r="F30" s="80" t="str">
        <f>IF(AND(D30="NCR",D29="NCR"),"V",IF(AND(D30="NCR",D29="BYE"),"V",IF(AND(D30="BYE",D29="NCR"),"V",IF(AND(D30="BYE",D29="BYE"),"V",IF(D30&gt;D29,"W",IF(D30&lt;D29,"L","D"))))))</f>
        <v>D</v>
      </c>
      <c r="G30" s="80">
        <f>IF(F30="w",'RD7'!G30+1,'RD7'!G30)</f>
        <v>0</v>
      </c>
      <c r="H30" s="80">
        <f>IF(F30="d",'RD7'!H30+1,'RD7'!H30)</f>
        <v>2</v>
      </c>
      <c r="I30" s="80">
        <f>IF(OR(F30="l","ncr"),'RD7'!I30+1,'RD7'!I30)</f>
        <v>0</v>
      </c>
      <c r="J30" s="80">
        <f>IF(F30="w",'RD7'!J30+2,IF(F30="d",'RD7'!J30+1,'RD7'!J30))</f>
        <v>25</v>
      </c>
      <c r="K30" s="80">
        <f>D30+'RD7'!K30</f>
        <v>1598</v>
      </c>
      <c r="L30" s="81">
        <v>2</v>
      </c>
      <c r="M30" s="82">
        <v>3</v>
      </c>
      <c r="N30" s="70" t="s">
        <v>235</v>
      </c>
      <c r="O30" s="79" t="s">
        <v>174</v>
      </c>
      <c r="P30" s="80">
        <v>2</v>
      </c>
      <c r="Q30" s="80" t="str">
        <f>IF(AND(O30="NCR",O29="NCR"),"V",IF(AND(O30="NCR",O29="BYE"),"V",IF(AND(O30="BYE",O29="NCR"),"V",IF(AND(O30="BYE",O29="BYE"),"V",IF(O30&gt;O29,"W",IF(O30&lt;O29,"L","D"))))))</f>
        <v>D</v>
      </c>
      <c r="R30" s="80">
        <f>IF(Q30="w",'RD7'!R30+1,'RD7'!R30)</f>
        <v>0</v>
      </c>
      <c r="S30" s="80">
        <f>IF(Q30="d",'RD7'!S30+1,'RD7'!S30)</f>
        <v>2</v>
      </c>
      <c r="T30" s="80">
        <f>IF(OR(Q30="l","ncr"),'RD7'!T30+1,'RD7'!T30)</f>
        <v>0</v>
      </c>
      <c r="U30" s="80">
        <f>IF(Q30="w",'RD7'!U30+2,IF(Q30="d",'RD7'!U30+1,'RD7'!U30))</f>
        <v>28</v>
      </c>
      <c r="V30" s="80">
        <f>O30+'RD7'!V30</f>
        <v>1442</v>
      </c>
      <c r="W30" s="81">
        <v>3</v>
      </c>
      <c r="X30" s="1"/>
      <c r="Y30" s="1"/>
      <c r="Z30" s="1"/>
      <c r="AA30" s="46" t="s">
        <v>194</v>
      </c>
      <c r="AB30" s="47"/>
      <c r="AC30" s="48"/>
      <c r="AD30" s="48"/>
      <c r="AE30" s="49"/>
      <c r="AF30" s="48" t="str">
        <f>D51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70"/>
      <c r="B31" s="78">
        <v>4</v>
      </c>
      <c r="C31" s="70" t="s">
        <v>242</v>
      </c>
      <c r="D31" s="79" t="s">
        <v>174</v>
      </c>
      <c r="E31" s="80">
        <v>1</v>
      </c>
      <c r="F31" s="80" t="str">
        <f>IF(AND(D31="NCR",D28="NCR"),"V",IF(AND(D31="NCR",D28="BYE"),"V",IF(AND(D31="BYE",D28="NCR"),"V",IF(AND(D31="BYE",D28="BYE"),"V",IF(D31&gt;D28,"W",IF(D31&lt;D28,"L","D"))))))</f>
        <v>D</v>
      </c>
      <c r="G31" s="80">
        <f>IF(F31="w",'RD7'!G31+1,'RD7'!G31)</f>
        <v>0</v>
      </c>
      <c r="H31" s="80">
        <f>IF(F31="d",'RD7'!H31+1,'RD7'!H31)</f>
        <v>2</v>
      </c>
      <c r="I31" s="80">
        <f>IF(OR(F31="l","ncr"),'RD7'!I31+1,'RD7'!I31)</f>
        <v>0</v>
      </c>
      <c r="J31" s="80">
        <f>IF(F31="w",'RD7'!J31+2,IF(F31="d",'RD7'!J31+1,'RD7'!J31))</f>
        <v>25</v>
      </c>
      <c r="K31" s="80">
        <f>D31+'RD7'!K31</f>
        <v>1605</v>
      </c>
      <c r="L31" s="81">
        <v>3</v>
      </c>
      <c r="M31" s="82">
        <v>4</v>
      </c>
      <c r="N31" s="70" t="s">
        <v>237</v>
      </c>
      <c r="O31" s="79" t="s">
        <v>174</v>
      </c>
      <c r="P31" s="80">
        <v>1</v>
      </c>
      <c r="Q31" s="80" t="str">
        <f>IF(AND(O31="NCR",O28="NCR"),"V",IF(AND(O31="NCR",O28="BYE"),"V",IF(AND(O31="BYE",O28="NCR"),"V",IF(AND(O31="BYE",O28="BYE"),"V",IF(O31&gt;O28,"W",IF(O31&lt;O28,"L","D"))))))</f>
        <v>D</v>
      </c>
      <c r="R31" s="80">
        <f>IF(Q31="w",'RD7'!R31+1,'RD7'!R31)</f>
        <v>0</v>
      </c>
      <c r="S31" s="80">
        <f>IF(Q31="d",'RD7'!S31+1,'RD7'!S31)</f>
        <v>2</v>
      </c>
      <c r="T31" s="80">
        <f>IF(OR(Q31="l","ncr"),'RD7'!T31+1,'RD7'!T31)</f>
        <v>0</v>
      </c>
      <c r="U31" s="80">
        <f>IF(Q31="w",'RD7'!U31+2,IF(Q31="d",'RD7'!U31+1,'RD7'!U31))</f>
        <v>11</v>
      </c>
      <c r="V31" s="80">
        <f>O31+'RD7'!V31</f>
        <v>1529</v>
      </c>
      <c r="W31" s="81">
        <v>1</v>
      </c>
      <c r="X31" s="1"/>
      <c r="Y31" s="1"/>
      <c r="Z31" s="1"/>
      <c r="AA31" s="48"/>
      <c r="AB31" s="50"/>
      <c r="AC31" s="48"/>
      <c r="AD31" s="48"/>
      <c r="AE31" s="48"/>
      <c r="AF31" s="4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>
        <v>5</v>
      </c>
      <c r="C32" s="70" t="s">
        <v>203</v>
      </c>
      <c r="D32" s="79" t="s">
        <v>174</v>
      </c>
      <c r="E32" s="80">
        <v>6</v>
      </c>
      <c r="F32" s="80" t="str">
        <f>IF(AND(D32="NCR",D33="NCR"),"V",IF(AND(D32="NCR",D33="BYE"),"V",IF(AND(D32="BYE",D33="NCR"),"V",IF(AND(D32="BYE",D33="BYE"),"V",IF(D32&gt;D33,"W",IF(D32&lt;D33,"L","D"))))))</f>
        <v>D</v>
      </c>
      <c r="G32" s="80">
        <f>IF(F32="w",'RD7'!G32+1,'RD7'!G32)</f>
        <v>0</v>
      </c>
      <c r="H32" s="80">
        <f>IF(F32="d",'RD7'!H32+1,'RD7'!H32)</f>
        <v>2</v>
      </c>
      <c r="I32" s="80">
        <f>IF(OR(F32="l","ncr"),'RD7'!I32+1,'RD7'!I32)</f>
        <v>0</v>
      </c>
      <c r="J32" s="80">
        <f>IF(F32="w",'RD7'!J32+2,IF(F32="d",'RD7'!J32+1,'RD7'!J32))</f>
        <v>10</v>
      </c>
      <c r="K32" s="80">
        <f>D32+'RD7'!K32</f>
        <v>1526</v>
      </c>
      <c r="L32" s="81">
        <v>4</v>
      </c>
      <c r="M32" s="82">
        <v>5</v>
      </c>
      <c r="N32" s="70" t="s">
        <v>243</v>
      </c>
      <c r="O32" s="79" t="s">
        <v>174</v>
      </c>
      <c r="P32" s="80">
        <v>6</v>
      </c>
      <c r="Q32" s="80" t="str">
        <f>IF(AND(O32="NCR",O33="NCR"),"V",IF(AND(O32="NCR",O33="BYE"),"V",IF(AND(O32="BYE",O33="NCR"),"V",IF(AND(O32="BYE",O33="BYE"),"V",IF(O32&gt;O33,"W",IF(O32&lt;O33,"L","D"))))))</f>
        <v>D</v>
      </c>
      <c r="R32" s="80">
        <f>IF(Q32="w",'RD7'!R32+1,'RD7'!R32)</f>
        <v>0</v>
      </c>
      <c r="S32" s="80">
        <f>IF(Q32="d",'RD7'!S32+1,'RD7'!S32)</f>
        <v>2</v>
      </c>
      <c r="T32" s="80">
        <f>IF(OR(Q32="l","ncr"),'RD7'!T32+1,'RD7'!T32)</f>
        <v>0</v>
      </c>
      <c r="U32" s="80">
        <f>IF(Q32="w",'RD7'!U32+2,IF(Q32="d",'RD7'!U32+1,'RD7'!U32))</f>
        <v>19</v>
      </c>
      <c r="V32" s="80">
        <f>O32+'RD7'!V32</f>
        <v>1439</v>
      </c>
      <c r="W32" s="81">
        <v>4</v>
      </c>
      <c r="X32" s="1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>
        <v>6</v>
      </c>
      <c r="C33" s="70" t="s">
        <v>226</v>
      </c>
      <c r="D33" s="79" t="s">
        <v>174</v>
      </c>
      <c r="E33" s="80">
        <v>5</v>
      </c>
      <c r="F33" s="80" t="str">
        <f>IF(AND(D33="NCR",D32="NCR"),"V",IF(AND(D33="NCR",D32="BYE"),"V",IF(AND(D33="BYE",D32="NCR"),"V",IF(AND(D33="BYE",D32="BYE"),"V",IF(D33&gt;D32,"W",IF(D33&lt;D32,"L","D"))))))</f>
        <v>D</v>
      </c>
      <c r="G33" s="80">
        <f>IF(F33="w",'RD7'!G33+1,'RD7'!G33)</f>
        <v>0</v>
      </c>
      <c r="H33" s="80">
        <f>IF(F33="d",'RD7'!H33+1,'RD7'!H33)</f>
        <v>2</v>
      </c>
      <c r="I33" s="80">
        <f>IF(OR(F33="l","ncr"),'RD7'!I33+1,'RD7'!I33)</f>
        <v>0</v>
      </c>
      <c r="J33" s="80">
        <f>IF(F33="w",'RD7'!J33+2,IF(F33="d",'RD7'!J33+1,'RD7'!J33))</f>
        <v>16</v>
      </c>
      <c r="K33" s="80">
        <f>D33+'RD7'!K33</f>
        <v>1571</v>
      </c>
      <c r="L33" s="81">
        <v>3</v>
      </c>
      <c r="M33" s="82">
        <v>6</v>
      </c>
      <c r="N33" s="70" t="s">
        <v>244</v>
      </c>
      <c r="O33" s="79" t="s">
        <v>174</v>
      </c>
      <c r="P33" s="80">
        <v>5</v>
      </c>
      <c r="Q33" s="80" t="str">
        <f>IF(AND(O33="NCR",O32="NCR"),"V",IF(AND(O33="NCR",O32="BYE"),"V",IF(AND(O33="BYE",O32="NCR"),"V",IF(AND(O33="BYE",O32="BYE"),"V",IF(O33&gt;O32,"W",IF(O33&lt;O32,"L","D"))))))</f>
        <v>D</v>
      </c>
      <c r="R33" s="80">
        <f>IF(Q33="w",'RD7'!R33+1,'RD7'!R33)</f>
        <v>0</v>
      </c>
      <c r="S33" s="80">
        <f>IF(Q33="d",'RD7'!S33+1,'RD7'!S33)</f>
        <v>2</v>
      </c>
      <c r="T33" s="80">
        <f>IF(OR(Q33="l","ncr"),'RD7'!T33+1,'RD7'!T33)</f>
        <v>0</v>
      </c>
      <c r="U33" s="80">
        <f>IF(Q33="w",'RD7'!U33+2,IF(Q33="d",'RD7'!U33+1,'RD7'!U33))</f>
        <v>24</v>
      </c>
      <c r="V33" s="80">
        <f>O33+'RD7'!V33</f>
        <v>1412</v>
      </c>
      <c r="W33" s="81">
        <v>6</v>
      </c>
      <c r="X33" s="1"/>
      <c r="Y33" s="1"/>
      <c r="Z33" s="1"/>
      <c r="AA33" s="46" t="s">
        <v>195</v>
      </c>
      <c r="AB33" s="47"/>
      <c r="AC33" s="48"/>
      <c r="AD33" s="48"/>
      <c r="AE33" s="49"/>
      <c r="AF33" s="48" t="str">
        <f>D22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70"/>
      <c r="B34" s="78"/>
      <c r="C34" s="70" t="s">
        <v>234</v>
      </c>
      <c r="D34" s="99"/>
      <c r="E34" s="80"/>
      <c r="F34" s="80"/>
      <c r="G34" s="80"/>
      <c r="H34" s="80"/>
      <c r="I34" s="80"/>
      <c r="J34" s="80"/>
      <c r="K34" s="80"/>
      <c r="L34" s="81"/>
      <c r="M34" s="82"/>
      <c r="N34" s="70" t="s">
        <v>194</v>
      </c>
      <c r="O34" s="99"/>
      <c r="P34" s="80"/>
      <c r="Q34" s="80"/>
      <c r="R34" s="80"/>
      <c r="S34" s="80"/>
      <c r="T34" s="80"/>
      <c r="U34" s="80"/>
      <c r="V34" s="80"/>
      <c r="W34" s="81"/>
      <c r="X34" s="1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70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1"/>
      <c r="Y35" s="1"/>
      <c r="Z35" s="1"/>
      <c r="AA35" s="46" t="s">
        <v>196</v>
      </c>
      <c r="AB35" s="47"/>
      <c r="AC35" s="48"/>
      <c r="AD35" s="48"/>
      <c r="AE35" s="49"/>
      <c r="AF35" s="48" t="str">
        <f>O23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>
        <v>1</v>
      </c>
      <c r="C36" s="72"/>
      <c r="D36" s="79" t="s">
        <v>174</v>
      </c>
      <c r="E36" s="80">
        <v>4</v>
      </c>
      <c r="F36" s="80" t="str">
        <f>IF(AND(D36="NCR",D39="NCR"),"V",IF(AND(D36="NCR",D39="BYE"),"V",IF(AND(D36="BYE",D39="NCR"),"V",IF(AND(D36="BYE",D39="BYE"),"V",IF(D36&gt;D39,"W",IF(D36&lt;D39,"L","D"))))))</f>
        <v>D</v>
      </c>
      <c r="G36" s="80">
        <f>IF(F36="w",'RD7'!G36+1,'RD7'!G36)</f>
        <v>0</v>
      </c>
      <c r="H36" s="80">
        <f>IF(F36="d",'RD7'!H36+1,'RD7'!H36)</f>
        <v>6</v>
      </c>
      <c r="I36" s="80">
        <f>IF(OR(F36="l","ncr"),'RD7'!I36+1,'RD7'!I36)</f>
        <v>0</v>
      </c>
      <c r="J36" s="80">
        <f>IF(F36="w",'RD7'!J36+2,IF(F36="d",'RD7'!J36+1,'RD7'!J36))</f>
        <v>6</v>
      </c>
      <c r="K36" s="80">
        <f>D36+'RD7'!K36</f>
        <v>0</v>
      </c>
      <c r="L36" s="81">
        <v>2</v>
      </c>
      <c r="M36" s="82">
        <v>1</v>
      </c>
      <c r="N36" s="72"/>
      <c r="O36" s="79" t="s">
        <v>174</v>
      </c>
      <c r="P36" s="80">
        <v>4</v>
      </c>
      <c r="Q36" s="80" t="str">
        <f>IF(AND(O36="NCR",O39="NCR"),"V",IF(AND(O36="NCR",O39="BYE"),"V",IF(AND(O36="BYE",O39="NCR"),"V",IF(AND(O36="BYE",O39="BYE"),"V",IF(O36&gt;O39,"W",IF(O36&lt;O39,"L","D"))))))</f>
        <v>D</v>
      </c>
      <c r="R36" s="80">
        <f>IF(Q36="w",'RD7'!R36+1,'RD7'!R36)</f>
        <v>0</v>
      </c>
      <c r="S36" s="80">
        <f>IF(Q36="d",'RD7'!S36+1,'RD7'!S36)</f>
        <v>7</v>
      </c>
      <c r="T36" s="80">
        <f>IF(OR(Q36="l","ncr"),'RD7'!T36+1,'RD7'!T36)</f>
        <v>0</v>
      </c>
      <c r="U36" s="80">
        <f>IF(Q36="w",'RD7'!U36+2,IF(Q36="d",'RD7'!U36+1,'RD7'!U36))</f>
        <v>7</v>
      </c>
      <c r="V36" s="80">
        <f>O36+'RD7'!V36</f>
        <v>0</v>
      </c>
      <c r="W36" s="81">
        <v>5</v>
      </c>
      <c r="X36" s="1"/>
      <c r="Y36" s="1"/>
      <c r="Z36" s="1"/>
      <c r="AA36" s="46" t="s">
        <v>197</v>
      </c>
      <c r="AB36" s="47"/>
      <c r="AC36" s="48"/>
      <c r="AD36" s="48"/>
      <c r="AE36" s="49"/>
      <c r="AF36" s="48" t="str">
        <f>O31</f>
        <v xml:space="preserve"> 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>
        <v>2</v>
      </c>
      <c r="C37" s="72"/>
      <c r="D37" s="79" t="s">
        <v>174</v>
      </c>
      <c r="E37" s="80">
        <v>3</v>
      </c>
      <c r="F37" s="80" t="str">
        <f>IF(AND(D37="NCR",D38="NCR"),"V",IF(AND(D37="NCR",D38="BYE"),"V",IF(AND(D37="BYE",D38="NCR"),"V",IF(AND(D37="BYE",D38="BYE"),"V",IF(D37&gt;D38,"W",IF(D37&lt;D38,"L","D"))))))</f>
        <v>D</v>
      </c>
      <c r="G37" s="80">
        <f>IF(F37="w",'RD7'!G37+1,'RD7'!G37)</f>
        <v>0</v>
      </c>
      <c r="H37" s="80">
        <f>IF(F37="d",'RD7'!H37+1,'RD7'!H37)</f>
        <v>6</v>
      </c>
      <c r="I37" s="80">
        <f>IF(OR(F37="l","ncr"),'RD7'!I37+1,'RD7'!I37)</f>
        <v>0</v>
      </c>
      <c r="J37" s="80">
        <f>IF(F37="w",'RD7'!J37+2,IF(F37="d",'RD7'!J37+1,'RD7'!J37))</f>
        <v>6</v>
      </c>
      <c r="K37" s="80">
        <f>D37+'RD7'!K37</f>
        <v>0</v>
      </c>
      <c r="L37" s="81">
        <v>3</v>
      </c>
      <c r="M37" s="82">
        <v>2</v>
      </c>
      <c r="N37" s="72"/>
      <c r="O37" s="79" t="s">
        <v>174</v>
      </c>
      <c r="P37" s="80">
        <v>3</v>
      </c>
      <c r="Q37" s="80" t="str">
        <f>IF(AND(O37="NCR",O38="NCR"),"V",IF(AND(O37="NCR",O38="BYE"),"V",IF(AND(O37="BYE",O38="NCR"),"V",IF(AND(O37="BYE",O38="BYE"),"V",IF(O37&gt;O38,"W",IF(O37&lt;O38,"L","D"))))))</f>
        <v>D</v>
      </c>
      <c r="R37" s="80">
        <f>IF(Q37="w",'RD7'!R37+1,'RD7'!R37)</f>
        <v>0</v>
      </c>
      <c r="S37" s="80">
        <f>IF(Q37="d",'RD7'!S37+1,'RD7'!S37)</f>
        <v>7</v>
      </c>
      <c r="T37" s="80">
        <f>IF(OR(Q37="l","ncr"),'RD7'!T37+1,'RD7'!T37)</f>
        <v>0</v>
      </c>
      <c r="U37" s="80">
        <f>IF(Q37="w",'RD7'!U37+2,IF(Q37="d",'RD7'!U37+1,'RD7'!U37))</f>
        <v>7</v>
      </c>
      <c r="V37" s="80">
        <f>O37+'RD7'!V37</f>
        <v>0</v>
      </c>
      <c r="W37" s="81">
        <v>1</v>
      </c>
      <c r="X37" s="1"/>
      <c r="Y37" s="1"/>
      <c r="Z37" s="1"/>
      <c r="AA37" s="46"/>
      <c r="AB37" s="50"/>
      <c r="AC37" s="48"/>
      <c r="AD37" s="48"/>
      <c r="AE37" s="48"/>
      <c r="AF37" s="48">
        <f>SUM(AF33:AF36)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>
        <v>3</v>
      </c>
      <c r="C38" s="72"/>
      <c r="D38" s="40" t="s">
        <v>174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D</v>
      </c>
      <c r="G38" s="20">
        <f>IF(F38="w",'RD7'!G38+1,'RD7'!G38)</f>
        <v>0</v>
      </c>
      <c r="H38" s="20">
        <f>IF(F38="d",'RD7'!H38+1,'RD7'!H38)</f>
        <v>6</v>
      </c>
      <c r="I38" s="20">
        <f>IF(OR(F38="l","ncr"),'RD7'!I38+1,'RD7'!I38)</f>
        <v>0</v>
      </c>
      <c r="J38" s="20">
        <f>IF(F38="w",'RD7'!J38+2,IF(F38="d",'RD7'!J38+1,'RD7'!J38))</f>
        <v>6</v>
      </c>
      <c r="K38" s="20">
        <f>D38+'RD7'!K38</f>
        <v>0</v>
      </c>
      <c r="L38" s="43">
        <v>4</v>
      </c>
      <c r="M38" s="5">
        <v>3</v>
      </c>
      <c r="N38" s="72"/>
      <c r="O38" s="40" t="s">
        <v>174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D</v>
      </c>
      <c r="R38" s="20">
        <f>IF(Q38="w",'RD7'!R38+1,'RD7'!R38)</f>
        <v>0</v>
      </c>
      <c r="S38" s="20">
        <f>IF(Q38="d",'RD7'!S38+1,'RD7'!S38)</f>
        <v>7</v>
      </c>
      <c r="T38" s="20">
        <f>IF(OR(Q38="l","ncr"),'RD7'!T38+1,'RD7'!T38)</f>
        <v>0</v>
      </c>
      <c r="U38" s="20">
        <f>IF(Q38="w",'RD7'!U38+2,IF(Q38="d",'RD7'!U38+1,'RD7'!U38))</f>
        <v>7</v>
      </c>
      <c r="V38" s="20">
        <f>O38+'RD7'!V38</f>
        <v>0</v>
      </c>
      <c r="W38" s="43">
        <v>2</v>
      </c>
      <c r="X38" s="1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D</v>
      </c>
      <c r="G39" s="20">
        <f>IF(F39="w",'RD7'!G39+1,'RD7'!G39)</f>
        <v>0</v>
      </c>
      <c r="H39" s="20">
        <f>IF(F39="d",'RD7'!H39+1,'RD7'!H39)</f>
        <v>6</v>
      </c>
      <c r="I39" s="20">
        <f>IF(OR(F39="l","ncr"),'RD7'!I39+1,'RD7'!I39)</f>
        <v>0</v>
      </c>
      <c r="J39" s="20">
        <f>IF(F39="w",'RD7'!J39+2,IF(F39="d",'RD7'!J39+1,'RD7'!J39))</f>
        <v>6</v>
      </c>
      <c r="K39" s="20">
        <f>D39+'RD7'!K39</f>
        <v>0</v>
      </c>
      <c r="L39" s="43">
        <v>1</v>
      </c>
      <c r="M39" s="5">
        <v>4</v>
      </c>
      <c r="N39" s="72"/>
      <c r="O39" s="40" t="s">
        <v>174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D</v>
      </c>
      <c r="R39" s="20">
        <f>IF(Q39="w",'RD7'!R39+1,'RD7'!R39)</f>
        <v>0</v>
      </c>
      <c r="S39" s="20">
        <f>IF(Q39="d",'RD7'!S39+1,'RD7'!S39)</f>
        <v>7</v>
      </c>
      <c r="T39" s="20">
        <f>IF(OR(Q39="l","ncr"),'RD7'!T39+1,'RD7'!T39)</f>
        <v>0</v>
      </c>
      <c r="U39" s="20">
        <f>IF(Q39="w",'RD7'!U39+2,IF(Q39="d",'RD7'!U39+1,'RD7'!U39))</f>
        <v>7</v>
      </c>
      <c r="V39" s="20">
        <f>O39+'RD7'!V39</f>
        <v>0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 t="str">
        <f>D19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D</v>
      </c>
      <c r="G40" s="20">
        <f>IF(F40="w",'RD7'!G40+1,'RD7'!G40)</f>
        <v>0</v>
      </c>
      <c r="H40" s="20">
        <f>IF(F40="d",'RD7'!H40+1,'RD7'!H40)</f>
        <v>6</v>
      </c>
      <c r="I40" s="20">
        <f>IF(OR(F40="l","ncr"),'RD7'!I40+1,'RD7'!I40)</f>
        <v>0</v>
      </c>
      <c r="J40" s="20">
        <f>IF(F40="w",'RD7'!J40+2,IF(F40="d",'RD7'!J40+1,'RD7'!J40))</f>
        <v>6</v>
      </c>
      <c r="K40" s="20">
        <f>D40+'RD7'!K40</f>
        <v>0</v>
      </c>
      <c r="L40" s="43">
        <v>5</v>
      </c>
      <c r="M40" s="5">
        <v>5</v>
      </c>
      <c r="N40" s="72"/>
      <c r="O40" s="40" t="s">
        <v>174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D</v>
      </c>
      <c r="R40" s="20">
        <f>IF(Q40="w",'RD7'!R40+1,'RD7'!R40)</f>
        <v>0</v>
      </c>
      <c r="S40" s="20">
        <f>IF(Q40="d",'RD7'!S40+1,'RD7'!S40)</f>
        <v>7</v>
      </c>
      <c r="T40" s="20">
        <f>IF(OR(Q40="l","ncr"),'RD7'!T40+1,'RD7'!T40)</f>
        <v>0</v>
      </c>
      <c r="U40" s="20">
        <f>IF(Q40="w",'RD7'!U40+2,IF(Q40="d",'RD7'!U40+1,'RD7'!U40))</f>
        <v>7</v>
      </c>
      <c r="V40" s="20">
        <f>O40+'RD7'!V40</f>
        <v>0</v>
      </c>
      <c r="W40" s="43">
        <v>3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 t="str">
        <f>D21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D</v>
      </c>
      <c r="G41" s="30">
        <f>IF(F41="w",'RD7'!G41+1,'RD7'!G41)</f>
        <v>0</v>
      </c>
      <c r="H41" s="30">
        <f>IF(F41="d",'RD7'!H41+1,'RD7'!H41)</f>
        <v>6</v>
      </c>
      <c r="I41" s="30">
        <f>IF(OR(F41="l","ncr"),'RD7'!I41+1,'RD7'!I41)</f>
        <v>0</v>
      </c>
      <c r="J41" s="30">
        <f>IF(F41="w",'RD7'!J41+2,IF(F41="d",'RD7'!J41+1,'RD7'!J41))</f>
        <v>6</v>
      </c>
      <c r="K41" s="30">
        <f>D41+'RD7'!K41</f>
        <v>0</v>
      </c>
      <c r="L41" s="45">
        <v>6</v>
      </c>
      <c r="M41" s="33">
        <v>6</v>
      </c>
      <c r="N41" s="86"/>
      <c r="O41" s="42" t="s">
        <v>174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D</v>
      </c>
      <c r="R41" s="30">
        <f>IF(Q41="w",'RD7'!R41+1,'RD7'!R41)</f>
        <v>0</v>
      </c>
      <c r="S41" s="30">
        <f>IF(Q41="d",'RD7'!S41+1,'RD7'!S41)</f>
        <v>7</v>
      </c>
      <c r="T41" s="30">
        <f>IF(OR(Q41="l","ncr"),'RD7'!T41+1,'RD7'!T41)</f>
        <v>0</v>
      </c>
      <c r="U41" s="30">
        <f>IF(Q41="w",'RD7'!U41+2,IF(Q41="d",'RD7'!U41+1,'RD7'!U41))</f>
        <v>7</v>
      </c>
      <c r="V41" s="30">
        <f>O41+'RD7'!V41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 t="str">
        <f>D23</f>
        <v xml:space="preserve"> 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 t="str">
        <f>O22</f>
        <v xml:space="preserve"> 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 t="str">
        <f>O21</f>
        <v xml:space="preserve"> 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204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 t="s">
        <v>174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D</v>
      </c>
      <c r="G47" s="20">
        <f>IF(F47="w",'RD7'!G47+1,'RD7'!G47)</f>
        <v>0</v>
      </c>
      <c r="H47" s="20">
        <f>IF(F47="d",'RD7'!H47+1,'RD7'!H47)</f>
        <v>6</v>
      </c>
      <c r="I47" s="20">
        <f>IF(OR(F47="l","ncr"),'RD7'!I47+1,'RD7'!I47)</f>
        <v>0</v>
      </c>
      <c r="J47" s="20">
        <f>IF(F47="w",'RD7'!J47+2,IF(F47="d",'RD7'!J47+1,'RD7'!J47))</f>
        <v>6</v>
      </c>
      <c r="K47" s="20">
        <f>D47+'RD7'!K47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 t="str">
        <f>IF(Q47="w",'RD7'!R47+1,'RD7'!R47)</f>
        <v xml:space="preserve"> </v>
      </c>
      <c r="S47" s="20" t="str">
        <f>IF(Q47="d",'RD7'!S47+1,'RD7'!S47)</f>
        <v xml:space="preserve"> </v>
      </c>
      <c r="T47" s="20" t="str">
        <f>IF(OR(Q47="l","ncr"),'RD7'!T47+1,'RD7'!T47)</f>
        <v xml:space="preserve"> </v>
      </c>
      <c r="U47" s="20" t="str">
        <f>IF(Q47="w",'RD7'!U47+2,IF(Q47="d",'RD7'!U47+1,'RD7'!U47))</f>
        <v xml:space="preserve"> </v>
      </c>
      <c r="V47" s="20">
        <f>O47+'RD7'!V47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143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 t="s">
        <v>174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D</v>
      </c>
      <c r="G48" s="20">
        <f>IF(F48="w",'RD7'!G48+1,'RD7'!G48)</f>
        <v>0</v>
      </c>
      <c r="H48" s="20">
        <f>IF(F48="d",'RD7'!H48+1,'RD7'!H48)</f>
        <v>6</v>
      </c>
      <c r="I48" s="20">
        <f>IF(OR(F48="l","ncr"),'RD7'!I48+1,'RD7'!I48)</f>
        <v>0</v>
      </c>
      <c r="J48" s="20">
        <f>IF(F48="w",'RD7'!J48+2,IF(F48="d",'RD7'!J48+1,'RD7'!J48))</f>
        <v>6</v>
      </c>
      <c r="K48" s="20">
        <f>D48+'RD7'!K48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 t="str">
        <f>IF(Q48="w",'RD7'!R48+1,'RD7'!R48)</f>
        <v xml:space="preserve"> </v>
      </c>
      <c r="S48" s="20" t="str">
        <f>IF(Q48="d",'RD7'!S48+1,'RD7'!S48)</f>
        <v xml:space="preserve"> </v>
      </c>
      <c r="T48" s="20" t="str">
        <f>IF(OR(Q48="l","ncr"),'RD7'!T48+1,'RD7'!T48)</f>
        <v xml:space="preserve"> </v>
      </c>
      <c r="U48" s="20" t="str">
        <f>IF(Q48="w",'RD7'!U48+2,IF(Q48="d",'RD7'!U48+1,'RD7'!U48))</f>
        <v xml:space="preserve"> </v>
      </c>
      <c r="V48" s="20">
        <f>O48+'RD7'!V48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 t="s">
        <v>174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D</v>
      </c>
      <c r="G49" s="20">
        <f>IF(F49="w",'RD7'!G49+1,'RD7'!G49)</f>
        <v>0</v>
      </c>
      <c r="H49" s="20">
        <f>IF(F49="d",'RD7'!H49+1,'RD7'!H49)</f>
        <v>6</v>
      </c>
      <c r="I49" s="20">
        <f>IF(OR(F49="l","ncr"),'RD7'!I49+1,'RD7'!I49)</f>
        <v>0</v>
      </c>
      <c r="J49" s="20">
        <f>IF(F49="w",'RD7'!J49+2,IF(F49="d",'RD7'!J49+1,'RD7'!J49))</f>
        <v>6</v>
      </c>
      <c r="K49" s="20">
        <f>D49+'RD7'!K49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 t="str">
        <f>IF(Q49="w",'RD7'!R49+1,'RD7'!R49)</f>
        <v xml:space="preserve"> </v>
      </c>
      <c r="S49" s="20" t="str">
        <f>IF(Q49="d",'RD7'!S49+1,'RD7'!S49)</f>
        <v xml:space="preserve"> </v>
      </c>
      <c r="T49" s="20" t="str">
        <f>IF(OR(Q49="l","ncr"),'RD7'!T49+1,'RD7'!T49)</f>
        <v xml:space="preserve"> </v>
      </c>
      <c r="U49" s="20" t="str">
        <f>IF(Q49="w",'RD7'!U49+2,IF(Q49="d",'RD7'!U49+1,'RD7'!U49))</f>
        <v xml:space="preserve"> </v>
      </c>
      <c r="V49" s="20">
        <f>O49+'RD7'!V49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 t="str">
        <f>D33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 t="s">
        <v>174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D</v>
      </c>
      <c r="G50" s="20">
        <f>IF(F50="w",'RD7'!G50+1,'RD7'!G50)</f>
        <v>0</v>
      </c>
      <c r="H50" s="20">
        <f>IF(F50="d",'RD7'!H50+1,'RD7'!H50)</f>
        <v>6</v>
      </c>
      <c r="I50" s="20">
        <f>IF(OR(F50="l","ncr"),'RD7'!I50+1,'RD7'!I50)</f>
        <v>0</v>
      </c>
      <c r="J50" s="20">
        <f>IF(F50="w",'RD7'!J50+2,IF(F50="d",'RD7'!J50+1,'RD7'!J50))</f>
        <v>6</v>
      </c>
      <c r="K50" s="20">
        <f>D50+'RD7'!K50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 t="str">
        <f>IF(Q50="w",'RD7'!R50+1,'RD7'!R50)</f>
        <v xml:space="preserve"> </v>
      </c>
      <c r="S50" s="20" t="str">
        <f>IF(Q50="d",'RD7'!S50+1,'RD7'!S50)</f>
        <v xml:space="preserve"> </v>
      </c>
      <c r="T50" s="20" t="str">
        <f>IF(OR(Q50="l","ncr"),'RD7'!T50+1,'RD7'!T50)</f>
        <v xml:space="preserve"> </v>
      </c>
      <c r="U50" s="20" t="str">
        <f>IF(Q50="w",'RD7'!U50+2,IF(Q50="d",'RD7'!U50+1,'RD7'!U50))</f>
        <v xml:space="preserve"> </v>
      </c>
      <c r="V50" s="20">
        <f>O50+'RD7'!V50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 t="str">
        <f>D29</f>
        <v xml:space="preserve"> 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 t="s">
        <v>174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D</v>
      </c>
      <c r="G51" s="20">
        <f>IF(F51="w",'RD7'!G51+1,'RD7'!G51)</f>
        <v>0</v>
      </c>
      <c r="H51" s="20">
        <f>IF(F51="d",'RD7'!H51+1,'RD7'!H51)</f>
        <v>6</v>
      </c>
      <c r="I51" s="20">
        <f>IF(OR(F51="l","ncr"),'RD7'!I51+1,'RD7'!I51)</f>
        <v>0</v>
      </c>
      <c r="J51" s="20">
        <f>IF(F51="w",'RD7'!J51+2,IF(F51="d",'RD7'!J51+1,'RD7'!J51))</f>
        <v>6</v>
      </c>
      <c r="K51" s="20">
        <f>D51+'RD7'!K51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 t="str">
        <f>IF(Q51="w",'RD7'!R51+1,'RD7'!R51)</f>
        <v xml:space="preserve"> </v>
      </c>
      <c r="S51" s="20" t="str">
        <f>IF(Q51="d",'RD7'!S51+1,'RD7'!S51)</f>
        <v xml:space="preserve"> </v>
      </c>
      <c r="T51" s="20" t="str">
        <f>IF(OR(Q51="l","ncr"),'RD7'!T51+1,'RD7'!T51)</f>
        <v xml:space="preserve"> </v>
      </c>
      <c r="U51" s="20" t="str">
        <f>IF(Q51="w",'RD7'!U51+2,IF(Q51="d",'RD7'!U51+1,'RD7'!U51))</f>
        <v xml:space="preserve"> </v>
      </c>
      <c r="V51" s="20">
        <f>O51+'RD7'!V51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 t="str">
        <f>O32</f>
        <v xml:space="preserve"> 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 t="s">
        <v>174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D</v>
      </c>
      <c r="G52" s="20">
        <f>IF(F52="w",'RD7'!G52+1,'RD7'!G52)</f>
        <v>0</v>
      </c>
      <c r="H52" s="20">
        <f>IF(F52="d",'RD7'!H52+1,'RD7'!H52)</f>
        <v>6</v>
      </c>
      <c r="I52" s="20">
        <f>IF(OR(F52="l","ncr"),'RD7'!I52+1,'RD7'!I52)</f>
        <v>0</v>
      </c>
      <c r="J52" s="20">
        <f>IF(F52="w",'RD7'!J52+2,IF(F52="d",'RD7'!J52+1,'RD7'!J52))</f>
        <v>6</v>
      </c>
      <c r="K52" s="20">
        <f>D52+'RD7'!K52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 t="str">
        <f>IF(Q52="w",'RD7'!R52+1,'RD7'!R52)</f>
        <v xml:space="preserve"> </v>
      </c>
      <c r="S52" s="20" t="str">
        <f>IF(Q52="d",'RD7'!S52+1,'RD7'!S52)</f>
        <v xml:space="preserve"> </v>
      </c>
      <c r="T52" s="20" t="str">
        <f>IF(OR(Q52="l","ncr"),'RD7'!T52+1,'RD7'!T52)</f>
        <v xml:space="preserve"> </v>
      </c>
      <c r="U52" s="20" t="str">
        <f>IF(Q52="w",'RD7'!U52+2,IF(Q52="d",'RD7'!U52+1,'RD7'!U52))</f>
        <v xml:space="preserve"> </v>
      </c>
      <c r="V52" s="20">
        <f>O52+'RD7'!V52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>
        <f>IF(F54="w",'RD7'!G54+1,'RD7'!G54)</f>
        <v>0</v>
      </c>
      <c r="H54" s="20">
        <f>IF(F54="d",'RD7'!H54+1,'RD7'!H54)</f>
        <v>0</v>
      </c>
      <c r="I54" s="20">
        <f>IF(OR(F54="l","ncr"),'RD7'!I54+1,'RD7'!I54)</f>
        <v>0</v>
      </c>
      <c r="J54" s="20">
        <f>IF(F54="w",'RD7'!J54+2,IF(F54="d",'RD7'!J54+1,'RD7'!J54))</f>
        <v>0</v>
      </c>
      <c r="K54" s="20">
        <f>D54+'RD7'!K54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>
        <f>IF(Q54="w",'RD7'!R54+1,'RD7'!R54)</f>
        <v>0</v>
      </c>
      <c r="S54" s="20">
        <f>IF(Q54="d",'RD7'!S54+1,'RD7'!S54)</f>
        <v>0</v>
      </c>
      <c r="T54" s="20">
        <f>IF(OR(Q54="l","ncr"),'RD7'!T54+1,'RD7'!T54)</f>
        <v>0</v>
      </c>
      <c r="U54" s="20">
        <f>IF(Q54="w",'RD7'!U54+2,IF(Q54="d",'RD7'!U54+1,'RD7'!U54))</f>
        <v>0</v>
      </c>
      <c r="V54" s="20">
        <f>O54+'RD7'!V54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>
        <f>IF(F55="w",'RD7'!G55+1,'RD7'!G55)</f>
        <v>0</v>
      </c>
      <c r="H55" s="20">
        <f>IF(F55="d",'RD7'!H55+1,'RD7'!H55)</f>
        <v>0</v>
      </c>
      <c r="I55" s="20">
        <f>IF(OR(F55="l","ncr"),'RD7'!I55+1,'RD7'!I55)</f>
        <v>0</v>
      </c>
      <c r="J55" s="20">
        <f>IF(F55="w",'RD7'!J55+2,IF(F55="d",'RD7'!J55+1,'RD7'!J55))</f>
        <v>0</v>
      </c>
      <c r="K55" s="20">
        <f>D55+'RD7'!K55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>
        <f>IF(Q55="w",'RD7'!R55+1,'RD7'!R55)</f>
        <v>0</v>
      </c>
      <c r="S55" s="20">
        <f>IF(Q55="d",'RD7'!S55+1,'RD7'!S55)</f>
        <v>0</v>
      </c>
      <c r="T55" s="20">
        <f>IF(OR(Q55="l","ncr"),'RD7'!T55+1,'RD7'!T55)</f>
        <v>0</v>
      </c>
      <c r="U55" s="20">
        <f>IF(Q55="w",'RD7'!U55+2,IF(Q55="d",'RD7'!U55+1,'RD7'!U55))</f>
        <v>0</v>
      </c>
      <c r="V55" s="20">
        <f>O55+'RD7'!V55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>
        <f>IF(F56="w",'RD7'!G56+1,'RD7'!G56)</f>
        <v>0</v>
      </c>
      <c r="H56" s="20">
        <f>IF(F56="d",'RD7'!H56+1,'RD7'!H56)</f>
        <v>0</v>
      </c>
      <c r="I56" s="20">
        <f>IF(OR(F56="l","ncr"),'RD7'!I56+1,'RD7'!I56)</f>
        <v>0</v>
      </c>
      <c r="J56" s="20">
        <f>IF(F56="w",'RD7'!J56+2,IF(F56="d",'RD7'!J56+1,'RD7'!J56))</f>
        <v>0</v>
      </c>
      <c r="K56" s="20">
        <f>D56+'RD7'!K56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>
        <f>IF(Q56="w",'RD7'!R56+1,'RD7'!R56)</f>
        <v>0</v>
      </c>
      <c r="S56" s="20">
        <f>IF(Q56="d",'RD7'!S56+1,'RD7'!S56)</f>
        <v>0</v>
      </c>
      <c r="T56" s="20">
        <f>IF(OR(Q56="l","ncr"),'RD7'!T56+1,'RD7'!T56)</f>
        <v>0</v>
      </c>
      <c r="U56" s="20">
        <f>IF(Q56="w",'RD7'!U56+2,IF(Q56="d",'RD7'!U56+1,'RD7'!U56))</f>
        <v>0</v>
      </c>
      <c r="V56" s="20">
        <f>O56+'RD7'!V56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>
        <f>IF(F57="w",'RD7'!G57+1,'RD7'!G57)</f>
        <v>0</v>
      </c>
      <c r="H57" s="20">
        <f>IF(F57="d",'RD7'!H57+1,'RD7'!H57)</f>
        <v>0</v>
      </c>
      <c r="I57" s="20">
        <f>IF(OR(F57="l","ncr"),'RD7'!I57+1,'RD7'!I57)</f>
        <v>0</v>
      </c>
      <c r="J57" s="20">
        <f>IF(F57="w",'RD7'!J57+2,IF(F57="d",'RD7'!J57+1,'RD7'!J57))</f>
        <v>0</v>
      </c>
      <c r="K57" s="20">
        <f>D57+'RD7'!K57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>
        <f>IF(Q57="w",'RD7'!R57+1,'RD7'!R57)</f>
        <v>0</v>
      </c>
      <c r="S57" s="20">
        <f>IF(Q57="d",'RD7'!S57+1,'RD7'!S57)</f>
        <v>0</v>
      </c>
      <c r="T57" s="20">
        <f>IF(OR(Q57="l","ncr"),'RD7'!T57+1,'RD7'!T57)</f>
        <v>0</v>
      </c>
      <c r="U57" s="20">
        <f>IF(Q57="w",'RD7'!U57+2,IF(Q57="d",'RD7'!U57+1,'RD7'!U57))</f>
        <v>0</v>
      </c>
      <c r="V57" s="20">
        <f>O57+'RD7'!V57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>
        <f>IF(F58="w",'RD7'!G58+1,'RD7'!G58)</f>
        <v>0</v>
      </c>
      <c r="H58" s="20">
        <f>IF(F58="d",'RD7'!H58+1,'RD7'!H58)</f>
        <v>0</v>
      </c>
      <c r="I58" s="20">
        <f>IF(OR(F58="l","ncr"),'RD7'!I58+1,'RD7'!I58)</f>
        <v>0</v>
      </c>
      <c r="J58" s="20">
        <f>IF(F58="w",'RD7'!J58+2,IF(F58="d",'RD7'!J58+1,'RD7'!J58))</f>
        <v>0</v>
      </c>
      <c r="K58" s="20">
        <f>D58+'RD7'!K58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>
        <f>IF(Q58="w",'RD7'!R58+1,'RD7'!R58)</f>
        <v>0</v>
      </c>
      <c r="S58" s="20">
        <f>IF(Q58="d",'RD7'!S58+1,'RD7'!S58)</f>
        <v>0</v>
      </c>
      <c r="T58" s="20">
        <f>IF(OR(Q58="l","ncr"),'RD7'!T58+1,'RD7'!T58)</f>
        <v>0</v>
      </c>
      <c r="U58" s="20">
        <f>IF(Q58="w",'RD7'!U58+2,IF(Q58="d",'RD7'!U58+1,'RD7'!U58))</f>
        <v>0</v>
      </c>
      <c r="V58" s="20">
        <f>O58+'RD7'!V58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>
        <f>IF(F59="w",'RD7'!G59+1,'RD7'!G59)</f>
        <v>0</v>
      </c>
      <c r="H59" s="20">
        <f>IF(F59="d",'RD7'!H59+1,'RD7'!H59)</f>
        <v>0</v>
      </c>
      <c r="I59" s="20">
        <f>IF(OR(F59="l","ncr"),'RD7'!I59+1,'RD7'!I59)</f>
        <v>0</v>
      </c>
      <c r="J59" s="20">
        <f>IF(F59="w",'RD7'!J59+2,IF(F59="d",'RD7'!J59+1,'RD7'!J59))</f>
        <v>0</v>
      </c>
      <c r="K59" s="20">
        <f>D59+'RD7'!K59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>
        <f>IF(Q59="w",'RD7'!R59+1,'RD7'!R59)</f>
        <v>0</v>
      </c>
      <c r="S59" s="20">
        <f>IF(Q59="d",'RD7'!S59+1,'RD7'!S59)</f>
        <v>0</v>
      </c>
      <c r="T59" s="20">
        <f>IF(OR(Q59="l","ncr"),'RD7'!T59+1,'RD7'!T59)</f>
        <v>0</v>
      </c>
      <c r="U59" s="20">
        <f>IF(Q59="w",'RD7'!U59+2,IF(Q59="d",'RD7'!U59+1,'RD7'!U59))</f>
        <v>0</v>
      </c>
      <c r="V59" s="20">
        <f>O59+'RD7'!V59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>
        <f>IF(F61="w",'RD7'!G61+1,'RD7'!G61)</f>
        <v>0</v>
      </c>
      <c r="H61" s="20">
        <f>IF(F61="d",'RD7'!H61+1,'RD7'!H61)</f>
        <v>0</v>
      </c>
      <c r="I61" s="20">
        <f>IF(OR(F61="l","ncr"),'RD7'!I61+1,'RD7'!I61)</f>
        <v>0</v>
      </c>
      <c r="J61" s="20">
        <f>IF(F61="w",'RD7'!J61+2,IF(F61="d",'RD7'!J61+1,'RD7'!J61))</f>
        <v>0</v>
      </c>
      <c r="K61" s="20">
        <f>D61+'RD7'!K61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>
        <f>IF(Q61="w",'RD7'!R61+1,'RD7'!R61)</f>
        <v>0</v>
      </c>
      <c r="S61" s="20">
        <f>IF(Q61="d",'RD7'!S61+1,'RD7'!S61)</f>
        <v>0</v>
      </c>
      <c r="T61" s="20">
        <f>IF(OR(Q61="l","ncr"),'RD7'!T61+1,'RD7'!T61)</f>
        <v>0</v>
      </c>
      <c r="U61" s="20">
        <f>IF(Q61="w",'RD7'!U61+2,IF(Q61="d",'RD7'!U61+1,'RD7'!U61))</f>
        <v>0</v>
      </c>
      <c r="V61" s="20">
        <f>O61+'RD7'!V61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>
        <f>IF(F62="w",'RD7'!G62+1,'RD7'!G62)</f>
        <v>0</v>
      </c>
      <c r="H62" s="20">
        <f>IF(F62="d",'RD7'!H62+1,'RD7'!H62)</f>
        <v>0</v>
      </c>
      <c r="I62" s="20">
        <f>IF(OR(F62="l","ncr"),'RD7'!I62+1,'RD7'!I62)</f>
        <v>0</v>
      </c>
      <c r="J62" s="20">
        <f>IF(F62="w",'RD7'!J62+2,IF(F62="d",'RD7'!J62+1,'RD7'!J62))</f>
        <v>0</v>
      </c>
      <c r="K62" s="20">
        <f>D62+'RD7'!K62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>
        <f>IF(Q62="w",'RD7'!R62+1,'RD7'!R62)</f>
        <v>0</v>
      </c>
      <c r="S62" s="20">
        <f>IF(Q62="d",'RD7'!S62+1,'RD7'!S62)</f>
        <v>0</v>
      </c>
      <c r="T62" s="20">
        <f>IF(OR(Q62="l","ncr"),'RD7'!T62+1,'RD7'!T62)</f>
        <v>0</v>
      </c>
      <c r="U62" s="20">
        <f>IF(Q62="w",'RD7'!U62+2,IF(Q62="d",'RD7'!U62+1,'RD7'!U62))</f>
        <v>0</v>
      </c>
      <c r="V62" s="20">
        <f>O62+'RD7'!V62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>
        <f>IF(F63="w",'RD7'!G63+1,'RD7'!G63)</f>
        <v>0</v>
      </c>
      <c r="H63" s="20">
        <f>IF(F63="d",'RD7'!H63+1,'RD7'!H63)</f>
        <v>0</v>
      </c>
      <c r="I63" s="20">
        <f>IF(OR(F63="l","ncr"),'RD7'!I63+1,'RD7'!I63)</f>
        <v>0</v>
      </c>
      <c r="J63" s="20">
        <f>IF(F63="w",'RD7'!J63+2,IF(F63="d",'RD7'!J63+1,'RD7'!J63))</f>
        <v>0</v>
      </c>
      <c r="K63" s="20">
        <f>D63+'RD7'!K63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>
        <f>IF(Q63="w",'RD7'!R63+1,'RD7'!R63)</f>
        <v>0</v>
      </c>
      <c r="S63" s="20">
        <f>IF(Q63="d",'RD7'!S63+1,'RD7'!S63)</f>
        <v>0</v>
      </c>
      <c r="T63" s="20">
        <f>IF(OR(Q63="l","ncr"),'RD7'!T63+1,'RD7'!T63)</f>
        <v>0</v>
      </c>
      <c r="U63" s="20">
        <f>IF(Q63="w",'RD7'!U63+2,IF(Q63="d",'RD7'!U63+1,'RD7'!U63))</f>
        <v>0</v>
      </c>
      <c r="V63" s="20">
        <f>O63+'RD7'!V63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>
        <f>IF(F64="w",'RD7'!G64+1,'RD7'!G64)</f>
        <v>0</v>
      </c>
      <c r="H64" s="20">
        <f>IF(F64="d",'RD7'!H64+1,'RD7'!H64)</f>
        <v>0</v>
      </c>
      <c r="I64" s="20">
        <f>IF(OR(F64="l","ncr"),'RD7'!I64+1,'RD7'!I64)</f>
        <v>0</v>
      </c>
      <c r="J64" s="20">
        <f>IF(F64="w",'RD7'!J64+2,IF(F64="d",'RD7'!J64+1,'RD7'!J64))</f>
        <v>0</v>
      </c>
      <c r="K64" s="20">
        <f>D64+'RD7'!K64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>
        <f>IF(Q64="w",'RD7'!R64+1,'RD7'!R64)</f>
        <v>0</v>
      </c>
      <c r="S64" s="20">
        <f>IF(Q64="d",'RD7'!S64+1,'RD7'!S64)</f>
        <v>0</v>
      </c>
      <c r="T64" s="20">
        <f>IF(OR(Q64="l","ncr"),'RD7'!T64+1,'RD7'!T64)</f>
        <v>0</v>
      </c>
      <c r="U64" s="20">
        <f>IF(Q64="w",'RD7'!U64+2,IF(Q64="d",'RD7'!U64+1,'RD7'!U64))</f>
        <v>0</v>
      </c>
      <c r="V64" s="20">
        <f>O64+'RD7'!V64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>
        <f>IF(F65="w",'RD7'!G65+1,'RD7'!G65)</f>
        <v>0</v>
      </c>
      <c r="H65" s="20">
        <f>IF(F65="d",'RD7'!H65+1,'RD7'!H65)</f>
        <v>0</v>
      </c>
      <c r="I65" s="20">
        <f>IF(OR(F65="l","ncr"),'RD7'!I65+1,'RD7'!I65)</f>
        <v>0</v>
      </c>
      <c r="J65" s="20">
        <f>IF(F65="w",'RD7'!J65+2,IF(F65="d",'RD7'!J65+1,'RD7'!J65))</f>
        <v>0</v>
      </c>
      <c r="K65" s="20">
        <f>D65+'RD7'!K65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>
        <f>IF(Q65="w",'RD7'!R65+1,'RD7'!R65)</f>
        <v>0</v>
      </c>
      <c r="S65" s="20">
        <f>IF(Q65="d",'RD7'!S65+1,'RD7'!S65)</f>
        <v>0</v>
      </c>
      <c r="T65" s="20">
        <f>IF(OR(Q65="l","ncr"),'RD7'!T65+1,'RD7'!T65)</f>
        <v>0</v>
      </c>
      <c r="U65" s="20">
        <f>IF(Q65="w",'RD7'!U65+2,IF(Q65="d",'RD7'!U65+1,'RD7'!U65))</f>
        <v>0</v>
      </c>
      <c r="V65" s="20">
        <f>O65+'RD7'!V65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>
        <f>IF(F66="w",'RD7'!G66+1,'RD7'!G66)</f>
        <v>0</v>
      </c>
      <c r="H66" s="20">
        <f>IF(F66="d",'RD7'!H66+1,'RD7'!H66)</f>
        <v>0</v>
      </c>
      <c r="I66" s="20">
        <f>IF(OR(F66="l","ncr"),'RD7'!I66+1,'RD7'!I66)</f>
        <v>0</v>
      </c>
      <c r="J66" s="20">
        <f>IF(F66="w",'RD7'!J66+2,IF(F66="d",'RD7'!J66+1,'RD7'!J66))</f>
        <v>0</v>
      </c>
      <c r="K66" s="20">
        <f>D66+'RD7'!K66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>
        <f>IF(Q66="w",'RD7'!R66+1,'RD7'!R66)</f>
        <v>0</v>
      </c>
      <c r="S66" s="20">
        <f>IF(Q66="d",'RD7'!S66+1,'RD7'!S66)</f>
        <v>0</v>
      </c>
      <c r="T66" s="20">
        <f>IF(OR(Q66="l","ncr"),'RD7'!T66+1,'RD7'!T66)</f>
        <v>0</v>
      </c>
      <c r="U66" s="20">
        <f>IF(Q66="w",'RD7'!U66+2,IF(Q66="d",'RD7'!U66+1,'RD7'!U66))</f>
        <v>0</v>
      </c>
      <c r="V66" s="20">
        <f>O66+'RD7'!V66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>
        <f>IF(F68="w",'RD7'!G68+1,'RD7'!G68)</f>
        <v>0</v>
      </c>
      <c r="H68" s="20">
        <f>IF(F68="d",'RD7'!H68+1,'RD7'!H68)</f>
        <v>0</v>
      </c>
      <c r="I68" s="20">
        <f>IF(OR(F68="l","ncr"),'RD7'!I68+1,'RD7'!I68)</f>
        <v>0</v>
      </c>
      <c r="J68" s="20">
        <f>IF(F68="w",'RD7'!J68+2,IF(F68="d",'RD7'!J68+1,'RD7'!J68))</f>
        <v>0</v>
      </c>
      <c r="K68" s="20">
        <f>D68+'RD7'!K68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>
        <f>IF(Q68="w",'RD7'!R68+1,'RD7'!R68)</f>
        <v>0</v>
      </c>
      <c r="S68" s="20">
        <f>IF(Q68="d",'RD7'!S68+1,'RD7'!S68)</f>
        <v>0</v>
      </c>
      <c r="T68" s="20">
        <f>IF(OR(Q68="l","ncr"),'RD7'!T68+1,'RD7'!T68)</f>
        <v>0</v>
      </c>
      <c r="U68" s="20">
        <f>IF(Q68="w",'RD7'!U68+2,IF(Q68="d",'RD7'!U68+1,'RD7'!U68))</f>
        <v>0</v>
      </c>
      <c r="V68" s="20">
        <f>O68+'RD7'!V68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>
        <f>IF(F69="w",'RD7'!G69+1,'RD7'!G69)</f>
        <v>0</v>
      </c>
      <c r="H69" s="20">
        <f>IF(F69="d",'RD7'!H69+1,'RD7'!H69)</f>
        <v>0</v>
      </c>
      <c r="I69" s="20">
        <f>IF(OR(F69="l","ncr"),'RD7'!I69+1,'RD7'!I69)</f>
        <v>0</v>
      </c>
      <c r="J69" s="20">
        <f>IF(F69="w",'RD7'!J69+2,IF(F69="d",'RD7'!J69+1,'RD7'!J69))</f>
        <v>0</v>
      </c>
      <c r="K69" s="20">
        <f>D69+'RD7'!K69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>
        <f>IF(Q69="w",'RD7'!R69+1,'RD7'!R69)</f>
        <v>0</v>
      </c>
      <c r="S69" s="20">
        <f>IF(Q69="d",'RD7'!S69+1,'RD7'!S69)</f>
        <v>0</v>
      </c>
      <c r="T69" s="20">
        <f>IF(OR(Q69="l","ncr"),'RD7'!T69+1,'RD7'!T69)</f>
        <v>0</v>
      </c>
      <c r="U69" s="20">
        <f>IF(Q69="w",'RD7'!U69+2,IF(Q69="d",'RD7'!U69+1,'RD7'!U69))</f>
        <v>0</v>
      </c>
      <c r="V69" s="20">
        <f>O69+'RD7'!V69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>
        <f>IF(F70="w",'RD7'!G70+1,'RD7'!G70)</f>
        <v>0</v>
      </c>
      <c r="H70" s="20">
        <f>IF(F70="d",'RD7'!H70+1,'RD7'!H70)</f>
        <v>0</v>
      </c>
      <c r="I70" s="20">
        <f>IF(OR(F70="l","ncr"),'RD7'!I70+1,'RD7'!I70)</f>
        <v>0</v>
      </c>
      <c r="J70" s="20">
        <f>IF(F70="w",'RD7'!J70+2,IF(F70="d",'RD7'!J70+1,'RD7'!J70))</f>
        <v>0</v>
      </c>
      <c r="K70" s="20">
        <f>D70+'RD7'!K70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>
        <f>IF(Q70="w",'RD7'!R70+1,'RD7'!R70)</f>
        <v>0</v>
      </c>
      <c r="S70" s="20">
        <f>IF(Q70="d",'RD7'!S70+1,'RD7'!S70)</f>
        <v>0</v>
      </c>
      <c r="T70" s="20">
        <f>IF(OR(Q70="l","ncr"),'RD7'!T70+1,'RD7'!T70)</f>
        <v>0</v>
      </c>
      <c r="U70" s="20">
        <f>IF(Q70="w",'RD7'!U70+2,IF(Q70="d",'RD7'!U70+1,'RD7'!U70))</f>
        <v>0</v>
      </c>
      <c r="V70" s="20">
        <f>O70+'RD7'!V70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>
        <f>IF(F71="w",'RD7'!G71+1,'RD7'!G71)</f>
        <v>0</v>
      </c>
      <c r="H71" s="20">
        <f>IF(F71="d",'RD7'!H71+1,'RD7'!H71)</f>
        <v>0</v>
      </c>
      <c r="I71" s="20">
        <f>IF(OR(F71="l","ncr"),'RD7'!I71+1,'RD7'!I71)</f>
        <v>0</v>
      </c>
      <c r="J71" s="20">
        <f>IF(F71="w",'RD7'!J71+2,IF(F71="d",'RD7'!J71+1,'RD7'!J71))</f>
        <v>0</v>
      </c>
      <c r="K71" s="20">
        <f>D71+'RD7'!K71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>
        <f>IF(Q71="w",'RD7'!R71+1,'RD7'!R71)</f>
        <v>0</v>
      </c>
      <c r="S71" s="20">
        <f>IF(Q71="d",'RD7'!S71+1,'RD7'!S71)</f>
        <v>0</v>
      </c>
      <c r="T71" s="20">
        <f>IF(OR(Q71="l","ncr"),'RD7'!T71+1,'RD7'!T71)</f>
        <v>0</v>
      </c>
      <c r="U71" s="20">
        <f>IF(Q71="w",'RD7'!U71+2,IF(Q71="d",'RD7'!U71+1,'RD7'!U71))</f>
        <v>0</v>
      </c>
      <c r="V71" s="20">
        <f>O71+'RD7'!V71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>
        <f>IF(F72="w",'RD7'!G72+1,'RD7'!G72)</f>
        <v>0</v>
      </c>
      <c r="H72" s="20">
        <f>IF(F72="d",'RD7'!H72+1,'RD7'!H72)</f>
        <v>0</v>
      </c>
      <c r="I72" s="20">
        <f>IF(OR(F72="l","ncr"),'RD7'!I72+1,'RD7'!I72)</f>
        <v>0</v>
      </c>
      <c r="J72" s="20">
        <f>IF(F72="w",'RD7'!J72+2,IF(F72="d",'RD7'!J72+1,'RD7'!J72))</f>
        <v>0</v>
      </c>
      <c r="K72" s="20">
        <f>D72+'RD7'!K72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>
        <f>IF(Q72="w",'RD7'!R72+1,'RD7'!R72)</f>
        <v>0</v>
      </c>
      <c r="S72" s="20">
        <f>IF(Q72="d",'RD7'!S72+1,'RD7'!S72)</f>
        <v>0</v>
      </c>
      <c r="T72" s="20">
        <f>IF(OR(Q72="l","ncr"),'RD7'!T72+1,'RD7'!T72)</f>
        <v>0</v>
      </c>
      <c r="U72" s="20">
        <f>IF(Q72="w",'RD7'!U72+2,IF(Q72="d",'RD7'!U72+1,'RD7'!U72))</f>
        <v>0</v>
      </c>
      <c r="V72" s="20">
        <f>O72+'RD7'!V72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>
        <f>IF(F73="w",'RD7'!G73+1,'RD7'!G73)</f>
        <v>0</v>
      </c>
      <c r="H73" s="30">
        <f>IF(F73="d",'RD7'!H73+1,'RD7'!H73)</f>
        <v>0</v>
      </c>
      <c r="I73" s="30">
        <f>IF(OR(F73="l","ncr"),'RD7'!I73+1,'RD7'!I73)</f>
        <v>0</v>
      </c>
      <c r="J73" s="30">
        <f>IF(F73="w",'RD7'!J73+2,IF(F73="d",'RD7'!J73+1,'RD7'!J73))</f>
        <v>0</v>
      </c>
      <c r="K73" s="30">
        <f>D73+'RD7'!K73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>
        <f>IF(Q73="w",'RD7'!R73+1,'RD7'!R73)</f>
        <v>0</v>
      </c>
      <c r="S73" s="30">
        <f>IF(Q73="d",'RD7'!S73+1,'RD7'!S73)</f>
        <v>0</v>
      </c>
      <c r="T73" s="30">
        <f>IF(OR(Q73="l","ncr"),'RD7'!T73+1,'RD7'!T73)</f>
        <v>0</v>
      </c>
      <c r="U73" s="30">
        <f>IF(Q73="w",'RD7'!U73+2,IF(Q73="d",'RD7'!U73+1,'RD7'!U73))</f>
        <v>0</v>
      </c>
      <c r="V73" s="30">
        <f>O73+'RD7'!V73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B74" s="1"/>
      <c r="C74" s="1"/>
      <c r="D74" s="1"/>
      <c r="E74" s="1"/>
      <c r="F74" s="1"/>
      <c r="L74" s="1"/>
      <c r="M74" s="5"/>
      <c r="N74" s="1"/>
      <c r="O74" s="1"/>
      <c r="P74" s="1"/>
      <c r="Q74" s="1"/>
      <c r="W74" s="1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57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V</v>
      </c>
      <c r="G82" s="20">
        <f>IF(F82="w",'RD7'!G82+1,'RD7'!G82)</f>
        <v>0</v>
      </c>
      <c r="H82" s="20">
        <f>IF(F82="d",'RD7'!H82+1,'RD7'!H82)</f>
        <v>4</v>
      </c>
      <c r="I82" s="20">
        <f>IF(OR(F82="l","ncr"),'RD7'!I82+1,'RD7'!I82)</f>
        <v>1</v>
      </c>
      <c r="J82" s="20">
        <f>IF(F82="w",'RD7'!J82+2,IF(F82="d",'RD7'!J82+1,'RD7'!J82))</f>
        <v>4</v>
      </c>
      <c r="K82" s="20">
        <f>D82+'RD7'!K82</f>
        <v>449</v>
      </c>
      <c r="L82" s="43">
        <v>4</v>
      </c>
      <c r="M82" s="5">
        <v>1</v>
      </c>
      <c r="N82" s="72"/>
      <c r="O82" s="40" t="s">
        <v>174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D</v>
      </c>
      <c r="R82" s="20">
        <f>IF(Q82="w",'RD7'!R82+1,'RD7'!R82)</f>
        <v>1</v>
      </c>
      <c r="S82" s="20">
        <f>IF(Q82="d",'RD7'!S82+1,'RD7'!S82)</f>
        <v>4</v>
      </c>
      <c r="T82" s="20">
        <f>IF(OR(Q82="l","ncr"),'RD7'!T82+1,'RD7'!T82)</f>
        <v>1</v>
      </c>
      <c r="U82" s="20">
        <f>IF(Q82="w",'RD7'!U82+2,IF(Q82="d",'RD7'!U82+1,'RD7'!U82))</f>
        <v>6</v>
      </c>
      <c r="V82" s="20">
        <f>O82+'RD7'!V82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V</v>
      </c>
      <c r="G83" s="20">
        <f>IF(F83="w",'RD7'!G83+1,'RD7'!G83)</f>
        <v>1</v>
      </c>
      <c r="H83" s="20">
        <f>IF(F83="d",'RD7'!H83+1,'RD7'!H83)</f>
        <v>4</v>
      </c>
      <c r="I83" s="20">
        <f>IF(OR(F83="l","ncr"),'RD7'!I83+1,'RD7'!I83)</f>
        <v>0</v>
      </c>
      <c r="J83" s="20">
        <f>IF(F83="w",'RD7'!J83+2,IF(F83="d",'RD7'!J83+1,'RD7'!J83))</f>
        <v>6</v>
      </c>
      <c r="K83" s="20">
        <f>D83+'RD7'!K83</f>
        <v>586</v>
      </c>
      <c r="L83" s="43">
        <v>3</v>
      </c>
      <c r="M83" s="5">
        <v>2</v>
      </c>
      <c r="N83" s="72"/>
      <c r="O83" s="40" t="s">
        <v>174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D</v>
      </c>
      <c r="R83" s="20">
        <f>IF(Q83="w",'RD7'!R83+1,'RD7'!R83)</f>
        <v>1</v>
      </c>
      <c r="S83" s="20">
        <f>IF(Q83="d",'RD7'!S83+1,'RD7'!S83)</f>
        <v>5</v>
      </c>
      <c r="T83" s="20">
        <f>IF(OR(Q83="l","ncr"),'RD7'!T83+1,'RD7'!T83)</f>
        <v>0</v>
      </c>
      <c r="U83" s="20">
        <f>IF(Q83="w",'RD7'!U83+2,IF(Q83="d",'RD7'!U83+1,'RD7'!U83))</f>
        <v>7</v>
      </c>
      <c r="V83" s="20">
        <f>O83+'RD7'!V83</f>
        <v>521</v>
      </c>
      <c r="W83" s="43">
        <v>5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V</v>
      </c>
      <c r="G84" s="20">
        <f>IF(F84="w",'RD7'!G84+1,'RD7'!G84)</f>
        <v>1</v>
      </c>
      <c r="H84" s="20">
        <f>IF(F84="d",'RD7'!H84+1,'RD7'!H84)</f>
        <v>4</v>
      </c>
      <c r="I84" s="20">
        <f>IF(OR(F84="l","ncr"),'RD7'!I84+1,'RD7'!I84)</f>
        <v>0</v>
      </c>
      <c r="J84" s="20">
        <f>IF(F84="w",'RD7'!J84+2,IF(F84="d",'RD7'!J84+1,'RD7'!J84))</f>
        <v>6</v>
      </c>
      <c r="K84" s="20">
        <f>D84+'RD7'!K84</f>
        <v>388</v>
      </c>
      <c r="L84" s="43">
        <v>2</v>
      </c>
      <c r="M84" s="5">
        <v>3</v>
      </c>
      <c r="N84" s="72"/>
      <c r="O84" s="40" t="s">
        <v>174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D</v>
      </c>
      <c r="R84" s="20">
        <f>IF(Q84="w",'RD7'!R84+1,'RD7'!R84)</f>
        <v>1</v>
      </c>
      <c r="S84" s="20">
        <f>IF(Q84="d",'RD7'!S84+1,'RD7'!S84)</f>
        <v>5</v>
      </c>
      <c r="T84" s="20">
        <f>IF(OR(Q84="l","ncr"),'RD7'!T84+1,'RD7'!T84)</f>
        <v>0</v>
      </c>
      <c r="U84" s="20">
        <f>IF(Q84="w",'RD7'!U84+2,IF(Q84="d",'RD7'!U84+1,'RD7'!U84))</f>
        <v>7</v>
      </c>
      <c r="V84" s="20">
        <f>O84+'RD7'!V84</f>
        <v>773</v>
      </c>
      <c r="W84" s="43">
        <v>4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V</v>
      </c>
      <c r="G85" s="20">
        <f>IF(F85="w",'RD7'!G85+1,'RD7'!G85)</f>
        <v>1</v>
      </c>
      <c r="H85" s="20">
        <f>IF(F85="d",'RD7'!H85+1,'RD7'!H85)</f>
        <v>4</v>
      </c>
      <c r="I85" s="20">
        <f>IF(OR(F85="l","ncr"),'RD7'!I85+1,'RD7'!I85)</f>
        <v>0</v>
      </c>
      <c r="J85" s="20">
        <f>IF(F85="w",'RD7'!J85+2,IF(F85="d",'RD7'!J85+1,'RD7'!J85))</f>
        <v>6</v>
      </c>
      <c r="K85" s="20">
        <f>D85+'RD7'!K85</f>
        <v>442</v>
      </c>
      <c r="L85" s="43">
        <v>5</v>
      </c>
      <c r="M85" s="5">
        <v>4</v>
      </c>
      <c r="N85" s="72"/>
      <c r="O85" s="40" t="s">
        <v>174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D</v>
      </c>
      <c r="R85" s="20">
        <f>IF(Q85="w",'RD7'!R85+1,'RD7'!R85)</f>
        <v>1</v>
      </c>
      <c r="S85" s="20">
        <f>IF(Q85="d",'RD7'!S85+1,'RD7'!S85)</f>
        <v>5</v>
      </c>
      <c r="T85" s="20">
        <f>IF(OR(Q85="l","ncr"),'RD7'!T85+1,'RD7'!T85)</f>
        <v>0</v>
      </c>
      <c r="U85" s="20">
        <f>IF(Q85="w",'RD7'!U85+2,IF(Q85="d",'RD7'!U85+1,'RD7'!U85))</f>
        <v>7</v>
      </c>
      <c r="V85" s="20">
        <f>O85+'RD7'!V85</f>
        <v>527</v>
      </c>
      <c r="W85" s="43">
        <v>2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 t="s">
        <v>174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D</v>
      </c>
      <c r="G86" s="20">
        <f>IF(F86="w",'RD7'!G86+1,'RD7'!G86)</f>
        <v>0</v>
      </c>
      <c r="H86" s="20">
        <f>IF(F86="d",'RD7'!H86+1,'RD7'!H86)</f>
        <v>5</v>
      </c>
      <c r="I86" s="20">
        <f>IF(OR(F86="l","ncr"),'RD7'!I86+1,'RD7'!I86)</f>
        <v>1</v>
      </c>
      <c r="J86" s="20">
        <f>IF(F86="w",'RD7'!J86+2,IF(F86="d",'RD7'!J86+1,'RD7'!J86))</f>
        <v>5</v>
      </c>
      <c r="K86" s="20">
        <f>D86+'RD7'!K86</f>
        <v>0</v>
      </c>
      <c r="L86" s="43">
        <v>6</v>
      </c>
      <c r="M86" s="5">
        <v>5</v>
      </c>
      <c r="N86" s="72"/>
      <c r="O86" s="40" t="s">
        <v>174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D</v>
      </c>
      <c r="R86" s="20">
        <f>IF(Q86="w",'RD7'!R86+1,'RD7'!R86)</f>
        <v>0</v>
      </c>
      <c r="S86" s="20">
        <f>IF(Q86="d",'RD7'!S86+1,'RD7'!S86)</f>
        <v>4</v>
      </c>
      <c r="T86" s="20">
        <f>IF(OR(Q86="l","ncr"),'RD7'!T86+1,'RD7'!T86)</f>
        <v>2</v>
      </c>
      <c r="U86" s="20">
        <f>IF(Q86="w",'RD7'!U86+2,IF(Q86="d",'RD7'!U86+1,'RD7'!U86))</f>
        <v>4</v>
      </c>
      <c r="V86" s="20">
        <f>O86+'RD7'!V86</f>
        <v>392</v>
      </c>
      <c r="W86" s="43">
        <v>3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 t="s">
        <v>174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D</v>
      </c>
      <c r="G87" s="30">
        <f>IF(F87="w",'RD7'!G87+1,'RD7'!G87)</f>
        <v>0</v>
      </c>
      <c r="H87" s="30">
        <f>IF(F87="d",'RD7'!H87+1,'RD7'!H87)</f>
        <v>5</v>
      </c>
      <c r="I87" s="30">
        <f>IF(OR(F87="l","ncr"),'RD7'!I87+1,'RD7'!I87)</f>
        <v>1</v>
      </c>
      <c r="J87" s="30">
        <f>IF(F87="w",'RD7'!J87+2,IF(F87="d",'RD7'!J87+1,'RD7'!J87))</f>
        <v>5</v>
      </c>
      <c r="K87" s="30">
        <f>D87+'RD7'!K87</f>
        <v>0</v>
      </c>
      <c r="L87" s="45">
        <v>1</v>
      </c>
      <c r="M87" s="33">
        <v>6</v>
      </c>
      <c r="N87" s="95"/>
      <c r="O87" s="42" t="s">
        <v>174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D</v>
      </c>
      <c r="R87" s="30">
        <f>IF(Q87="w",'RD7'!R87+1,'RD7'!R87)</f>
        <v>0</v>
      </c>
      <c r="S87" s="30">
        <f>IF(Q87="d",'RD7'!S87+1,'RD7'!S87)</f>
        <v>5</v>
      </c>
      <c r="T87" s="30">
        <f>IF(OR(Q87="l","ncr"),'RD7'!T87+1,'RD7'!T87)</f>
        <v>1</v>
      </c>
      <c r="U87" s="30">
        <f>IF(Q87="w",'RD7'!U87+2,IF(Q87="d",'RD7'!U87+1,'RD7'!U87))</f>
        <v>5</v>
      </c>
      <c r="V87" s="30">
        <f>O87+'RD7'!V87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D89+'RD7'!K89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D90+'RD7'!K90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D91+'RD7'!K91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D92+'RD7'!K92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D93+'RD7'!K93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D94+'RD7'!K94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D95+'RD7'!K95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5EF9-6312-4B18-BF4A-980E819537F8}">
  <sheetPr transitionEvaluation="1"/>
  <dimension ref="A1:FX114"/>
  <sheetViews>
    <sheetView defaultGridColor="0" topLeftCell="A19" colorId="22" zoomScale="87" workbookViewId="0">
      <selection activeCell="Y22" sqref="Y2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70"/>
      <c r="C9" s="96"/>
      <c r="D9" s="70"/>
      <c r="E9" s="70"/>
      <c r="F9" s="70"/>
      <c r="G9" s="70" t="s">
        <v>219</v>
      </c>
      <c r="H9" s="70"/>
      <c r="I9" s="7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70"/>
      <c r="C10" s="70"/>
      <c r="D10" s="70"/>
      <c r="E10" s="70"/>
      <c r="F10" s="70"/>
      <c r="G10" s="70"/>
      <c r="H10" s="71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70"/>
      <c r="C11" s="70"/>
      <c r="D11" s="70"/>
      <c r="E11" s="70"/>
      <c r="F11" s="70"/>
      <c r="G11" s="70"/>
      <c r="H11" s="70"/>
      <c r="I11" s="70"/>
      <c r="J11" s="70" t="s">
        <v>50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1"/>
      <c r="Z12" s="1"/>
      <c r="AA12" s="48" t="s">
        <v>175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73"/>
      <c r="C13" s="74" t="s">
        <v>2</v>
      </c>
      <c r="D13" s="75" t="s">
        <v>7</v>
      </c>
      <c r="E13" s="75" t="s">
        <v>8</v>
      </c>
      <c r="F13" s="75" t="s">
        <v>9</v>
      </c>
      <c r="G13" s="75" t="s">
        <v>10</v>
      </c>
      <c r="H13" s="75" t="s">
        <v>11</v>
      </c>
      <c r="I13" s="75" t="s">
        <v>12</v>
      </c>
      <c r="J13" s="75" t="s">
        <v>13</v>
      </c>
      <c r="K13" s="75" t="s">
        <v>14</v>
      </c>
      <c r="L13" s="76" t="s">
        <v>15</v>
      </c>
      <c r="M13" s="77"/>
      <c r="N13" s="74" t="s">
        <v>16</v>
      </c>
      <c r="O13" s="75" t="s">
        <v>7</v>
      </c>
      <c r="P13" s="75" t="s">
        <v>8</v>
      </c>
      <c r="Q13" s="75" t="s">
        <v>9</v>
      </c>
      <c r="R13" s="75" t="s">
        <v>10</v>
      </c>
      <c r="S13" s="75" t="str">
        <f>IF(Q13="d",'RD1'!S13+1,'RD1'!S13)</f>
        <v xml:space="preserve"> </v>
      </c>
      <c r="T13" s="75" t="s">
        <v>12</v>
      </c>
      <c r="U13" s="75" t="s">
        <v>13</v>
      </c>
      <c r="V13" s="75" t="s">
        <v>14</v>
      </c>
      <c r="W13" s="76" t="s">
        <v>15</v>
      </c>
      <c r="X13" s="70"/>
      <c r="Y13" s="1"/>
      <c r="Z13" s="1"/>
      <c r="AA13" s="46" t="s">
        <v>180</v>
      </c>
      <c r="AB13" s="47"/>
      <c r="AC13" s="48"/>
      <c r="AD13" s="48"/>
      <c r="AE13" s="49"/>
      <c r="AF13" s="48">
        <f>D15</f>
        <v>180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78">
        <v>1</v>
      </c>
      <c r="C14" s="71" t="s">
        <v>221</v>
      </c>
      <c r="D14" s="79">
        <v>188</v>
      </c>
      <c r="E14" s="80">
        <v>5</v>
      </c>
      <c r="F14" s="80" t="str">
        <f>IF(AND(D14="NCR",D18="NCR"),"V",IF(AND(D14="NCR",D18="BYE"),"V",IF(AND(D14="BYE",D18="NCR"),"V",IF(AND(D14="BYE",D18="BYE"),"V",IF(D14&gt;D18,"W",IF(D14&lt;D18,"L","D"))))))</f>
        <v>W</v>
      </c>
      <c r="G14" s="80">
        <f>IF(F14="w",'RD8'!G14+1,'RD8'!G14)</f>
        <v>7</v>
      </c>
      <c r="H14" s="80">
        <f>IF(F14="d",'RD8'!H14+1,'RD8'!H14)</f>
        <v>2</v>
      </c>
      <c r="I14" s="80">
        <f>IF(OR(F14="l","ncr"),'RD8'!I14+1,'RD8'!I14)</f>
        <v>0</v>
      </c>
      <c r="J14" s="80">
        <f>IF(F14="w",'RD8'!J14+2,IF(F14="d",'RD8'!J14+1,'RD8'!J14))</f>
        <v>16</v>
      </c>
      <c r="K14" s="80">
        <f>D14+'RD8'!K14</f>
        <v>1287</v>
      </c>
      <c r="L14" s="81">
        <v>1</v>
      </c>
      <c r="M14" s="82">
        <v>1</v>
      </c>
      <c r="N14" s="71" t="s">
        <v>227</v>
      </c>
      <c r="O14" s="79">
        <v>156</v>
      </c>
      <c r="P14" s="80">
        <v>5</v>
      </c>
      <c r="Q14" s="80" t="str">
        <f>IF(AND(O14="NCR",O18="NCR"),"V",IF(AND(O14="NCR",O18="BYE"),"V",IF(AND(O14="BYE",O18="NCR"),"V",IF(AND(O14="BYE",O18="BYE"),"V",IF(O14&gt;O18,"W",IF(O14&lt;O18,"L","D"))))))</f>
        <v>L</v>
      </c>
      <c r="R14" s="80">
        <f>IF(Q14="w",'RD8'!R14+1,'RD8'!R14)</f>
        <v>5</v>
      </c>
      <c r="S14" s="80">
        <f>IF(Q14="d",'RD8'!S14+1,'RD8'!S14)</f>
        <v>2</v>
      </c>
      <c r="T14" s="80">
        <f>IF(OR(Q14="l","ncr"),'RD8'!T14+1,'RD8'!T14)</f>
        <v>2</v>
      </c>
      <c r="U14" s="80">
        <f>IF(Q14="w",'RD8'!U14+2,IF(Q14="d",'RD8'!U14+1,'RD8'!U14))</f>
        <v>12</v>
      </c>
      <c r="V14" s="80">
        <f>O14+'RD8'!V14</f>
        <v>1115</v>
      </c>
      <c r="W14" s="81">
        <v>2</v>
      </c>
      <c r="X14" s="70"/>
      <c r="Y14" s="1"/>
      <c r="Z14" s="1"/>
      <c r="AA14" s="46" t="s">
        <v>181</v>
      </c>
      <c r="AB14" s="47"/>
      <c r="AC14" s="48"/>
      <c r="AD14" s="48"/>
      <c r="AE14" s="49"/>
      <c r="AF14" s="48">
        <f>O16</f>
        <v>120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78">
        <v>2</v>
      </c>
      <c r="C15" s="71" t="s">
        <v>222</v>
      </c>
      <c r="D15" s="79">
        <v>180</v>
      </c>
      <c r="E15" s="80">
        <v>6</v>
      </c>
      <c r="F15" s="80" t="str">
        <f>IF(AND(D15="NCR",D19="NCR"),"V",IF(AND(D15="NCR",D19="BYE"),"V",IF(AND(D15="BYE",D19="NCR"),"V",IF(AND(D15="BYE",D19="BYE"),"V",IF(D15&gt;D19,"W",IF(D15&lt;D19,"L","D"))))))</f>
        <v>W</v>
      </c>
      <c r="G15" s="80">
        <f>IF(F15="w",'RD8'!G15+1,'RD8'!G15)</f>
        <v>4</v>
      </c>
      <c r="H15" s="80">
        <f>IF(F15="d",'RD8'!H15+1,'RD8'!H15)</f>
        <v>2</v>
      </c>
      <c r="I15" s="80">
        <f>IF(OR(F15="l","ncr"),'RD8'!I15+1,'RD8'!I15)</f>
        <v>3</v>
      </c>
      <c r="J15" s="80">
        <f>IF(F15="w",'RD8'!J15+2,IF(F15="d",'RD8'!J15+1,'RD8'!J15))</f>
        <v>10</v>
      </c>
      <c r="K15" s="80">
        <f>D15+'RD8'!K15</f>
        <v>1207</v>
      </c>
      <c r="L15" s="81">
        <v>2</v>
      </c>
      <c r="M15" s="82">
        <v>2</v>
      </c>
      <c r="N15" s="71" t="s">
        <v>228</v>
      </c>
      <c r="O15" s="79">
        <v>142</v>
      </c>
      <c r="P15" s="80">
        <v>6</v>
      </c>
      <c r="Q15" s="80" t="str">
        <f>IF(AND(O15="NCR",O19="NCR"),"V",IF(AND(O15="NCR",O19="BYE"),"V",IF(AND(O15="BYE",O19="NCR"),"V",IF(AND(O15="BYE",O19="BYE"),"V",IF(O15&gt;O19,"W",IF(O15&lt;O19,"L","D"))))))</f>
        <v>W</v>
      </c>
      <c r="R15" s="80">
        <f>IF(Q15="w",'RD8'!R15+1,'RD8'!R15)</f>
        <v>4</v>
      </c>
      <c r="S15" s="80">
        <f>IF(Q15="d",'RD8'!S15+1,'RD8'!S15)</f>
        <v>2</v>
      </c>
      <c r="T15" s="80">
        <f>IF(OR(Q15="l","ncr"),'RD8'!T15+1,'RD8'!T15)</f>
        <v>3</v>
      </c>
      <c r="U15" s="80">
        <f>IF(Q15="w",'RD8'!U15+2,IF(Q15="d",'RD8'!U15+1,'RD8'!U15))</f>
        <v>10</v>
      </c>
      <c r="V15" s="80">
        <f>O15+'RD8'!V15</f>
        <v>1099</v>
      </c>
      <c r="W15" s="81">
        <v>3</v>
      </c>
      <c r="X15" s="70"/>
      <c r="Y15" s="1"/>
      <c r="Z15" s="1"/>
      <c r="AA15" s="46" t="s">
        <v>182</v>
      </c>
      <c r="AB15" s="47"/>
      <c r="AC15" s="48"/>
      <c r="AD15" s="48"/>
      <c r="AE15" s="49"/>
      <c r="AF15" s="48">
        <f>O14</f>
        <v>156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78">
        <v>3</v>
      </c>
      <c r="C16" s="70" t="s">
        <v>223</v>
      </c>
      <c r="D16" s="79">
        <v>167</v>
      </c>
      <c r="E16" s="80">
        <v>4</v>
      </c>
      <c r="F16" s="80" t="str">
        <f>IF(AND(D16="NCR",D17="NCR"),"V",IF(AND(D16="NCR",D17="BYE"),"V",IF(AND(D16="BYE",D17="NCR"),"V",IF(AND(D16="BYE",D17="BYE"),"V",IF(D16&gt;D17,"W",IF(D16&lt;D17,"L","D"))))))</f>
        <v>L</v>
      </c>
      <c r="G16" s="80">
        <f>IF(F16="w",'RD8'!G16+1,'RD8'!G16)</f>
        <v>2</v>
      </c>
      <c r="H16" s="80">
        <f>IF(F16="d",'RD8'!H16+1,'RD8'!H16)</f>
        <v>3</v>
      </c>
      <c r="I16" s="80">
        <f>IF(OR(F16="l","ncr"),'RD8'!I16+1,'RD8'!I16)</f>
        <v>4</v>
      </c>
      <c r="J16" s="80">
        <f>IF(F16="w",'RD8'!J16+2,IF(F16="d",'RD8'!J16+1,'RD8'!J16))</f>
        <v>7</v>
      </c>
      <c r="K16" s="80">
        <f>D16+'RD8'!K16</f>
        <v>1126</v>
      </c>
      <c r="L16" s="81">
        <v>4</v>
      </c>
      <c r="M16" s="82">
        <v>3</v>
      </c>
      <c r="N16" s="70" t="s">
        <v>229</v>
      </c>
      <c r="O16" s="79">
        <v>120</v>
      </c>
      <c r="P16" s="80">
        <v>4</v>
      </c>
      <c r="Q16" s="80" t="str">
        <f>IF(AND(O16="NCR",O17="NCR"),"V",IF(AND(O16="NCR",O17="BYE"),"V",IF(AND(O16="BYE",O17="NCR"),"V",IF(AND(O16="BYE",O17="BYE"),"V",IF(O16&gt;O17,"W",IF(O16&lt;O17,"L","D"))))))</f>
        <v>L</v>
      </c>
      <c r="R16" s="80">
        <f>IF(Q16="w",'RD8'!R16+1,'RD8'!R16)</f>
        <v>1</v>
      </c>
      <c r="S16" s="80">
        <f>IF(Q16="d",'RD8'!S16+1,'RD8'!S16)</f>
        <v>2</v>
      </c>
      <c r="T16" s="80">
        <f>IF(OR(Q16="l","ncr"),'RD8'!T16+1,'RD8'!T16)</f>
        <v>6</v>
      </c>
      <c r="U16" s="80">
        <f>IF(Q16="w",'RD8'!U16+2,IF(Q16="d",'RD8'!U16+1,'RD8'!U16))</f>
        <v>4</v>
      </c>
      <c r="V16" s="80">
        <f>O16+'RD8'!V16</f>
        <v>888</v>
      </c>
      <c r="W16" s="81">
        <v>5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456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78">
        <v>4</v>
      </c>
      <c r="C17" s="70" t="s">
        <v>224</v>
      </c>
      <c r="D17" s="79">
        <v>168</v>
      </c>
      <c r="E17" s="80">
        <v>3</v>
      </c>
      <c r="F17" s="80" t="str">
        <f>IF(AND(D17="NCR",D16="NCR"),"V",IF(AND(D17="NCR",D16="BYE"),"V",IF(AND(D17="BYE",D16="NCR"),"V",IF(AND(D17="BYE",D16="BYE"),"V",IF(D17&gt;D16,"W",IF(D17&lt;D16,"L","D"))))))</f>
        <v>W</v>
      </c>
      <c r="G17" s="80">
        <f>IF(F17="w",'RD8'!G17+1,'RD8'!G17)</f>
        <v>4</v>
      </c>
      <c r="H17" s="80">
        <f>IF(F17="d",'RD8'!H17+1,'RD8'!H17)</f>
        <v>2</v>
      </c>
      <c r="I17" s="80">
        <f>IF(OR(F17="l","ncr"),'RD8'!I17+1,'RD8'!I17)</f>
        <v>3</v>
      </c>
      <c r="J17" s="80">
        <f>IF(F17="w",'RD8'!J17+2,IF(F17="d",'RD8'!J17+1,'RD8'!J17))</f>
        <v>10</v>
      </c>
      <c r="K17" s="80">
        <f>D17+'RD8'!K17</f>
        <v>1143</v>
      </c>
      <c r="L17" s="81">
        <v>3</v>
      </c>
      <c r="M17" s="82">
        <v>4</v>
      </c>
      <c r="N17" s="70" t="s">
        <v>230</v>
      </c>
      <c r="O17" s="79">
        <v>154</v>
      </c>
      <c r="P17" s="80">
        <v>3</v>
      </c>
      <c r="Q17" s="80" t="str">
        <f>IF(AND(O17="NCR",O16="NCR"),"V",IF(AND(O17="NCR",O16="BYE"),"V",IF(AND(O17="BYE",O16="NCR"),"V",IF(AND(O17="BYE",O16="BYE"),"V",IF(O17&gt;O16,"W",IF(O17&lt;O16,"L","D"))))))</f>
        <v>W</v>
      </c>
      <c r="R17" s="80">
        <f>IF(Q17="w",'RD8'!R17+1,'RD8'!R17)</f>
        <v>6</v>
      </c>
      <c r="S17" s="80">
        <f>IF(Q17="d",'RD8'!S17+1,'RD8'!S17)</f>
        <v>2</v>
      </c>
      <c r="T17" s="80">
        <f>IF(OR(Q17="l","ncr"),'RD8'!T17+1,'RD8'!T17)</f>
        <v>1</v>
      </c>
      <c r="U17" s="80">
        <f>IF(Q17="w",'RD8'!U17+2,IF(Q17="d",'RD8'!U17+1,'RD8'!U17))</f>
        <v>14</v>
      </c>
      <c r="V17" s="80">
        <f>O17+'RD8'!V17</f>
        <v>1098</v>
      </c>
      <c r="W17" s="81">
        <v>1</v>
      </c>
      <c r="X17" s="70"/>
      <c r="Y17" s="1"/>
      <c r="Z17" s="1"/>
      <c r="AA17" s="48" t="s">
        <v>198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78">
        <v>5</v>
      </c>
      <c r="C18" s="70" t="s">
        <v>225</v>
      </c>
      <c r="D18" s="79">
        <v>146</v>
      </c>
      <c r="E18" s="80">
        <v>1</v>
      </c>
      <c r="F18" s="80" t="str">
        <f>IF(AND(D18="NCR",D14="NCR"),"V",IF(AND(D18="NCR",D14="BYE"),"V",IF(AND(D18="BYE",D14="NCR"),"V",IF(AND(D18="BYE",D14="BYE"),"V",IF(D18&gt;D14,"W",IF(D18&lt;D14,"L","D"))))))</f>
        <v>L</v>
      </c>
      <c r="G18" s="80">
        <f>IF(F18="w",'RD8'!G18+1,'RD8'!G18)</f>
        <v>1</v>
      </c>
      <c r="H18" s="80">
        <f>IF(F18="d",'RD8'!H18+1,'RD8'!H18)</f>
        <v>4</v>
      </c>
      <c r="I18" s="80">
        <f>IF(OR(F18="l","ncr"),'RD8'!I18+1,'RD8'!I18)</f>
        <v>4</v>
      </c>
      <c r="J18" s="80">
        <f>IF(F18="w",'RD8'!J18+2,IF(F18="d",'RD8'!J18+1,'RD8'!J18))</f>
        <v>6</v>
      </c>
      <c r="K18" s="80">
        <f>D18+'RD8'!K18</f>
        <v>1122</v>
      </c>
      <c r="L18" s="81">
        <v>5</v>
      </c>
      <c r="M18" s="82">
        <v>5</v>
      </c>
      <c r="N18" s="70" t="s">
        <v>231</v>
      </c>
      <c r="O18" s="79">
        <v>158</v>
      </c>
      <c r="P18" s="80">
        <v>1</v>
      </c>
      <c r="Q18" s="80" t="str">
        <f>IF(AND(O18="NCR",O14="NCR"),"V",IF(AND(O18="NCR",O14="BYE"),"V",IF(AND(O18="BYE",O14="NCR"),"V",IF(AND(O18="BYE",O14="BYE"),"V",IF(O18&gt;O14,"W",IF(O18&lt;O14,"L","D"))))))</f>
        <v>W</v>
      </c>
      <c r="R18" s="80">
        <f>IF(Q18="w",'RD8'!R18+1,'RD8'!R18)</f>
        <v>4</v>
      </c>
      <c r="S18" s="80">
        <f>IF(Q18="d",'RD8'!S18+1,'RD8'!S18)</f>
        <v>2</v>
      </c>
      <c r="T18" s="80">
        <f>IF(OR(Q18="l","ncr"),'RD8'!T18+1,'RD8'!T18)</f>
        <v>3</v>
      </c>
      <c r="U18" s="80">
        <f>IF(Q18="w",'RD8'!U18+2,IF(Q18="d",'RD8'!U18+1,'RD8'!U18))</f>
        <v>10</v>
      </c>
      <c r="V18" s="80">
        <f>O18+'RD8'!V18</f>
        <v>1019</v>
      </c>
      <c r="W18" s="81">
        <v>4</v>
      </c>
      <c r="X18" s="70"/>
      <c r="Y18" s="1"/>
      <c r="Z18" s="1"/>
      <c r="AA18" s="51" t="s">
        <v>184</v>
      </c>
      <c r="AB18" s="47"/>
      <c r="AC18" s="48"/>
      <c r="AD18" s="48"/>
      <c r="AE18" s="49"/>
      <c r="AF18" s="48">
        <f>D16</f>
        <v>167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78">
        <v>6</v>
      </c>
      <c r="C19" s="70" t="s">
        <v>226</v>
      </c>
      <c r="D19" s="79">
        <v>151</v>
      </c>
      <c r="E19" s="80">
        <v>2</v>
      </c>
      <c r="F19" s="80" t="str">
        <f>IF(AND(D19="NCR",D15="NCR"),"V",IF(AND(D19="NCR",D15="BYE"),"V",IF(AND(D19="BYE",D15="NCR"),"V",IF(AND(D19="BYE",D15="BYE"),"V",IF(D19&gt;D15,"W",IF(D19&lt;D15,"L","D"))))))</f>
        <v>L</v>
      </c>
      <c r="G19" s="80">
        <f>IF(F19="w",'RD8'!G19+1,'RD8'!G19)</f>
        <v>1</v>
      </c>
      <c r="H19" s="80">
        <f>IF(F19="d",'RD8'!H19+1,'RD8'!H19)</f>
        <v>3</v>
      </c>
      <c r="I19" s="80">
        <f>IF(OR(F19="l","ncr"),'RD8'!I19+1,'RD8'!I19)</f>
        <v>5</v>
      </c>
      <c r="J19" s="80">
        <f>IF(F19="w",'RD8'!J19+2,IF(F19="d",'RD8'!J19+1,'RD8'!J19))</f>
        <v>5</v>
      </c>
      <c r="K19" s="80">
        <f>D19+'RD8'!K19</f>
        <v>1113</v>
      </c>
      <c r="L19" s="81">
        <v>6</v>
      </c>
      <c r="M19" s="82">
        <v>6</v>
      </c>
      <c r="N19" s="70" t="s">
        <v>237</v>
      </c>
      <c r="O19" s="79">
        <v>0</v>
      </c>
      <c r="P19" s="80">
        <v>2</v>
      </c>
      <c r="Q19" s="80" t="str">
        <f>IF(AND(O19="NCR",O15="NCR"),"V",IF(AND(O19="NCR",O15="BYE"),"V",IF(AND(O19="BYE",O15="NCR"),"V",IF(AND(O19="BYE",O15="BYE"),"V",IF(O19&gt;O15,"W",IF(O19&lt;O15,"L","D"))))))</f>
        <v>L</v>
      </c>
      <c r="R19" s="80">
        <f>IF(Q19="w",'RD8'!R19+1,'RD8'!R19)</f>
        <v>1</v>
      </c>
      <c r="S19" s="80">
        <f>IF(Q19="d",'RD8'!S19+1,'RD8'!S19)</f>
        <v>2</v>
      </c>
      <c r="T19" s="80">
        <f>IF(OR(Q19="l","ncr"),'RD8'!T19+1,'RD8'!T19)</f>
        <v>6</v>
      </c>
      <c r="U19" s="80">
        <f>IF(Q19="w",'RD8'!U19+2,IF(Q19="d",'RD8'!U19+1,'RD8'!U19))</f>
        <v>4</v>
      </c>
      <c r="V19" s="80">
        <f>O19+'RD8'!V19</f>
        <v>287</v>
      </c>
      <c r="W19" s="81">
        <v>6</v>
      </c>
      <c r="X19" s="70"/>
      <c r="Y19" s="1"/>
      <c r="Z19" s="1"/>
      <c r="AA19" s="51" t="s">
        <v>185</v>
      </c>
      <c r="AB19" s="47"/>
      <c r="AC19" s="48"/>
      <c r="AD19" s="48"/>
      <c r="AE19" s="49"/>
      <c r="AF19" s="48">
        <f>O15</f>
        <v>142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73"/>
      <c r="C20" s="74" t="s">
        <v>19</v>
      </c>
      <c r="D20" s="83" t="s">
        <v>7</v>
      </c>
      <c r="E20" s="75" t="s">
        <v>8</v>
      </c>
      <c r="F20" s="75" t="s">
        <v>9</v>
      </c>
      <c r="G20" s="75" t="s">
        <v>10</v>
      </c>
      <c r="H20" s="75" t="s">
        <v>11</v>
      </c>
      <c r="I20" s="75" t="s">
        <v>12</v>
      </c>
      <c r="J20" s="75" t="s">
        <v>13</v>
      </c>
      <c r="K20" s="75" t="s">
        <v>14</v>
      </c>
      <c r="L20" s="84" t="s">
        <v>15</v>
      </c>
      <c r="M20" s="77"/>
      <c r="N20" s="74" t="s">
        <v>20</v>
      </c>
      <c r="O20" s="83" t="s">
        <v>7</v>
      </c>
      <c r="P20" s="75" t="s">
        <v>8</v>
      </c>
      <c r="Q20" s="75" t="s">
        <v>9</v>
      </c>
      <c r="R20" s="75" t="s">
        <v>10</v>
      </c>
      <c r="S20" s="75" t="s">
        <v>11</v>
      </c>
      <c r="T20" s="75" t="s">
        <v>12</v>
      </c>
      <c r="U20" s="75" t="s">
        <v>13</v>
      </c>
      <c r="V20" s="75" t="s">
        <v>14</v>
      </c>
      <c r="W20" s="84" t="s">
        <v>15</v>
      </c>
      <c r="X20" s="70"/>
      <c r="Y20" s="1"/>
      <c r="Z20" s="1"/>
      <c r="AA20" s="51" t="s">
        <v>186</v>
      </c>
      <c r="AB20" s="47"/>
      <c r="AC20" s="48"/>
      <c r="AD20" s="48"/>
      <c r="AE20" s="49"/>
      <c r="AF20" s="48">
        <f>O29</f>
        <v>257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78">
        <v>1</v>
      </c>
      <c r="C21" s="70" t="s">
        <v>232</v>
      </c>
      <c r="D21" s="79">
        <v>146</v>
      </c>
      <c r="E21" s="80">
        <v>5</v>
      </c>
      <c r="F21" s="80" t="str">
        <f>IF(AND(D21="NCR",D25="NCR"),"V",IF(AND(D21="NCR",D25="BYE"),"V",IF(AND(D21="BYE",D25="NCR"),"V",IF(AND(D21="BYE",D25="BYE"),"V",IF(D21&gt;D25,"W",IF(D21&lt;D25,"L","D"))))))</f>
        <v>L</v>
      </c>
      <c r="G21" s="80">
        <f>IF(F21="w",'RD8'!G21+1,'RD8'!G21)</f>
        <v>1</v>
      </c>
      <c r="H21" s="80">
        <f>IF(F21="d",'RD8'!H21+1,'RD8'!H21)</f>
        <v>2</v>
      </c>
      <c r="I21" s="80">
        <f>IF(OR(F21="l","ncr"),'RD8'!I21+1,'RD8'!I21)</f>
        <v>6</v>
      </c>
      <c r="J21" s="80">
        <f>IF(F21="w",'RD8'!J21+2,IF(F21="d",'RD8'!J21+1,'RD8'!J21))</f>
        <v>4</v>
      </c>
      <c r="K21" s="80">
        <f>D21+'RD8'!K21</f>
        <v>967</v>
      </c>
      <c r="L21" s="81">
        <v>5</v>
      </c>
      <c r="M21" s="82">
        <v>1</v>
      </c>
      <c r="N21" s="70" t="s">
        <v>245</v>
      </c>
      <c r="O21" s="79" t="s">
        <v>174</v>
      </c>
      <c r="P21" s="80">
        <v>5</v>
      </c>
      <c r="Q21" s="80" t="str">
        <f>IF(AND(O21="NCR",O25="NCR"),"V",IF(AND(O21="NCR",O25="BYE"),"V",IF(AND(O21="BYE",O25="NCR"),"V",IF(AND(O21="BYE",O25="BYE"),"V",IF(O21&gt;O25,"W",IF(O21&lt;O25,"L","D"))))))</f>
        <v>L</v>
      </c>
      <c r="R21" s="80">
        <f>IF(Q21="w",'RD8'!R21+1,'RD8'!R21)</f>
        <v>0</v>
      </c>
      <c r="S21" s="80">
        <f>IF(Q21="d",'RD8'!S21+1,'RD8'!S21)</f>
        <v>1</v>
      </c>
      <c r="T21" s="80">
        <f>IF(OR(Q21="l","ncr"),'RD8'!T21+1,'RD8'!T21)</f>
        <v>7</v>
      </c>
      <c r="U21" s="80">
        <f>IF(Q21="w",'RD8'!U21+2,IF(Q21="d",'RD8'!U21+1,'RD8'!U21))</f>
        <v>1</v>
      </c>
      <c r="V21" s="80">
        <f>O21+'RD8'!V21</f>
        <v>0</v>
      </c>
      <c r="W21" s="81">
        <v>6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566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78">
        <v>2</v>
      </c>
      <c r="C22" s="70" t="s">
        <v>233</v>
      </c>
      <c r="D22" s="79">
        <v>131</v>
      </c>
      <c r="E22" s="80">
        <v>6</v>
      </c>
      <c r="F22" s="80" t="str">
        <f>IF(AND(D22="NCR",D26="NCR"),"V",IF(AND(D22="NCR",D26="BYE"),"V",IF(AND(D22="BYE",D26="NCR"),"V",IF(AND(D22="BYE",D26="BYE"),"V",IF(D22&gt;D26,"W",IF(D22&lt;D26,"L","D"))))))</f>
        <v>L</v>
      </c>
      <c r="G22" s="80">
        <f>IF(F22="w",'RD8'!G22+1,'RD8'!G22)</f>
        <v>4</v>
      </c>
      <c r="H22" s="80">
        <f>IF(F22="d",'RD8'!H22+1,'RD8'!H22)</f>
        <v>3</v>
      </c>
      <c r="I22" s="80">
        <f>IF(OR(F22="l","ncr"),'RD8'!I22+1,'RD8'!I22)</f>
        <v>2</v>
      </c>
      <c r="J22" s="80">
        <f>IF(F22="w",'RD8'!J22+2,IF(F22="d",'RD8'!J22+1,'RD8'!J22))</f>
        <v>11</v>
      </c>
      <c r="K22" s="80">
        <f>D22+'RD8'!K22</f>
        <v>1000</v>
      </c>
      <c r="L22" s="81">
        <v>3</v>
      </c>
      <c r="M22" s="82">
        <v>2</v>
      </c>
      <c r="N22" s="70" t="s">
        <v>238</v>
      </c>
      <c r="O22" s="79">
        <v>123</v>
      </c>
      <c r="P22" s="80">
        <v>6</v>
      </c>
      <c r="Q22" s="80" t="str">
        <f>IF(AND(O22="NCR",O26="NCR"),"V",IF(AND(O22="NCR",O26="BYE"),"V",IF(AND(O22="BYE",O26="NCR"),"V",IF(AND(O22="BYE",O26="BYE"),"V",IF(O22&gt;O26,"W",IF(O22&lt;O26,"L","D"))))))</f>
        <v>L</v>
      </c>
      <c r="R22" s="80">
        <f>IF(Q22="w",'RD8'!R22+1,'RD8'!R22)</f>
        <v>5</v>
      </c>
      <c r="S22" s="80">
        <f>IF(Q22="d",'RD8'!S22+1,'RD8'!S22)</f>
        <v>1</v>
      </c>
      <c r="T22" s="80">
        <f>IF(OR(Q22="l","ncr"),'RD8'!T22+1,'RD8'!T22)</f>
        <v>2</v>
      </c>
      <c r="U22" s="80">
        <f>IF(Q22="w",'RD8'!U22+2,IF(Q22="d",'RD8'!U22+1,'RD8'!U22))</f>
        <v>11</v>
      </c>
      <c r="V22" s="80">
        <f>O22+'RD8'!V22</f>
        <v>941</v>
      </c>
      <c r="W22" s="81">
        <v>2</v>
      </c>
      <c r="X22" s="70"/>
      <c r="Y22" s="1"/>
      <c r="Z22" s="1"/>
      <c r="AA22" s="48" t="s">
        <v>155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78">
        <v>3</v>
      </c>
      <c r="C23" s="70" t="s">
        <v>234</v>
      </c>
      <c r="D23" s="79">
        <v>152</v>
      </c>
      <c r="E23" s="80">
        <v>4</v>
      </c>
      <c r="F23" s="80" t="str">
        <f>IF(AND(D23="NCR",D24="NCR"),"V",IF(AND(D23="NCR",D24="BYE"),"V",IF(AND(D23="BYE",D24="NCR"),"V",IF(AND(D23="BYE",D24="BYE"),"V",IF(D23&gt;D24,"W",IF(D23&lt;D24,"L","D"))))))</f>
        <v>W</v>
      </c>
      <c r="G23" s="80">
        <f>IF(F23="w",'RD8'!G23+1,'RD8'!G23)</f>
        <v>7</v>
      </c>
      <c r="H23" s="80">
        <f>IF(F23="d",'RD8'!H23+1,'RD8'!H23)</f>
        <v>2</v>
      </c>
      <c r="I23" s="80">
        <f>IF(OR(F23="l","ncr"),'RD8'!I23+1,'RD8'!I23)</f>
        <v>0</v>
      </c>
      <c r="J23" s="80">
        <f>IF(F23="w",'RD8'!J23+2,IF(F23="d",'RD8'!J23+1,'RD8'!J23))</f>
        <v>16</v>
      </c>
      <c r="K23" s="80">
        <f>D23+'RD8'!K23</f>
        <v>1116</v>
      </c>
      <c r="L23" s="81">
        <v>1</v>
      </c>
      <c r="M23" s="82">
        <v>3</v>
      </c>
      <c r="N23" s="70" t="s">
        <v>239</v>
      </c>
      <c r="O23" s="79">
        <v>127</v>
      </c>
      <c r="P23" s="80">
        <v>4</v>
      </c>
      <c r="Q23" s="80" t="str">
        <f>IF(AND(O23="NCR",O24="NCR"),"V",IF(AND(O23="NCR",O24="BYE"),"V",IF(AND(O23="BYE",O24="NCR"),"V",IF(AND(O23="BYE",O24="BYE"),"V",IF(O23&gt;O24,"W",IF(O23&lt;O24,"L","D"))))))</f>
        <v>W</v>
      </c>
      <c r="R23" s="80">
        <f>IF(Q23="w",'RD8'!R23+1,'RD8'!R23)</f>
        <v>4</v>
      </c>
      <c r="S23" s="80">
        <f>IF(Q23="d",'RD8'!S23+1,'RD8'!S23)</f>
        <v>1</v>
      </c>
      <c r="T23" s="80">
        <f>IF(OR(Q23="l","ncr"),'RD8'!T23+1,'RD8'!T23)</f>
        <v>3</v>
      </c>
      <c r="U23" s="80">
        <f>IF(Q23="w",'RD8'!U23+2,IF(Q23="d",'RD8'!U23+1,'RD8'!U23))</f>
        <v>9</v>
      </c>
      <c r="V23" s="80">
        <f>O23+'RD8'!V23</f>
        <v>878</v>
      </c>
      <c r="W23" s="81">
        <v>3</v>
      </c>
      <c r="X23" s="70"/>
      <c r="Y23" s="1"/>
      <c r="Z23" s="1"/>
      <c r="AA23" s="46" t="s">
        <v>188</v>
      </c>
      <c r="AB23" s="47"/>
      <c r="AC23" s="48"/>
      <c r="AD23" s="48"/>
      <c r="AE23" s="49"/>
      <c r="AF23" s="48">
        <f>O18</f>
        <v>158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78">
        <v>4</v>
      </c>
      <c r="C24" s="70" t="s">
        <v>203</v>
      </c>
      <c r="D24" s="79">
        <v>146</v>
      </c>
      <c r="E24" s="80">
        <v>3</v>
      </c>
      <c r="F24" s="80" t="str">
        <f>IF(AND(D24="NCR",D23="NCR"),"V",IF(AND(D24="NCR",D23="BYE"),"V",IF(AND(D24="BYE",D23="NCR"),"V",IF(AND(D24="BYE",D23="BYE"),"V",IF(D24&gt;D23,"W",IF(D24&lt;D23,"L","D"))))))</f>
        <v>L</v>
      </c>
      <c r="G24" s="80">
        <f>IF(F24="w",'RD8'!G24+1,'RD8'!G24)</f>
        <v>0</v>
      </c>
      <c r="H24" s="80">
        <f>IF(F24="d",'RD8'!H24+1,'RD8'!H24)</f>
        <v>3</v>
      </c>
      <c r="I24" s="80">
        <f>IF(OR(F24="l","ncr"),'RD8'!I24+1,'RD8'!I24)</f>
        <v>6</v>
      </c>
      <c r="J24" s="80">
        <f>IF(F24="w",'RD8'!J24+2,IF(F24="d",'RD8'!J24+1,'RD8'!J24))</f>
        <v>3</v>
      </c>
      <c r="K24" s="80">
        <f>D24+'RD8'!K24</f>
        <v>1016</v>
      </c>
      <c r="L24" s="81">
        <v>6</v>
      </c>
      <c r="M24" s="82">
        <v>4</v>
      </c>
      <c r="N24" s="70" t="s">
        <v>194</v>
      </c>
      <c r="O24" s="79">
        <v>112</v>
      </c>
      <c r="P24" s="80">
        <v>3</v>
      </c>
      <c r="Q24" s="80" t="str">
        <f>IF(AND(O24="NCR",O23="NCR"),"V",IF(AND(O24="NCR",O23="BYE"),"V",IF(AND(O24="BYE",O23="NCR"),"V",IF(AND(O24="BYE",O23="BYE"),"V",IF(O24&gt;O23,"W",IF(O24&lt;O23,"L","D"))))))</f>
        <v>L</v>
      </c>
      <c r="R24" s="80">
        <f>IF(Q24="w",'RD8'!R24+1,'RD8'!R24)</f>
        <v>3</v>
      </c>
      <c r="S24" s="80">
        <f>IF(Q24="d",'RD8'!S24+1,'RD8'!S24)</f>
        <v>1</v>
      </c>
      <c r="T24" s="80">
        <f>IF(OR(Q24="l","ncr"),'RD8'!T24+1,'RD8'!T24)</f>
        <v>4</v>
      </c>
      <c r="U24" s="80">
        <f>IF(Q24="w",'RD8'!U24+2,IF(Q24="d",'RD8'!U24+1,'RD8'!U24))</f>
        <v>7</v>
      </c>
      <c r="V24" s="80">
        <f>O24+'RD8'!V24</f>
        <v>780</v>
      </c>
      <c r="W24" s="81">
        <v>4</v>
      </c>
      <c r="X24" s="70"/>
      <c r="Y24" s="1"/>
      <c r="Z24" s="1"/>
      <c r="AA24" s="46" t="s">
        <v>189</v>
      </c>
      <c r="AB24" s="47"/>
      <c r="AC24" s="48"/>
      <c r="AD24" s="48"/>
      <c r="AE24" s="49"/>
      <c r="AF24" s="48">
        <f>O24</f>
        <v>112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78">
        <v>5</v>
      </c>
      <c r="C25" s="70" t="s">
        <v>235</v>
      </c>
      <c r="D25" s="79">
        <v>166</v>
      </c>
      <c r="E25" s="80">
        <v>1</v>
      </c>
      <c r="F25" s="80" t="str">
        <f>IF(AND(D25="NCR",D21="NCR"),"V",IF(AND(D25="NCR",D21="BYE"),"V",IF(AND(D25="BYE",D21="NCR"),"V",IF(AND(D25="BYE",D21="BYE"),"V",IF(D25&gt;D21,"W",IF(D25&lt;D21,"L","D"))))))</f>
        <v>W</v>
      </c>
      <c r="G25" s="80">
        <f>IF(F25="w",'RD8'!G25+1,'RD8'!G25)</f>
        <v>5</v>
      </c>
      <c r="H25" s="80">
        <f>IF(F25="d",'RD8'!H25+1,'RD8'!H25)</f>
        <v>2</v>
      </c>
      <c r="I25" s="80">
        <f>IF(OR(F25="l","ncr"),'RD8'!I25+1,'RD8'!I25)</f>
        <v>2</v>
      </c>
      <c r="J25" s="80">
        <f>IF(F25="w",'RD8'!J25+2,IF(F25="d",'RD8'!J25+1,'RD8'!J25))</f>
        <v>12</v>
      </c>
      <c r="K25" s="80">
        <f>D25+'RD8'!K25</f>
        <v>1052</v>
      </c>
      <c r="L25" s="81">
        <v>2</v>
      </c>
      <c r="M25" s="82">
        <v>5</v>
      </c>
      <c r="N25" s="70" t="s">
        <v>240</v>
      </c>
      <c r="O25" s="79">
        <v>91</v>
      </c>
      <c r="P25" s="80">
        <v>1</v>
      </c>
      <c r="Q25" s="80" t="str">
        <f>IF(AND(O25="NCR",O21="NCR"),"V",IF(AND(O25="NCR",O21="BYE"),"V",IF(AND(O25="BYE",O21="NCR"),"V",IF(AND(O25="BYE",O21="BYE"),"V",IF(O25&gt;O21,"W",IF(O25&lt;O21,"L","D"))))))</f>
        <v>W</v>
      </c>
      <c r="R25" s="80">
        <f>IF(Q25="w",'RD8'!R25+1,'RD8'!R25)</f>
        <v>3</v>
      </c>
      <c r="S25" s="80">
        <f>IF(Q25="d",'RD8'!S25+1,'RD8'!S25)</f>
        <v>1</v>
      </c>
      <c r="T25" s="80">
        <f>IF(OR(Q25="l","ncr"),'RD8'!T25+1,'RD8'!T25)</f>
        <v>4</v>
      </c>
      <c r="U25" s="80">
        <f>IF(Q25="w",'RD8'!U25+2,IF(Q25="d",'RD8'!U25+1,'RD8'!U25))</f>
        <v>7</v>
      </c>
      <c r="V25" s="80">
        <f>O25+'RD8'!V25</f>
        <v>699</v>
      </c>
      <c r="W25" s="81">
        <v>5</v>
      </c>
      <c r="X25" s="70"/>
      <c r="Y25" s="1"/>
      <c r="Z25" s="1"/>
      <c r="AA25" s="46" t="s">
        <v>190</v>
      </c>
      <c r="AB25" s="47"/>
      <c r="AC25" s="48"/>
      <c r="AD25" s="48"/>
      <c r="AE25" s="49"/>
      <c r="AF25" s="48">
        <f>O25</f>
        <v>91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78">
        <v>6</v>
      </c>
      <c r="C26" s="70" t="s">
        <v>236</v>
      </c>
      <c r="D26" s="79">
        <v>134</v>
      </c>
      <c r="E26" s="80">
        <v>2</v>
      </c>
      <c r="F26" s="80" t="str">
        <f>IF(AND(D26="NCR",D22="NCR"),"V",IF(AND(D26="NCR",D22="BYE"),"V",IF(AND(D26="BYE",D22="NCR"),"V",IF(AND(D26="BYE",D22="BYE"),"V",IF(D26&gt;D22,"W",IF(D26&lt;D22,"L","D"))))))</f>
        <v>W</v>
      </c>
      <c r="G26" s="80">
        <f>IF(F26="w",'RD8'!G26+1,'RD8'!G26)</f>
        <v>3</v>
      </c>
      <c r="H26" s="80">
        <f>IF(F26="d",'RD8'!H26+1,'RD8'!H26)</f>
        <v>2</v>
      </c>
      <c r="I26" s="80">
        <f>IF(OR(F26="l","ncr"),'RD8'!I26+1,'RD8'!I26)</f>
        <v>4</v>
      </c>
      <c r="J26" s="80">
        <f>IF(F26="w",'RD8'!J26+2,IF(F26="d",'RD8'!J26+1,'RD8'!J26))</f>
        <v>8</v>
      </c>
      <c r="K26" s="80">
        <f>D26+'RD8'!K26</f>
        <v>974</v>
      </c>
      <c r="L26" s="81">
        <v>4</v>
      </c>
      <c r="M26" s="82">
        <v>6</v>
      </c>
      <c r="N26" s="70" t="s">
        <v>241</v>
      </c>
      <c r="O26" s="79">
        <v>134</v>
      </c>
      <c r="P26" s="80">
        <v>2</v>
      </c>
      <c r="Q26" s="80" t="str">
        <f>IF(AND(O26="NCR",O22="NCR"),"V",IF(AND(O26="NCR",O22="BYE"),"V",IF(AND(O26="BYE",O22="NCR"),"V",IF(AND(O26="BYE",O22="BYE"),"V",IF(O26&gt;O22,"W",IF(O26&lt;O22,"L","D"))))))</f>
        <v>W</v>
      </c>
      <c r="R26" s="80">
        <f>IF(Q26="w",'RD8'!R26+1,'RD8'!R26)</f>
        <v>6</v>
      </c>
      <c r="S26" s="80">
        <f>IF(Q26="d",'RD8'!S26+1,'RD8'!S26)</f>
        <v>1</v>
      </c>
      <c r="T26" s="80">
        <f>IF(OR(Q26="l","ncr"),'RD8'!T26+1,'RD8'!T26)</f>
        <v>1</v>
      </c>
      <c r="U26" s="80">
        <f>IF(Q26="w",'RD8'!U26+2,IF(Q26="d",'RD8'!U26+1,'RD8'!U26))</f>
        <v>13</v>
      </c>
      <c r="V26" s="80">
        <f>O26+'RD8'!V26</f>
        <v>929</v>
      </c>
      <c r="W26" s="81">
        <v>1</v>
      </c>
      <c r="X26" s="70"/>
      <c r="Y26" s="1"/>
      <c r="Z26" s="1"/>
      <c r="AA26" s="46"/>
      <c r="AB26" s="50"/>
      <c r="AC26" s="48"/>
      <c r="AD26" s="48"/>
      <c r="AE26" s="48"/>
      <c r="AF26" s="48">
        <f>SUM(AF23:AF25)</f>
        <v>361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73"/>
      <c r="C27" s="74" t="s">
        <v>2</v>
      </c>
      <c r="D27" s="83" t="s">
        <v>7</v>
      </c>
      <c r="E27" s="75"/>
      <c r="F27" s="75" t="s">
        <v>246</v>
      </c>
      <c r="G27" s="75"/>
      <c r="H27" s="75"/>
      <c r="I27" s="75"/>
      <c r="J27" s="75" t="s">
        <v>248</v>
      </c>
      <c r="K27" s="75" t="s">
        <v>14</v>
      </c>
      <c r="L27" s="84" t="s">
        <v>15</v>
      </c>
      <c r="M27" s="77"/>
      <c r="N27" s="74" t="s">
        <v>16</v>
      </c>
      <c r="O27" s="83" t="s">
        <v>7</v>
      </c>
      <c r="P27" s="75"/>
      <c r="Q27" s="75" t="s">
        <v>246</v>
      </c>
      <c r="R27" s="75"/>
      <c r="S27" s="75"/>
      <c r="T27" s="75"/>
      <c r="U27" s="75" t="s">
        <v>248</v>
      </c>
      <c r="V27" s="75" t="s">
        <v>14</v>
      </c>
      <c r="W27" s="84" t="s">
        <v>15</v>
      </c>
      <c r="X27" s="70"/>
      <c r="Y27" s="1"/>
      <c r="Z27" s="1"/>
      <c r="AA27" s="48" t="s">
        <v>166</v>
      </c>
      <c r="AB27" s="50"/>
      <c r="AC27" s="48"/>
      <c r="AD27" s="48"/>
      <c r="AE27" s="46"/>
      <c r="AF27" s="46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78">
        <v>1</v>
      </c>
      <c r="C28" s="70" t="s">
        <v>221</v>
      </c>
      <c r="D28" s="79">
        <v>291</v>
      </c>
      <c r="E28" s="80"/>
      <c r="F28" s="80">
        <v>7</v>
      </c>
      <c r="G28" s="80"/>
      <c r="H28" s="80"/>
      <c r="I28" s="80"/>
      <c r="J28" s="80">
        <v>46</v>
      </c>
      <c r="K28" s="80">
        <f>D28+'RD8'!K28</f>
        <v>2017</v>
      </c>
      <c r="L28" s="81">
        <v>1</v>
      </c>
      <c r="M28" s="82">
        <v>1</v>
      </c>
      <c r="N28" s="70" t="s">
        <v>233</v>
      </c>
      <c r="O28" s="79">
        <v>258</v>
      </c>
      <c r="P28" s="80"/>
      <c r="Q28" s="80">
        <v>7</v>
      </c>
      <c r="R28" s="80"/>
      <c r="S28" s="80"/>
      <c r="T28" s="80"/>
      <c r="U28" s="80">
        <v>43</v>
      </c>
      <c r="V28" s="80">
        <f>O28+'RD8'!V28</f>
        <v>1765</v>
      </c>
      <c r="W28" s="81">
        <v>1</v>
      </c>
      <c r="X28" s="70"/>
      <c r="Y28" s="1"/>
      <c r="Z28" s="1"/>
      <c r="AA28" s="46" t="s">
        <v>192</v>
      </c>
      <c r="AB28" s="47"/>
      <c r="AC28" s="48"/>
      <c r="AD28" s="48"/>
      <c r="AE28" s="49"/>
      <c r="AF28" s="48">
        <f>D30</f>
        <v>270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78">
        <v>2</v>
      </c>
      <c r="C29" s="70" t="s">
        <v>222</v>
      </c>
      <c r="D29" s="79">
        <v>273</v>
      </c>
      <c r="E29" s="80"/>
      <c r="F29" s="80">
        <v>6</v>
      </c>
      <c r="G29" s="80"/>
      <c r="H29" s="80"/>
      <c r="I29" s="80"/>
      <c r="J29" s="80">
        <v>40</v>
      </c>
      <c r="K29" s="80">
        <f>D29+'RD8'!K29</f>
        <v>1924</v>
      </c>
      <c r="L29" s="81">
        <v>2</v>
      </c>
      <c r="M29" s="82">
        <v>2</v>
      </c>
      <c r="N29" s="70" t="s">
        <v>236</v>
      </c>
      <c r="O29" s="79">
        <v>257</v>
      </c>
      <c r="P29" s="80"/>
      <c r="Q29" s="80">
        <v>6</v>
      </c>
      <c r="R29" s="80"/>
      <c r="S29" s="80"/>
      <c r="T29" s="80"/>
      <c r="U29" s="80">
        <v>42</v>
      </c>
      <c r="V29" s="80">
        <f>O29+'RD8'!V29</f>
        <v>1731</v>
      </c>
      <c r="W29" s="81">
        <v>2</v>
      </c>
      <c r="X29" s="70"/>
      <c r="Y29" s="1"/>
      <c r="Z29" s="1"/>
      <c r="AA29" s="46" t="s">
        <v>193</v>
      </c>
      <c r="AB29" s="47"/>
      <c r="AC29" s="48"/>
      <c r="AD29" s="48"/>
      <c r="AE29" s="49"/>
      <c r="AF29" s="48">
        <f>D31</f>
        <v>267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78">
        <v>3</v>
      </c>
      <c r="C30" s="70" t="s">
        <v>230</v>
      </c>
      <c r="D30" s="79">
        <v>270</v>
      </c>
      <c r="E30" s="80"/>
      <c r="F30" s="80">
        <v>4</v>
      </c>
      <c r="G30" s="80"/>
      <c r="H30" s="80"/>
      <c r="I30" s="80"/>
      <c r="J30" s="80">
        <v>29</v>
      </c>
      <c r="K30" s="80">
        <f>D30+'RD8'!K30</f>
        <v>1868</v>
      </c>
      <c r="L30" s="81">
        <v>3</v>
      </c>
      <c r="M30" s="82">
        <v>3</v>
      </c>
      <c r="N30" s="70" t="s">
        <v>235</v>
      </c>
      <c r="O30" s="79">
        <v>251</v>
      </c>
      <c r="P30" s="80"/>
      <c r="Q30" s="80">
        <v>5</v>
      </c>
      <c r="R30" s="80"/>
      <c r="S30" s="80"/>
      <c r="T30" s="80"/>
      <c r="U30" s="80">
        <v>33</v>
      </c>
      <c r="V30" s="80">
        <f>O30+'RD8'!V30</f>
        <v>1693</v>
      </c>
      <c r="W30" s="81">
        <v>3</v>
      </c>
      <c r="X30" s="70"/>
      <c r="Y30" s="1"/>
      <c r="Z30" s="1"/>
      <c r="AA30" s="46" t="s">
        <v>194</v>
      </c>
      <c r="AB30" s="47"/>
      <c r="AC30" s="48"/>
      <c r="AD30" s="48"/>
      <c r="AE30" s="49"/>
      <c r="AF30" s="48">
        <f>D51</f>
        <v>0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78">
        <v>4</v>
      </c>
      <c r="C31" s="70" t="s">
        <v>242</v>
      </c>
      <c r="D31" s="79">
        <v>267</v>
      </c>
      <c r="E31" s="80"/>
      <c r="F31" s="80">
        <v>3</v>
      </c>
      <c r="G31" s="80"/>
      <c r="H31" s="80"/>
      <c r="I31" s="80"/>
      <c r="J31" s="80">
        <v>28</v>
      </c>
      <c r="K31" s="80">
        <f>D31+'RD8'!K31</f>
        <v>1872</v>
      </c>
      <c r="L31" s="81">
        <v>4</v>
      </c>
      <c r="M31" s="82">
        <v>4</v>
      </c>
      <c r="N31" s="70" t="s">
        <v>237</v>
      </c>
      <c r="O31" s="79">
        <v>242</v>
      </c>
      <c r="P31" s="80"/>
      <c r="Q31" s="80">
        <v>4</v>
      </c>
      <c r="R31" s="80"/>
      <c r="S31" s="80"/>
      <c r="T31" s="80"/>
      <c r="U31" s="80">
        <v>15</v>
      </c>
      <c r="V31" s="80">
        <f>O31+'RD8'!V31</f>
        <v>1771</v>
      </c>
      <c r="W31" s="81">
        <v>6</v>
      </c>
      <c r="X31" s="70"/>
      <c r="Y31" s="1"/>
      <c r="Z31" s="1"/>
      <c r="AA31" s="48"/>
      <c r="AB31" s="50"/>
      <c r="AC31" s="48"/>
      <c r="AD31" s="48"/>
      <c r="AE31" s="48"/>
      <c r="AF31" s="48">
        <f>SUM(AF28:AF30)</f>
        <v>537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78">
        <v>5</v>
      </c>
      <c r="C32" s="70" t="s">
        <v>203</v>
      </c>
      <c r="D32" s="79">
        <v>271</v>
      </c>
      <c r="E32" s="80"/>
      <c r="F32" s="80">
        <v>5</v>
      </c>
      <c r="G32" s="80"/>
      <c r="H32" s="80"/>
      <c r="I32" s="80"/>
      <c r="J32" s="80">
        <v>15</v>
      </c>
      <c r="K32" s="80">
        <f>D32+'RD8'!K32</f>
        <v>1797</v>
      </c>
      <c r="L32" s="81">
        <v>7</v>
      </c>
      <c r="M32" s="82">
        <v>5</v>
      </c>
      <c r="N32" s="70" t="s">
        <v>243</v>
      </c>
      <c r="O32" s="79">
        <v>233</v>
      </c>
      <c r="P32" s="80"/>
      <c r="Q32" s="80">
        <v>2</v>
      </c>
      <c r="R32" s="80"/>
      <c r="S32" s="80"/>
      <c r="T32" s="80"/>
      <c r="U32" s="80">
        <v>21</v>
      </c>
      <c r="V32" s="80">
        <f>O32+'RD8'!V32</f>
        <v>1672</v>
      </c>
      <c r="W32" s="81">
        <v>5</v>
      </c>
      <c r="X32" s="70"/>
      <c r="Y32" s="1"/>
      <c r="Z32" s="1"/>
      <c r="AA32" s="48" t="str">
        <f>'RD1'!$BA12</f>
        <v>PARKLANDS</v>
      </c>
      <c r="AB32" s="50"/>
      <c r="AC32" s="48"/>
      <c r="AD32" s="48"/>
      <c r="AE32" s="46"/>
      <c r="AF32" s="46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1"/>
      <c r="B33" s="78">
        <v>6</v>
      </c>
      <c r="C33" s="70" t="s">
        <v>226</v>
      </c>
      <c r="D33" s="79">
        <v>267</v>
      </c>
      <c r="E33" s="80"/>
      <c r="F33" s="80">
        <v>3</v>
      </c>
      <c r="G33" s="80"/>
      <c r="H33" s="80"/>
      <c r="I33" s="80"/>
      <c r="J33" s="80">
        <v>19</v>
      </c>
      <c r="K33" s="80">
        <f>D33+'RD8'!K33</f>
        <v>1838</v>
      </c>
      <c r="L33" s="81">
        <v>6</v>
      </c>
      <c r="M33" s="82">
        <v>6</v>
      </c>
      <c r="N33" s="70" t="s">
        <v>244</v>
      </c>
      <c r="O33" s="79">
        <v>234</v>
      </c>
      <c r="P33" s="80"/>
      <c r="Q33" s="80">
        <v>3</v>
      </c>
      <c r="R33" s="80"/>
      <c r="S33" s="80"/>
      <c r="T33" s="80"/>
      <c r="U33" s="80">
        <v>27</v>
      </c>
      <c r="V33" s="80">
        <f>O33+'RD8'!V33</f>
        <v>1646</v>
      </c>
      <c r="W33" s="81">
        <v>4</v>
      </c>
      <c r="X33" s="70"/>
      <c r="Y33" s="1"/>
      <c r="Z33" s="1"/>
      <c r="AA33" s="46" t="s">
        <v>195</v>
      </c>
      <c r="AB33" s="47"/>
      <c r="AC33" s="48"/>
      <c r="AD33" s="48"/>
      <c r="AE33" s="49"/>
      <c r="AF33" s="48">
        <f>D22</f>
        <v>131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 x14ac:dyDescent="0.25">
      <c r="A34" s="1"/>
      <c r="B34" s="78">
        <v>7</v>
      </c>
      <c r="C34" s="70" t="s">
        <v>234</v>
      </c>
      <c r="D34" s="99">
        <v>259</v>
      </c>
      <c r="E34" s="80"/>
      <c r="F34" s="80">
        <v>1</v>
      </c>
      <c r="G34" s="80"/>
      <c r="H34" s="80"/>
      <c r="I34" s="80"/>
      <c r="J34" s="80">
        <v>21</v>
      </c>
      <c r="K34" s="80">
        <v>2082</v>
      </c>
      <c r="L34" s="81">
        <v>5</v>
      </c>
      <c r="M34" s="82">
        <v>7</v>
      </c>
      <c r="N34" s="70" t="s">
        <v>194</v>
      </c>
      <c r="O34" s="99">
        <v>162</v>
      </c>
      <c r="P34" s="80"/>
      <c r="Q34" s="80">
        <v>1</v>
      </c>
      <c r="R34" s="80"/>
      <c r="S34" s="80"/>
      <c r="T34" s="80"/>
      <c r="U34" s="80">
        <v>12</v>
      </c>
      <c r="V34" s="80">
        <v>1645</v>
      </c>
      <c r="W34" s="81">
        <v>7</v>
      </c>
      <c r="X34" s="70"/>
      <c r="Y34" s="1"/>
      <c r="Z34" s="1"/>
      <c r="AA34" s="46"/>
      <c r="AB34" s="47"/>
      <c r="AC34" s="48"/>
      <c r="AD34" s="48"/>
      <c r="AE34" s="49"/>
      <c r="AF34" s="48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 x14ac:dyDescent="0.2">
      <c r="A35" s="1"/>
      <c r="B35" s="73"/>
      <c r="C35" s="74" t="s">
        <v>27</v>
      </c>
      <c r="D35" s="83" t="s">
        <v>7</v>
      </c>
      <c r="E35" s="75" t="s">
        <v>8</v>
      </c>
      <c r="F35" s="75" t="s">
        <v>9</v>
      </c>
      <c r="G35" s="75" t="s">
        <v>10</v>
      </c>
      <c r="H35" s="75" t="s">
        <v>11</v>
      </c>
      <c r="I35" s="75" t="s">
        <v>12</v>
      </c>
      <c r="J35" s="75" t="s">
        <v>13</v>
      </c>
      <c r="K35" s="75" t="s">
        <v>14</v>
      </c>
      <c r="L35" s="84" t="s">
        <v>15</v>
      </c>
      <c r="M35" s="77"/>
      <c r="N35" s="74" t="s">
        <v>28</v>
      </c>
      <c r="O35" s="83" t="s">
        <v>7</v>
      </c>
      <c r="P35" s="75" t="s">
        <v>8</v>
      </c>
      <c r="Q35" s="75" t="s">
        <v>9</v>
      </c>
      <c r="R35" s="75" t="s">
        <v>10</v>
      </c>
      <c r="S35" s="75" t="s">
        <v>11</v>
      </c>
      <c r="T35" s="75" t="s">
        <v>12</v>
      </c>
      <c r="U35" s="75" t="s">
        <v>13</v>
      </c>
      <c r="V35" s="75" t="s">
        <v>14</v>
      </c>
      <c r="W35" s="84" t="s">
        <v>15</v>
      </c>
      <c r="X35" s="70"/>
      <c r="Y35" s="1"/>
      <c r="Z35" s="1"/>
      <c r="AA35" s="46" t="s">
        <v>196</v>
      </c>
      <c r="AB35" s="47"/>
      <c r="AC35" s="48"/>
      <c r="AD35" s="48"/>
      <c r="AE35" s="49"/>
      <c r="AF35" s="48">
        <f>O23</f>
        <v>127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78">
        <v>1</v>
      </c>
      <c r="C36" s="72"/>
      <c r="D36" s="79" t="s">
        <v>174</v>
      </c>
      <c r="E36" s="80">
        <v>5</v>
      </c>
      <c r="F36" s="80" t="str">
        <f>IF(AND(D36="NCR",D40="NCR"),"V",IF(AND(D36="NCR",D40="BYE"),"V",IF(AND(D36="BYE",D40="NCR"),"V",IF(AND(D36="BYE",D40="BYE"),"V",IF(D36&gt;D40,"W",IF(D36&lt;D40,"L","D"))))))</f>
        <v>D</v>
      </c>
      <c r="G36" s="80">
        <f>IF(F36="w",'RD8'!G36+1,'RD8'!G36)</f>
        <v>0</v>
      </c>
      <c r="H36" s="80">
        <f>IF(F36="d",'RD8'!H36+1,'RD8'!H36)</f>
        <v>7</v>
      </c>
      <c r="I36" s="80">
        <f>IF(OR(F36="l","ncr"),'RD8'!I36+1,'RD8'!I36)</f>
        <v>0</v>
      </c>
      <c r="J36" s="80">
        <f>IF(F36="w",'RD8'!J36+2,IF(F36="d",'RD8'!J36+1,'RD8'!J36))</f>
        <v>7</v>
      </c>
      <c r="K36" s="80">
        <f>D36+'RD8'!K36</f>
        <v>0</v>
      </c>
      <c r="L36" s="81">
        <v>5</v>
      </c>
      <c r="M36" s="82">
        <v>1</v>
      </c>
      <c r="N36" s="72"/>
      <c r="O36" s="79" t="s">
        <v>174</v>
      </c>
      <c r="P36" s="80">
        <v>5</v>
      </c>
      <c r="Q36" s="80" t="str">
        <f>IF(AND(O36="NCR",O40="NCR"),"V",IF(AND(O36="NCR",O40="BYE"),"V",IF(AND(O36="BYE",O40="NCR"),"V",IF(AND(O36="BYE",O40="BYE"),"V",IF(O36&gt;O40,"W",IF(O36&lt;O40,"L","D"))))))</f>
        <v>D</v>
      </c>
      <c r="R36" s="80">
        <f>IF(Q36="w",'RD8'!R36+1,'RD8'!R36)</f>
        <v>0</v>
      </c>
      <c r="S36" s="80">
        <f>IF(Q36="d",'RD8'!S36+1,'RD8'!S36)</f>
        <v>8</v>
      </c>
      <c r="T36" s="80">
        <f>IF(OR(Q36="l","ncr"),'RD8'!T36+1,'RD8'!T36)</f>
        <v>0</v>
      </c>
      <c r="U36" s="80">
        <f>IF(Q36="w",'RD8'!U36+2,IF(Q36="d",'RD8'!U36+1,'RD8'!U36))</f>
        <v>8</v>
      </c>
      <c r="V36" s="80">
        <f>O36+'RD8'!V36</f>
        <v>0</v>
      </c>
      <c r="W36" s="81">
        <v>5</v>
      </c>
      <c r="X36" s="70"/>
      <c r="Y36" s="1"/>
      <c r="Z36" s="1"/>
      <c r="AA36" s="46" t="s">
        <v>197</v>
      </c>
      <c r="AB36" s="47"/>
      <c r="AC36" s="48"/>
      <c r="AD36" s="48"/>
      <c r="AE36" s="49"/>
      <c r="AF36" s="48">
        <f>O31</f>
        <v>242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78">
        <v>2</v>
      </c>
      <c r="C37" s="72"/>
      <c r="D37" s="79" t="s">
        <v>174</v>
      </c>
      <c r="E37" s="80">
        <v>6</v>
      </c>
      <c r="F37" s="80" t="str">
        <f>IF(AND(D37="NCR",D41="NCR"),"V",IF(AND(D37="NCR",D41="BYE"),"V",IF(AND(D37="BYE",D41="NCR"),"V",IF(AND(D37="BYE",D41="BYE"),"V",IF(D37&gt;D41,"W",IF(D37&lt;D41,"L","D"))))))</f>
        <v>D</v>
      </c>
      <c r="G37" s="80">
        <f>IF(F37="w",'RD8'!G37+1,'RD8'!G37)</f>
        <v>0</v>
      </c>
      <c r="H37" s="80">
        <f>IF(F37="d",'RD8'!H37+1,'RD8'!H37)</f>
        <v>7</v>
      </c>
      <c r="I37" s="80">
        <f>IF(OR(F37="l","ncr"),'RD8'!I37+1,'RD8'!I37)</f>
        <v>0</v>
      </c>
      <c r="J37" s="80">
        <f>IF(F37="w",'RD8'!J37+2,IF(F37="d",'RD8'!J37+1,'RD8'!J37))</f>
        <v>7</v>
      </c>
      <c r="K37" s="80">
        <f>D37+'RD8'!K37</f>
        <v>0</v>
      </c>
      <c r="L37" s="81">
        <v>3</v>
      </c>
      <c r="M37" s="82">
        <v>2</v>
      </c>
      <c r="N37" s="72"/>
      <c r="O37" s="79" t="s">
        <v>174</v>
      </c>
      <c r="P37" s="80">
        <v>6</v>
      </c>
      <c r="Q37" s="80" t="str">
        <f>IF(AND(O37="NCR",O41="NCR"),"V",IF(AND(O37="NCR",O41="BYE"),"V",IF(AND(O37="BYE",O41="NCR"),"V",IF(AND(O37="BYE",O41="BYE"),"V",IF(O37&gt;O41,"W",IF(O37&lt;O41,"L","D"))))))</f>
        <v>D</v>
      </c>
      <c r="R37" s="80">
        <f>IF(Q37="w",'RD8'!R37+1,'RD8'!R37)</f>
        <v>0</v>
      </c>
      <c r="S37" s="80">
        <f>IF(Q37="d",'RD8'!S37+1,'RD8'!S37)</f>
        <v>8</v>
      </c>
      <c r="T37" s="80">
        <f>IF(OR(Q37="l","ncr"),'RD8'!T37+1,'RD8'!T37)</f>
        <v>0</v>
      </c>
      <c r="U37" s="80">
        <f>IF(Q37="w",'RD8'!U37+2,IF(Q37="d",'RD8'!U37+1,'RD8'!U37))</f>
        <v>8</v>
      </c>
      <c r="V37" s="80">
        <f>O37+'RD8'!V37</f>
        <v>0</v>
      </c>
      <c r="W37" s="81">
        <v>1</v>
      </c>
      <c r="X37" s="70"/>
      <c r="Y37" s="1"/>
      <c r="Z37" s="1"/>
      <c r="AA37" s="46"/>
      <c r="AB37" s="50"/>
      <c r="AC37" s="48"/>
      <c r="AD37" s="48"/>
      <c r="AE37" s="48"/>
      <c r="AF37" s="48">
        <f>SUM(AF33:AF36)</f>
        <v>500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78">
        <v>3</v>
      </c>
      <c r="C38" s="72"/>
      <c r="D38" s="79" t="s">
        <v>174</v>
      </c>
      <c r="E38" s="80">
        <v>4</v>
      </c>
      <c r="F38" s="80" t="str">
        <f>IF(AND(D38="NCR",D39="NCR"),"V",IF(AND(D38="NCR",D39="BYE"),"V",IF(AND(D38="BYE",D39="NCR"),"V",IF(AND(D38="BYE",D39="BYE"),"V",IF(D38&gt;D39,"W",IF(D38&lt;D39,"L","D"))))))</f>
        <v>D</v>
      </c>
      <c r="G38" s="80">
        <f>IF(F38="w",'RD8'!G38+1,'RD8'!G38)</f>
        <v>0</v>
      </c>
      <c r="H38" s="80">
        <f>IF(F38="d",'RD8'!H38+1,'RD8'!H38)</f>
        <v>7</v>
      </c>
      <c r="I38" s="80">
        <f>IF(OR(F38="l","ncr"),'RD8'!I38+1,'RD8'!I38)</f>
        <v>0</v>
      </c>
      <c r="J38" s="80">
        <f>IF(F38="w",'RD8'!J38+2,IF(F38="d",'RD8'!J38+1,'RD8'!J38))</f>
        <v>7</v>
      </c>
      <c r="K38" s="80">
        <f>D38+'RD8'!K38</f>
        <v>0</v>
      </c>
      <c r="L38" s="81">
        <v>2</v>
      </c>
      <c r="M38" s="82">
        <v>3</v>
      </c>
      <c r="N38" s="72"/>
      <c r="O38" s="79" t="s">
        <v>174</v>
      </c>
      <c r="P38" s="80">
        <v>4</v>
      </c>
      <c r="Q38" s="80" t="str">
        <f>IF(AND(O38="NCR",O39="NCR"),"V",IF(AND(O38="NCR",O39="BYE"),"V",IF(AND(O38="BYE",O39="NCR"),"V",IF(AND(O38="BYE",O39="BYE"),"V",IF(O38&gt;O39,"W",IF(O38&lt;O39,"L","D"))))))</f>
        <v>D</v>
      </c>
      <c r="R38" s="80">
        <f>IF(Q38="w",'RD8'!R38+1,'RD8'!R38)</f>
        <v>0</v>
      </c>
      <c r="S38" s="80">
        <f>IF(Q38="d",'RD8'!S38+1,'RD8'!S38)</f>
        <v>8</v>
      </c>
      <c r="T38" s="80">
        <f>IF(OR(Q38="l","ncr"),'RD8'!T38+1,'RD8'!T38)</f>
        <v>0</v>
      </c>
      <c r="U38" s="80">
        <f>IF(Q38="w",'RD8'!U38+2,IF(Q38="d",'RD8'!U38+1,'RD8'!U38))</f>
        <v>8</v>
      </c>
      <c r="V38" s="80">
        <f>O38+'RD8'!V38</f>
        <v>0</v>
      </c>
      <c r="W38" s="81">
        <v>2</v>
      </c>
      <c r="X38" s="70"/>
      <c r="Y38" s="1"/>
      <c r="Z38" s="1"/>
      <c r="AA38" s="48" t="s">
        <v>176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>
        <v>4</v>
      </c>
      <c r="C39" s="72"/>
      <c r="D39" s="40" t="s">
        <v>174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D</v>
      </c>
      <c r="G39" s="20">
        <f>IF(F39="w",'RD8'!G39+1,'RD8'!G39)</f>
        <v>0</v>
      </c>
      <c r="H39" s="20">
        <f>IF(F39="d",'RD8'!H39+1,'RD8'!H39)</f>
        <v>7</v>
      </c>
      <c r="I39" s="20">
        <f>IF(OR(F39="l","ncr"),'RD8'!I39+1,'RD8'!I39)</f>
        <v>0</v>
      </c>
      <c r="J39" s="20">
        <f>IF(F39="w",'RD8'!J39+2,IF(F39="d",'RD8'!J39+1,'RD8'!J39))</f>
        <v>7</v>
      </c>
      <c r="K39" s="20">
        <f>D39+'RD8'!K39</f>
        <v>0</v>
      </c>
      <c r="L39" s="43">
        <v>1</v>
      </c>
      <c r="M39" s="5">
        <v>4</v>
      </c>
      <c r="N39" s="72"/>
      <c r="O39" s="40" t="s">
        <v>174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D</v>
      </c>
      <c r="R39" s="20">
        <f>IF(Q39="w",'RD8'!R39+1,'RD8'!R39)</f>
        <v>0</v>
      </c>
      <c r="S39" s="20">
        <f>IF(Q39="d",'RD8'!S39+1,'RD8'!S39)</f>
        <v>8</v>
      </c>
      <c r="T39" s="20">
        <f>IF(OR(Q39="l","ncr"),'RD8'!T39+1,'RD8'!T39)</f>
        <v>0</v>
      </c>
      <c r="U39" s="20">
        <f>IF(Q39="w",'RD8'!U39+2,IF(Q39="d",'RD8'!U39+1,'RD8'!U39))</f>
        <v>8</v>
      </c>
      <c r="V39" s="20">
        <f>O39+'RD8'!V39</f>
        <v>0</v>
      </c>
      <c r="W39" s="43">
        <v>4</v>
      </c>
      <c r="X39" s="1"/>
      <c r="Y39" s="1"/>
      <c r="Z39" s="1"/>
      <c r="AA39" s="65" t="s">
        <v>199</v>
      </c>
      <c r="AB39" s="53"/>
      <c r="AC39" s="53"/>
      <c r="AD39" s="53"/>
      <c r="AE39" s="53"/>
      <c r="AF39" s="69">
        <f>D19</f>
        <v>151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1"/>
      <c r="B40" s="17">
        <v>5</v>
      </c>
      <c r="C40" s="72"/>
      <c r="D40" s="40" t="s">
        <v>174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D</v>
      </c>
      <c r="G40" s="20">
        <f>IF(F40="w",'RD8'!G40+1,'RD8'!G40)</f>
        <v>0</v>
      </c>
      <c r="H40" s="20">
        <f>IF(F40="d",'RD8'!H40+1,'RD8'!H40)</f>
        <v>7</v>
      </c>
      <c r="I40" s="20">
        <f>IF(OR(F40="l","ncr"),'RD8'!I40+1,'RD8'!I40)</f>
        <v>0</v>
      </c>
      <c r="J40" s="20">
        <f>IF(F40="w",'RD8'!J40+2,IF(F40="d",'RD8'!J40+1,'RD8'!J40))</f>
        <v>7</v>
      </c>
      <c r="K40" s="20">
        <f>D40+'RD8'!K40</f>
        <v>0</v>
      </c>
      <c r="L40" s="43">
        <v>4</v>
      </c>
      <c r="M40" s="5">
        <v>5</v>
      </c>
      <c r="N40" s="72"/>
      <c r="O40" s="40" t="s">
        <v>174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D</v>
      </c>
      <c r="R40" s="20">
        <f>IF(Q40="w",'RD8'!R40+1,'RD8'!R40)</f>
        <v>0</v>
      </c>
      <c r="S40" s="20">
        <f>IF(Q40="d",'RD8'!S40+1,'RD8'!S40)</f>
        <v>8</v>
      </c>
      <c r="T40" s="20">
        <f>IF(OR(Q40="l","ncr"),'RD8'!T40+1,'RD8'!T40)</f>
        <v>0</v>
      </c>
      <c r="U40" s="20">
        <f>IF(Q40="w",'RD8'!U40+2,IF(Q40="d",'RD8'!U40+1,'RD8'!U40))</f>
        <v>8</v>
      </c>
      <c r="V40" s="20">
        <f>O40+'RD8'!V40</f>
        <v>0</v>
      </c>
      <c r="W40" s="43">
        <v>3</v>
      </c>
      <c r="X40" s="1"/>
      <c r="Y40" s="1"/>
      <c r="Z40" s="1"/>
      <c r="AA40" s="65" t="s">
        <v>200</v>
      </c>
      <c r="AB40" s="53"/>
      <c r="AC40" s="53"/>
      <c r="AD40" s="53"/>
      <c r="AE40" s="53"/>
      <c r="AF40" s="69">
        <f>D21</f>
        <v>146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 x14ac:dyDescent="0.25">
      <c r="A41" s="1"/>
      <c r="B41" s="27">
        <v>6</v>
      </c>
      <c r="C41" s="86"/>
      <c r="D41" s="42" t="s">
        <v>174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D</v>
      </c>
      <c r="G41" s="30">
        <f>IF(F41="w",'RD8'!G41+1,'RD8'!G41)</f>
        <v>0</v>
      </c>
      <c r="H41" s="30">
        <f>IF(F41="d",'RD8'!H41+1,'RD8'!H41)</f>
        <v>7</v>
      </c>
      <c r="I41" s="30">
        <f>IF(OR(F41="l","ncr"),'RD8'!I41+1,'RD8'!I41)</f>
        <v>0</v>
      </c>
      <c r="J41" s="30">
        <f>IF(F41="w",'RD8'!J41+2,IF(F41="d",'RD8'!J41+1,'RD8'!J41))</f>
        <v>7</v>
      </c>
      <c r="K41" s="30">
        <f>D41+'RD8'!K41</f>
        <v>0</v>
      </c>
      <c r="L41" s="45">
        <v>6</v>
      </c>
      <c r="M41" s="33">
        <v>6</v>
      </c>
      <c r="N41" s="86"/>
      <c r="O41" s="42" t="s">
        <v>174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D</v>
      </c>
      <c r="R41" s="30">
        <f>IF(Q41="w",'RD8'!R41+1,'RD8'!R41)</f>
        <v>0</v>
      </c>
      <c r="S41" s="30">
        <f>IF(Q41="d",'RD8'!S41+1,'RD8'!S41)</f>
        <v>8</v>
      </c>
      <c r="T41" s="30">
        <f>IF(OR(Q41="l","ncr"),'RD8'!T41+1,'RD8'!T41)</f>
        <v>0</v>
      </c>
      <c r="U41" s="30">
        <f>IF(Q41="w",'RD8'!U41+2,IF(Q41="d",'RD8'!U41+1,'RD8'!U41))</f>
        <v>8</v>
      </c>
      <c r="V41" s="30">
        <f>O41+'RD8'!V41</f>
        <v>0</v>
      </c>
      <c r="W41" s="45">
        <v>6</v>
      </c>
      <c r="X41" s="1"/>
      <c r="Y41" s="1"/>
      <c r="Z41" s="1"/>
      <c r="AA41" s="65" t="s">
        <v>201</v>
      </c>
      <c r="AB41" s="53"/>
      <c r="AC41" s="53"/>
      <c r="AD41" s="53"/>
      <c r="AE41" s="53"/>
      <c r="AF41" s="69">
        <f>D23</f>
        <v>152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 x14ac:dyDescent="0.2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449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D43" s="53"/>
      <c r="L43" s="53"/>
      <c r="O43" s="53"/>
      <c r="W43" s="53"/>
      <c r="Y43" s="1"/>
      <c r="Z43" s="1"/>
      <c r="AA43" s="48" t="s">
        <v>177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D44" s="53"/>
      <c r="L44" s="53"/>
      <c r="O44" s="53"/>
      <c r="W44" s="53"/>
      <c r="Y44" s="1"/>
      <c r="Z44" s="1"/>
      <c r="AA44" s="46" t="s">
        <v>202</v>
      </c>
      <c r="AB44" s="47"/>
      <c r="AC44" s="48"/>
      <c r="AD44" s="48"/>
      <c r="AE44" s="49"/>
      <c r="AF44" s="48">
        <f>O22</f>
        <v>123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1"/>
      <c r="D45" s="53"/>
      <c r="L45" s="53"/>
      <c r="O45" s="53"/>
      <c r="W45" s="53"/>
      <c r="Y45" s="1"/>
      <c r="Z45" s="1"/>
      <c r="AA45" s="46" t="s">
        <v>203</v>
      </c>
      <c r="AB45" s="47"/>
      <c r="AC45" s="48"/>
      <c r="AD45" s="48"/>
      <c r="AE45" s="49"/>
      <c r="AF45" s="48" t="str">
        <f>O21</f>
        <v xml:space="preserve"> 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1"/>
      <c r="B46" s="12"/>
      <c r="C46" s="13" t="s">
        <v>36</v>
      </c>
      <c r="D46" s="14" t="s">
        <v>7</v>
      </c>
      <c r="E46" s="14" t="s">
        <v>8</v>
      </c>
      <c r="F46" s="14" t="s">
        <v>9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14</v>
      </c>
      <c r="L46" s="15" t="s">
        <v>15</v>
      </c>
      <c r="M46" s="16"/>
      <c r="N46" s="13" t="s">
        <v>37</v>
      </c>
      <c r="O46" s="14" t="s">
        <v>7</v>
      </c>
      <c r="P46" s="14" t="s">
        <v>8</v>
      </c>
      <c r="Q46" s="14" t="s">
        <v>9</v>
      </c>
      <c r="R46" s="14" t="s">
        <v>10</v>
      </c>
      <c r="S46" s="14" t="str">
        <f>IF(Q46="d",'RD1'!S46+1,'RD1'!S46)</f>
        <v xml:space="preserve"> </v>
      </c>
      <c r="T46" s="14" t="s">
        <v>12</v>
      </c>
      <c r="U46" s="14" t="s">
        <v>13</v>
      </c>
      <c r="V46" s="14" t="s">
        <v>14</v>
      </c>
      <c r="W46" s="15" t="s">
        <v>15</v>
      </c>
      <c r="Y46" s="1"/>
      <c r="Z46" s="1"/>
      <c r="AA46" s="46" t="s">
        <v>204</v>
      </c>
      <c r="AB46" s="47"/>
      <c r="AC46" s="48"/>
      <c r="AD46" s="48"/>
      <c r="AE46" s="49"/>
      <c r="AF46" s="48">
        <v>143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1"/>
      <c r="B47" s="17">
        <v>1</v>
      </c>
      <c r="C47" s="72"/>
      <c r="D47" s="40"/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V</v>
      </c>
      <c r="G47" s="20">
        <f>IF(F47="w",'RD8'!G47+1,'RD8'!G47)</f>
        <v>0</v>
      </c>
      <c r="H47" s="20">
        <f>IF(F47="d",'RD8'!H47+1,'RD8'!H47)</f>
        <v>6</v>
      </c>
      <c r="I47" s="20">
        <f>IF(OR(F47="l","ncr"),'RD8'!I47+1,'RD8'!I47)</f>
        <v>0</v>
      </c>
      <c r="J47" s="20">
        <f>IF(F47="w",'RD8'!J47+2,IF(F47="d",'RD8'!J47+1,'RD8'!J47))</f>
        <v>6</v>
      </c>
      <c r="K47" s="20">
        <f>D47+'RD8'!K47</f>
        <v>0</v>
      </c>
      <c r="L47" s="43">
        <v>2</v>
      </c>
      <c r="M47" s="5">
        <v>1</v>
      </c>
      <c r="N47" s="72" t="s">
        <v>174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 t="str">
        <f>IF(Q47="w",'RD8'!R47+1,'RD8'!R47)</f>
        <v xml:space="preserve"> </v>
      </c>
      <c r="S47" s="20" t="str">
        <f>IF(Q47="d",'RD8'!S47+1,'RD8'!S47)</f>
        <v xml:space="preserve"> </v>
      </c>
      <c r="T47" s="20" t="str">
        <f>IF(OR(Q47="l","ncr"),'RD8'!T47+1,'RD8'!T47)</f>
        <v xml:space="preserve"> </v>
      </c>
      <c r="U47" s="20" t="str">
        <f>IF(Q47="w",'RD8'!U47+2,IF(Q47="d",'RD8'!U47+1,'RD8'!U47))</f>
        <v xml:space="preserve"> </v>
      </c>
      <c r="V47" s="20">
        <f>O47+'RD8'!V47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266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>
        <v>2</v>
      </c>
      <c r="C48" s="72"/>
      <c r="D48" s="40"/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V</v>
      </c>
      <c r="G48" s="20">
        <f>IF(F48="w",'RD8'!G48+1,'RD8'!G48)</f>
        <v>0</v>
      </c>
      <c r="H48" s="20">
        <f>IF(F48="d",'RD8'!H48+1,'RD8'!H48)</f>
        <v>6</v>
      </c>
      <c r="I48" s="20">
        <f>IF(OR(F48="l","ncr"),'RD8'!I48+1,'RD8'!I48)</f>
        <v>0</v>
      </c>
      <c r="J48" s="20">
        <f>IF(F48="w",'RD8'!J48+2,IF(F48="d",'RD8'!J48+1,'RD8'!J48))</f>
        <v>6</v>
      </c>
      <c r="K48" s="20">
        <f>D48+'RD8'!K48</f>
        <v>0</v>
      </c>
      <c r="L48" s="43">
        <v>1</v>
      </c>
      <c r="M48" s="5">
        <v>2</v>
      </c>
      <c r="N48" s="72" t="s">
        <v>174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 t="str">
        <f>IF(Q48="w",'RD8'!R48+1,'RD8'!R48)</f>
        <v xml:space="preserve"> </v>
      </c>
      <c r="S48" s="20" t="str">
        <f>IF(Q48="d",'RD8'!S48+1,'RD8'!S48)</f>
        <v xml:space="preserve"> </v>
      </c>
      <c r="T48" s="20" t="str">
        <f>IF(OR(Q48="l","ncr"),'RD8'!T48+1,'RD8'!T48)</f>
        <v xml:space="preserve"> </v>
      </c>
      <c r="U48" s="20" t="str">
        <f>IF(Q48="w",'RD8'!U48+2,IF(Q48="d",'RD8'!U48+1,'RD8'!U48))</f>
        <v xml:space="preserve"> </v>
      </c>
      <c r="V48" s="20">
        <f>O48+'RD8'!V48</f>
        <v>0</v>
      </c>
      <c r="W48" s="43">
        <v>5</v>
      </c>
      <c r="Y48" s="1"/>
      <c r="Z48" s="1"/>
      <c r="AA48" s="48" t="s">
        <v>178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>
        <v>3</v>
      </c>
      <c r="C49" s="72"/>
      <c r="D49" s="40"/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V</v>
      </c>
      <c r="G49" s="20">
        <f>IF(F49="w",'RD8'!G49+1,'RD8'!G49)</f>
        <v>0</v>
      </c>
      <c r="H49" s="20">
        <f>IF(F49="d",'RD8'!H49+1,'RD8'!H49)</f>
        <v>6</v>
      </c>
      <c r="I49" s="20">
        <f>IF(OR(F49="l","ncr"),'RD8'!I49+1,'RD8'!I49)</f>
        <v>0</v>
      </c>
      <c r="J49" s="20">
        <f>IF(F49="w",'RD8'!J49+2,IF(F49="d",'RD8'!J49+1,'RD8'!J49))</f>
        <v>6</v>
      </c>
      <c r="K49" s="20">
        <f>D49+'RD8'!K49</f>
        <v>0</v>
      </c>
      <c r="L49" s="43">
        <v>3</v>
      </c>
      <c r="M49" s="5">
        <v>3</v>
      </c>
      <c r="N49" s="72" t="s">
        <v>174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 t="str">
        <f>IF(Q49="w",'RD8'!R49+1,'RD8'!R49)</f>
        <v xml:space="preserve"> </v>
      </c>
      <c r="S49" s="20" t="str">
        <f>IF(Q49="d",'RD8'!S49+1,'RD8'!S49)</f>
        <v xml:space="preserve"> </v>
      </c>
      <c r="T49" s="20" t="str">
        <f>IF(OR(Q49="l","ncr"),'RD8'!T49+1,'RD8'!T49)</f>
        <v xml:space="preserve"> </v>
      </c>
      <c r="U49" s="20" t="str">
        <f>IF(Q49="w",'RD8'!U49+2,IF(Q49="d",'RD8'!U49+1,'RD8'!U49))</f>
        <v xml:space="preserve"> </v>
      </c>
      <c r="V49" s="20">
        <f>O49+'RD8'!V49</f>
        <v>0</v>
      </c>
      <c r="W49" s="43">
        <v>4</v>
      </c>
      <c r="Y49" s="1"/>
      <c r="Z49" s="1"/>
      <c r="AA49" s="51" t="s">
        <v>205</v>
      </c>
      <c r="AB49" s="47"/>
      <c r="AC49" s="48"/>
      <c r="AD49" s="48"/>
      <c r="AE49" s="49"/>
      <c r="AF49" s="48">
        <f>D33</f>
        <v>267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>
        <v>4</v>
      </c>
      <c r="C50" s="72"/>
      <c r="D50" s="40"/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V</v>
      </c>
      <c r="G50" s="20">
        <f>IF(F50="w",'RD8'!G50+1,'RD8'!G50)</f>
        <v>0</v>
      </c>
      <c r="H50" s="20">
        <f>IF(F50="d",'RD8'!H50+1,'RD8'!H50)</f>
        <v>6</v>
      </c>
      <c r="I50" s="20">
        <f>IF(OR(F50="l","ncr"),'RD8'!I50+1,'RD8'!I50)</f>
        <v>0</v>
      </c>
      <c r="J50" s="20">
        <f>IF(F50="w",'RD8'!J50+2,IF(F50="d",'RD8'!J50+1,'RD8'!J50))</f>
        <v>6</v>
      </c>
      <c r="K50" s="20">
        <f>D50+'RD8'!K50</f>
        <v>0</v>
      </c>
      <c r="L50" s="43">
        <v>5</v>
      </c>
      <c r="M50" s="5">
        <v>4</v>
      </c>
      <c r="N50" s="72" t="s">
        <v>174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 t="str">
        <f>IF(Q50="w",'RD8'!R50+1,'RD8'!R50)</f>
        <v xml:space="preserve"> </v>
      </c>
      <c r="S50" s="20" t="str">
        <f>IF(Q50="d",'RD8'!S50+1,'RD8'!S50)</f>
        <v xml:space="preserve"> </v>
      </c>
      <c r="T50" s="20" t="str">
        <f>IF(OR(Q50="l","ncr"),'RD8'!T50+1,'RD8'!T50)</f>
        <v xml:space="preserve"> </v>
      </c>
      <c r="U50" s="20" t="str">
        <f>IF(Q50="w",'RD8'!U50+2,IF(Q50="d",'RD8'!U50+1,'RD8'!U50))</f>
        <v xml:space="preserve"> </v>
      </c>
      <c r="V50" s="20">
        <f>O50+'RD8'!V50</f>
        <v>0</v>
      </c>
      <c r="W50" s="43">
        <v>2</v>
      </c>
      <c r="Y50" s="1"/>
      <c r="Z50" s="1"/>
      <c r="AA50" s="51" t="s">
        <v>206</v>
      </c>
      <c r="AB50" s="47"/>
      <c r="AC50" s="48"/>
      <c r="AD50" s="48"/>
      <c r="AE50" s="49"/>
      <c r="AF50" s="48">
        <f>D29</f>
        <v>273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>
        <v>5</v>
      </c>
      <c r="C51" s="72"/>
      <c r="D51" s="40"/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V</v>
      </c>
      <c r="G51" s="20">
        <f>IF(F51="w",'RD8'!G51+1,'RD8'!G51)</f>
        <v>0</v>
      </c>
      <c r="H51" s="20">
        <f>IF(F51="d",'RD8'!H51+1,'RD8'!H51)</f>
        <v>6</v>
      </c>
      <c r="I51" s="20">
        <f>IF(OR(F51="l","ncr"),'RD8'!I51+1,'RD8'!I51)</f>
        <v>0</v>
      </c>
      <c r="J51" s="20">
        <f>IF(F51="w",'RD8'!J51+2,IF(F51="d",'RD8'!J51+1,'RD8'!J51))</f>
        <v>6</v>
      </c>
      <c r="K51" s="20">
        <f>D51+'RD8'!K51</f>
        <v>0</v>
      </c>
      <c r="L51" s="43">
        <v>4</v>
      </c>
      <c r="M51" s="5">
        <v>5</v>
      </c>
      <c r="N51" s="72" t="s">
        <v>174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 t="str">
        <f>IF(Q51="w",'RD8'!R51+1,'RD8'!R51)</f>
        <v xml:space="preserve"> </v>
      </c>
      <c r="S51" s="20" t="str">
        <f>IF(Q51="d",'RD8'!S51+1,'RD8'!S51)</f>
        <v xml:space="preserve"> </v>
      </c>
      <c r="T51" s="20" t="str">
        <f>IF(OR(Q51="l","ncr"),'RD8'!T51+1,'RD8'!T51)</f>
        <v xml:space="preserve"> </v>
      </c>
      <c r="U51" s="20" t="str">
        <f>IF(Q51="w",'RD8'!U51+2,IF(Q51="d",'RD8'!U51+1,'RD8'!U51))</f>
        <v xml:space="preserve"> </v>
      </c>
      <c r="V51" s="20">
        <f>O51+'RD8'!V51</f>
        <v>0</v>
      </c>
      <c r="W51" s="43">
        <v>1</v>
      </c>
      <c r="Y51" s="1"/>
      <c r="Z51" s="1"/>
      <c r="AA51" s="51" t="s">
        <v>207</v>
      </c>
      <c r="AB51" s="47"/>
      <c r="AC51" s="48"/>
      <c r="AD51" s="48"/>
      <c r="AE51" s="49"/>
      <c r="AF51" s="48">
        <f>O32</f>
        <v>233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 x14ac:dyDescent="0.25">
      <c r="A52" s="1"/>
      <c r="B52" s="17">
        <v>6</v>
      </c>
      <c r="C52" s="72"/>
      <c r="D52" s="40"/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V</v>
      </c>
      <c r="G52" s="20">
        <f>IF(F52="w",'RD8'!G52+1,'RD8'!G52)</f>
        <v>0</v>
      </c>
      <c r="H52" s="20">
        <f>IF(F52="d",'RD8'!H52+1,'RD8'!H52)</f>
        <v>6</v>
      </c>
      <c r="I52" s="20">
        <f>IF(OR(F52="l","ncr"),'RD8'!I52+1,'RD8'!I52)</f>
        <v>0</v>
      </c>
      <c r="J52" s="20">
        <f>IF(F52="w",'RD8'!J52+2,IF(F52="d",'RD8'!J52+1,'RD8'!J52))</f>
        <v>6</v>
      </c>
      <c r="K52" s="20">
        <f>D52+'RD8'!K52</f>
        <v>0</v>
      </c>
      <c r="L52" s="43">
        <v>6</v>
      </c>
      <c r="M52" s="5">
        <v>6</v>
      </c>
      <c r="N52" s="72" t="s">
        <v>174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 t="str">
        <f>IF(Q52="w",'RD8'!R52+1,'RD8'!R52)</f>
        <v xml:space="preserve"> </v>
      </c>
      <c r="S52" s="20" t="str">
        <f>IF(Q52="d",'RD8'!S52+1,'RD8'!S52)</f>
        <v xml:space="preserve"> </v>
      </c>
      <c r="T52" s="20" t="str">
        <f>IF(OR(Q52="l","ncr"),'RD8'!T52+1,'RD8'!T52)</f>
        <v xml:space="preserve"> </v>
      </c>
      <c r="U52" s="20" t="str">
        <f>IF(Q52="w",'RD8'!U52+2,IF(Q52="d",'RD8'!U52+1,'RD8'!U52))</f>
        <v xml:space="preserve"> </v>
      </c>
      <c r="V52" s="20">
        <f>O52+'RD8'!V52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773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 x14ac:dyDescent="0.2">
      <c r="A53" s="1"/>
      <c r="B53" s="12"/>
      <c r="C53" s="13" t="s">
        <v>116</v>
      </c>
      <c r="D53" s="41" t="s">
        <v>7</v>
      </c>
      <c r="E53" s="14" t="s">
        <v>8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14</v>
      </c>
      <c r="L53" s="44" t="s">
        <v>15</v>
      </c>
      <c r="M53" s="16"/>
      <c r="N53" s="74" t="s">
        <v>120</v>
      </c>
      <c r="O53" s="41" t="s">
        <v>7</v>
      </c>
      <c r="P53" s="14" t="s">
        <v>8</v>
      </c>
      <c r="Q53" s="14" t="s">
        <v>9</v>
      </c>
      <c r="R53" s="14" t="s">
        <v>10</v>
      </c>
      <c r="S53" s="14" t="s">
        <v>11</v>
      </c>
      <c r="T53" s="14" t="s">
        <v>12</v>
      </c>
      <c r="U53" s="14" t="s">
        <v>13</v>
      </c>
      <c r="V53" s="14" t="s">
        <v>14</v>
      </c>
      <c r="W53" s="44" t="s">
        <v>15</v>
      </c>
      <c r="Y53" s="1"/>
      <c r="Z53" s="1"/>
      <c r="AA53" s="48" t="s">
        <v>174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1"/>
      <c r="B54" s="17">
        <v>1</v>
      </c>
      <c r="C54" s="72" t="s">
        <v>174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>
        <f>IF(F54="w",'RD8'!G54+1,'RD8'!G54)</f>
        <v>0</v>
      </c>
      <c r="H54" s="20">
        <f>IF(F54="d",'RD8'!H54+1,'RD8'!H54)</f>
        <v>0</v>
      </c>
      <c r="I54" s="20">
        <f>IF(OR(F54="l","ncr"),'RD8'!I54+1,'RD8'!I54)</f>
        <v>0</v>
      </c>
      <c r="J54" s="20">
        <f>IF(F54="w",'RD8'!J54+2,IF(F54="d",'RD8'!J54+1,'RD8'!J54))</f>
        <v>0</v>
      </c>
      <c r="K54" s="20">
        <f>D54+'RD8'!K54</f>
        <v>0</v>
      </c>
      <c r="L54" s="43">
        <v>5</v>
      </c>
      <c r="M54" s="5">
        <v>1</v>
      </c>
      <c r="N54" s="72" t="s">
        <v>174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>
        <f>IF(Q54="w",'RD8'!R54+1,'RD8'!R54)</f>
        <v>0</v>
      </c>
      <c r="S54" s="20">
        <f>IF(Q54="d",'RD8'!S54+1,'RD8'!S54)</f>
        <v>0</v>
      </c>
      <c r="T54" s="20">
        <f>IF(OR(Q54="l","ncr"),'RD8'!T54+1,'RD8'!T54)</f>
        <v>0</v>
      </c>
      <c r="U54" s="20">
        <f>IF(Q54="w",'RD8'!U54+2,IF(Q54="d",'RD8'!U54+1,'RD8'!U54))</f>
        <v>0</v>
      </c>
      <c r="V54" s="20">
        <f>O54+'RD8'!V54</f>
        <v>0</v>
      </c>
      <c r="W54" s="43">
        <v>2</v>
      </c>
      <c r="Y54" s="1"/>
      <c r="Z54" s="1"/>
      <c r="AA54" s="46" t="s">
        <v>208</v>
      </c>
      <c r="AB54" s="47"/>
      <c r="AC54" s="48"/>
      <c r="AD54" s="48"/>
      <c r="AE54" s="49"/>
      <c r="AF54" s="48" t="s">
        <v>174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B55" s="17">
        <v>2</v>
      </c>
      <c r="C55" s="72" t="s">
        <v>174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>
        <f>IF(F55="w",'RD8'!G55+1,'RD8'!G55)</f>
        <v>0</v>
      </c>
      <c r="H55" s="20">
        <f>IF(F55="d",'RD8'!H55+1,'RD8'!H55)</f>
        <v>0</v>
      </c>
      <c r="I55" s="20">
        <f>IF(OR(F55="l","ncr"),'RD8'!I55+1,'RD8'!I55)</f>
        <v>0</v>
      </c>
      <c r="J55" s="20">
        <f>IF(F55="w",'RD8'!J55+2,IF(F55="d",'RD8'!J55+1,'RD8'!J55))</f>
        <v>0</v>
      </c>
      <c r="K55" s="20">
        <f>D55+'RD8'!K55</f>
        <v>0</v>
      </c>
      <c r="L55" s="43">
        <v>4</v>
      </c>
      <c r="M55" s="5">
        <v>2</v>
      </c>
      <c r="N55" s="72" t="s">
        <v>174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>
        <f>IF(Q55="w",'RD8'!R55+1,'RD8'!R55)</f>
        <v>0</v>
      </c>
      <c r="S55" s="20">
        <f>IF(Q55="d",'RD8'!S55+1,'RD8'!S55)</f>
        <v>0</v>
      </c>
      <c r="T55" s="20">
        <f>IF(OR(Q55="l","ncr"),'RD8'!T55+1,'RD8'!T55)</f>
        <v>0</v>
      </c>
      <c r="U55" s="20">
        <f>IF(Q55="w",'RD8'!U55+2,IF(Q55="d",'RD8'!U55+1,'RD8'!U55))</f>
        <v>0</v>
      </c>
      <c r="V55" s="20">
        <f>O55+'RD8'!V55</f>
        <v>0</v>
      </c>
      <c r="W55" s="43">
        <v>3</v>
      </c>
      <c r="X55" s="11"/>
      <c r="Y55" s="1"/>
      <c r="Z55" s="1"/>
      <c r="AA55" s="46" t="s">
        <v>179</v>
      </c>
      <c r="AB55" s="47"/>
      <c r="AC55" s="48"/>
      <c r="AD55" s="48"/>
      <c r="AE55" s="49"/>
      <c r="AF55" s="48">
        <v>555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B56" s="17">
        <v>3</v>
      </c>
      <c r="C56" s="72" t="s">
        <v>174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>
        <f>IF(F56="w",'RD8'!G56+1,'RD8'!G56)</f>
        <v>0</v>
      </c>
      <c r="H56" s="20">
        <f>IF(F56="d",'RD8'!H56+1,'RD8'!H56)</f>
        <v>0</v>
      </c>
      <c r="I56" s="20">
        <f>IF(OR(F56="l","ncr"),'RD8'!I56+1,'RD8'!I56)</f>
        <v>0</v>
      </c>
      <c r="J56" s="20">
        <f>IF(F56="w",'RD8'!J56+2,IF(F56="d",'RD8'!J56+1,'RD8'!J56))</f>
        <v>0</v>
      </c>
      <c r="K56" s="20">
        <f>D56+'RD8'!K56</f>
        <v>0</v>
      </c>
      <c r="L56" s="43">
        <v>6</v>
      </c>
      <c r="M56" s="5">
        <v>3</v>
      </c>
      <c r="N56" s="72" t="s">
        <v>174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>
        <f>IF(Q56="w",'RD8'!R56+1,'RD8'!R56)</f>
        <v>0</v>
      </c>
      <c r="S56" s="20">
        <f>IF(Q56="d",'RD8'!S56+1,'RD8'!S56)</f>
        <v>0</v>
      </c>
      <c r="T56" s="20">
        <f>IF(OR(Q56="l","ncr"),'RD8'!T56+1,'RD8'!T56)</f>
        <v>0</v>
      </c>
      <c r="U56" s="20">
        <f>IF(Q56="w",'RD8'!U56+2,IF(Q56="d",'RD8'!U56+1,'RD8'!U56))</f>
        <v>0</v>
      </c>
      <c r="V56" s="20">
        <f>O56+'RD8'!V56</f>
        <v>0</v>
      </c>
      <c r="W56" s="43">
        <v>5</v>
      </c>
      <c r="X56" s="11"/>
      <c r="Y56" s="1"/>
      <c r="Z56" s="1"/>
      <c r="AA56" s="46" t="s">
        <v>183</v>
      </c>
      <c r="AB56" s="47"/>
      <c r="AC56" s="48"/>
      <c r="AD56" s="48"/>
      <c r="AE56" s="49"/>
      <c r="AF56" s="48">
        <v>529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B57" s="17">
        <v>4</v>
      </c>
      <c r="C57" s="72" t="s">
        <v>174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>
        <f>IF(F57="w",'RD8'!G57+1,'RD8'!G57)</f>
        <v>0</v>
      </c>
      <c r="H57" s="20">
        <f>IF(F57="d",'RD8'!H57+1,'RD8'!H57)</f>
        <v>0</v>
      </c>
      <c r="I57" s="20">
        <f>IF(OR(F57="l","ncr"),'RD8'!I57+1,'RD8'!I57)</f>
        <v>0</v>
      </c>
      <c r="J57" s="20">
        <f>IF(F57="w",'RD8'!J57+2,IF(F57="d",'RD8'!J57+1,'RD8'!J57))</f>
        <v>0</v>
      </c>
      <c r="K57" s="20">
        <f>D57+'RD8'!K57</f>
        <v>0</v>
      </c>
      <c r="L57" s="43">
        <v>1</v>
      </c>
      <c r="M57" s="5">
        <v>4</v>
      </c>
      <c r="N57" s="72" t="s">
        <v>174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>
        <f>IF(Q57="w",'RD8'!R57+1,'RD8'!R57)</f>
        <v>0</v>
      </c>
      <c r="S57" s="20">
        <f>IF(Q57="d",'RD8'!S57+1,'RD8'!S57)</f>
        <v>0</v>
      </c>
      <c r="T57" s="20">
        <f>IF(OR(Q57="l","ncr"),'RD8'!T57+1,'RD8'!T57)</f>
        <v>0</v>
      </c>
      <c r="U57" s="20">
        <f>IF(Q57="w",'RD8'!U57+2,IF(Q57="d",'RD8'!U57+1,'RD8'!U57))</f>
        <v>0</v>
      </c>
      <c r="V57" s="20">
        <f>O57+'RD8'!V57</f>
        <v>0</v>
      </c>
      <c r="W57" s="43">
        <v>6</v>
      </c>
      <c r="X57" s="11"/>
      <c r="Y57" s="1"/>
      <c r="Z57" s="1"/>
      <c r="AA57" s="46" t="s">
        <v>187</v>
      </c>
      <c r="AB57" s="50"/>
      <c r="AC57" s="48"/>
      <c r="AD57" s="48"/>
      <c r="AE57" s="48"/>
      <c r="AF57" s="48">
        <v>505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B58" s="17">
        <v>5</v>
      </c>
      <c r="C58" s="72" t="s">
        <v>174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>
        <f>IF(F58="w",'RD8'!G58+1,'RD8'!G58)</f>
        <v>0</v>
      </c>
      <c r="H58" s="20">
        <f>IF(F58="d",'RD8'!H58+1,'RD8'!H58)</f>
        <v>0</v>
      </c>
      <c r="I58" s="20">
        <f>IF(OR(F58="l","ncr"),'RD8'!I58+1,'RD8'!I58)</f>
        <v>0</v>
      </c>
      <c r="J58" s="20">
        <f>IF(F58="w",'RD8'!J58+2,IF(F58="d",'RD8'!J58+1,'RD8'!J58))</f>
        <v>0</v>
      </c>
      <c r="K58" s="20">
        <f>D58+'RD8'!K58</f>
        <v>0</v>
      </c>
      <c r="L58" s="43">
        <v>3</v>
      </c>
      <c r="M58" s="5">
        <v>5</v>
      </c>
      <c r="N58" s="72" t="s">
        <v>174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>
        <f>IF(Q58="w",'RD8'!R58+1,'RD8'!R58)</f>
        <v>0</v>
      </c>
      <c r="S58" s="20">
        <f>IF(Q58="d",'RD8'!S58+1,'RD8'!S58)</f>
        <v>0</v>
      </c>
      <c r="T58" s="20">
        <f>IF(OR(Q58="l","ncr"),'RD8'!T58+1,'RD8'!T58)</f>
        <v>0</v>
      </c>
      <c r="U58" s="20">
        <f>IF(Q58="w",'RD8'!U58+2,IF(Q58="d",'RD8'!U58+1,'RD8'!U58))</f>
        <v>0</v>
      </c>
      <c r="V58" s="20">
        <f>O58+'RD8'!V58</f>
        <v>0</v>
      </c>
      <c r="W58" s="43">
        <v>4</v>
      </c>
      <c r="X58" s="11"/>
      <c r="Y58" s="1"/>
      <c r="Z58" s="1"/>
      <c r="AA58" s="48" t="s">
        <v>191</v>
      </c>
      <c r="AB58" s="50"/>
      <c r="AC58" s="48"/>
      <c r="AD58" s="48"/>
      <c r="AE58" s="46"/>
      <c r="AF58" s="48">
        <v>392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 x14ac:dyDescent="0.25">
      <c r="A59" s="1"/>
      <c r="B59" s="17">
        <v>6</v>
      </c>
      <c r="C59" s="72" t="s">
        <v>174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>
        <f>IF(F59="w",'RD8'!G59+1,'RD8'!G59)</f>
        <v>0</v>
      </c>
      <c r="H59" s="20">
        <f>IF(F59="d",'RD8'!H59+1,'RD8'!H59)</f>
        <v>0</v>
      </c>
      <c r="I59" s="20">
        <f>IF(OR(F59="l","ncr"),'RD8'!I59+1,'RD8'!I59)</f>
        <v>0</v>
      </c>
      <c r="J59" s="20">
        <f>IF(F59="w",'RD8'!J59+2,IF(F59="d",'RD8'!J59+1,'RD8'!J59))</f>
        <v>0</v>
      </c>
      <c r="K59" s="20">
        <f>D59+'RD8'!K59</f>
        <v>0</v>
      </c>
      <c r="L59" s="43">
        <v>2</v>
      </c>
      <c r="M59" s="5">
        <v>6</v>
      </c>
      <c r="N59" s="72" t="s">
        <v>174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>
        <f>IF(Q59="w",'RD8'!R59+1,'RD8'!R59)</f>
        <v>0</v>
      </c>
      <c r="S59" s="20">
        <f>IF(Q59="d",'RD8'!S59+1,'RD8'!S59)</f>
        <v>0</v>
      </c>
      <c r="T59" s="20">
        <f>IF(OR(Q59="l","ncr"),'RD8'!T59+1,'RD8'!T59)</f>
        <v>0</v>
      </c>
      <c r="U59" s="20">
        <f>IF(Q59="w",'RD8'!U59+2,IF(Q59="d",'RD8'!U59+1,'RD8'!U59))</f>
        <v>0</v>
      </c>
      <c r="V59" s="20">
        <f>O59+'RD8'!V59</f>
        <v>0</v>
      </c>
      <c r="W59" s="43">
        <v>1</v>
      </c>
      <c r="X59" s="1"/>
      <c r="Y59" s="1"/>
      <c r="Z59" s="1"/>
      <c r="AA59" s="46" t="s">
        <v>209</v>
      </c>
      <c r="AB59" s="47"/>
      <c r="AC59" s="48"/>
      <c r="AD59" s="48"/>
      <c r="AE59" s="49"/>
      <c r="AF59" s="48">
        <v>483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 x14ac:dyDescent="0.2">
      <c r="A60" s="1"/>
      <c r="B60" s="12"/>
      <c r="C60" s="74" t="s">
        <v>131</v>
      </c>
      <c r="D60" s="41" t="s">
        <v>7</v>
      </c>
      <c r="E60" s="14" t="s">
        <v>8</v>
      </c>
      <c r="F60" s="14" t="s">
        <v>9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14</v>
      </c>
      <c r="L60" s="44" t="s">
        <v>15</v>
      </c>
      <c r="M60" s="16"/>
      <c r="N60" s="74" t="s">
        <v>132</v>
      </c>
      <c r="O60" s="41" t="s">
        <v>7</v>
      </c>
      <c r="P60" s="14" t="s">
        <v>8</v>
      </c>
      <c r="Q60" s="14" t="s">
        <v>9</v>
      </c>
      <c r="R60" s="14" t="s">
        <v>10</v>
      </c>
      <c r="S60" s="14" t="s">
        <v>11</v>
      </c>
      <c r="T60" s="14" t="s">
        <v>12</v>
      </c>
      <c r="U60" s="14" t="s">
        <v>13</v>
      </c>
      <c r="V60" s="14" t="s">
        <v>14</v>
      </c>
      <c r="W60" s="44" t="s">
        <v>15</v>
      </c>
      <c r="X60" s="1"/>
      <c r="Y60" s="1"/>
      <c r="Z60" s="1"/>
      <c r="AA60" s="46" t="s">
        <v>210</v>
      </c>
      <c r="AB60" s="47"/>
      <c r="AC60" s="48"/>
      <c r="AD60" s="48"/>
      <c r="AE60" s="49"/>
      <c r="AF60" s="48">
        <v>541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17">
        <v>1</v>
      </c>
      <c r="C61" s="72" t="s">
        <v>174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>
        <f>IF(F61="w",'RD8'!G61+1,'RD8'!G61)</f>
        <v>0</v>
      </c>
      <c r="H61" s="20">
        <f>IF(F61="d",'RD8'!H61+1,'RD8'!H61)</f>
        <v>0</v>
      </c>
      <c r="I61" s="20">
        <f>IF(OR(F61="l","ncr"),'RD8'!I61+1,'RD8'!I61)</f>
        <v>0</v>
      </c>
      <c r="J61" s="20">
        <f>IF(F61="w",'RD8'!J61+2,IF(F61="d",'RD8'!J61+1,'RD8'!J61))</f>
        <v>0</v>
      </c>
      <c r="K61" s="20">
        <f>D61+'RD8'!K61</f>
        <v>0</v>
      </c>
      <c r="L61" s="43">
        <v>5</v>
      </c>
      <c r="M61" s="5">
        <v>1</v>
      </c>
      <c r="N61" s="72" t="s">
        <v>174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>
        <f>IF(Q61="w",'RD8'!R61+1,'RD8'!R61)</f>
        <v>0</v>
      </c>
      <c r="S61" s="20">
        <f>IF(Q61="d",'RD8'!S61+1,'RD8'!S61)</f>
        <v>0</v>
      </c>
      <c r="T61" s="20">
        <f>IF(OR(Q61="l","ncr"),'RD8'!T61+1,'RD8'!T61)</f>
        <v>0</v>
      </c>
      <c r="U61" s="20">
        <f>IF(Q61="w",'RD8'!U61+2,IF(Q61="d",'RD8'!U61+1,'RD8'!U61))</f>
        <v>0</v>
      </c>
      <c r="V61" s="20">
        <f>O61+'RD8'!V61</f>
        <v>0</v>
      </c>
      <c r="W61" s="43">
        <v>2</v>
      </c>
      <c r="X61" s="1"/>
      <c r="Y61" s="1"/>
      <c r="Z61" s="1"/>
      <c r="AA61" s="46" t="s">
        <v>212</v>
      </c>
      <c r="AB61" s="47"/>
      <c r="AC61" s="48"/>
      <c r="AD61" s="48"/>
      <c r="AE61" s="49"/>
      <c r="AF61" s="48">
        <v>487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7">
        <v>2</v>
      </c>
      <c r="C62" s="72" t="s">
        <v>174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>
        <f>IF(F62="w",'RD8'!G62+1,'RD8'!G62)</f>
        <v>0</v>
      </c>
      <c r="H62" s="20">
        <f>IF(F62="d",'RD8'!H62+1,'RD8'!H62)</f>
        <v>0</v>
      </c>
      <c r="I62" s="20">
        <f>IF(OR(F62="l","ncr"),'RD8'!I62+1,'RD8'!I62)</f>
        <v>0</v>
      </c>
      <c r="J62" s="20">
        <f>IF(F62="w",'RD8'!J62+2,IF(F62="d",'RD8'!J62+1,'RD8'!J62))</f>
        <v>0</v>
      </c>
      <c r="K62" s="20">
        <f>D62+'RD8'!K62</f>
        <v>0</v>
      </c>
      <c r="L62" s="43">
        <v>2</v>
      </c>
      <c r="M62" s="5">
        <v>2</v>
      </c>
      <c r="N62" s="72" t="s">
        <v>174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>
        <f>IF(Q62="w",'RD8'!R62+1,'RD8'!R62)</f>
        <v>0</v>
      </c>
      <c r="S62" s="20">
        <f>IF(Q62="d",'RD8'!S62+1,'RD8'!S62)</f>
        <v>0</v>
      </c>
      <c r="T62" s="20">
        <f>IF(OR(Q62="l","ncr"),'RD8'!T62+1,'RD8'!T62)</f>
        <v>0</v>
      </c>
      <c r="U62" s="20">
        <f>IF(Q62="w",'RD8'!U62+2,IF(Q62="d",'RD8'!U62+1,'RD8'!U62))</f>
        <v>0</v>
      </c>
      <c r="V62" s="20">
        <f>O62+'RD8'!V62</f>
        <v>0</v>
      </c>
      <c r="W62" s="43">
        <v>4</v>
      </c>
      <c r="X62" s="1"/>
      <c r="Y62" s="1"/>
      <c r="Z62" s="1"/>
      <c r="AA62" s="48" t="s">
        <v>211</v>
      </c>
      <c r="AB62" s="50"/>
      <c r="AC62" s="48"/>
      <c r="AD62" s="48"/>
      <c r="AE62" s="48"/>
      <c r="AF62" s="48">
        <v>456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7">
        <v>3</v>
      </c>
      <c r="C63" s="72" t="s">
        <v>174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>
        <f>IF(F63="w",'RD8'!G63+1,'RD8'!G63)</f>
        <v>0</v>
      </c>
      <c r="H63" s="20">
        <f>IF(F63="d",'RD8'!H63+1,'RD8'!H63)</f>
        <v>0</v>
      </c>
      <c r="I63" s="20">
        <f>IF(OR(F63="l","ncr"),'RD8'!I63+1,'RD8'!I63)</f>
        <v>0</v>
      </c>
      <c r="J63" s="20">
        <f>IF(F63="w",'RD8'!J63+2,IF(F63="d",'RD8'!J63+1,'RD8'!J63))</f>
        <v>0</v>
      </c>
      <c r="K63" s="20">
        <f>D63+'RD8'!K63</f>
        <v>0</v>
      </c>
      <c r="L63" s="43">
        <v>1</v>
      </c>
      <c r="M63" s="5">
        <v>3</v>
      </c>
      <c r="N63" s="72" t="s">
        <v>174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>
        <f>IF(Q63="w",'RD8'!R63+1,'RD8'!R63)</f>
        <v>0</v>
      </c>
      <c r="S63" s="20">
        <f>IF(Q63="d",'RD8'!S63+1,'RD8'!S63)</f>
        <v>0</v>
      </c>
      <c r="T63" s="20">
        <f>IF(OR(Q63="l","ncr"),'RD8'!T63+1,'RD8'!T63)</f>
        <v>0</v>
      </c>
      <c r="U63" s="20">
        <f>IF(Q63="w",'RD8'!U63+2,IF(Q63="d",'RD8'!U63+1,'RD8'!U63))</f>
        <v>0</v>
      </c>
      <c r="V63" s="20">
        <f>O63+'RD8'!V63</f>
        <v>0</v>
      </c>
      <c r="W63" s="43">
        <v>3</v>
      </c>
      <c r="X63" s="1"/>
      <c r="Y63" s="1"/>
      <c r="Z63" s="1"/>
      <c r="AA63" s="48" t="s">
        <v>174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7">
        <v>4</v>
      </c>
      <c r="C64" s="72" t="s">
        <v>174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>
        <f>IF(F64="w",'RD8'!G64+1,'RD8'!G64)</f>
        <v>0</v>
      </c>
      <c r="H64" s="20">
        <f>IF(F64="d",'RD8'!H64+1,'RD8'!H64)</f>
        <v>0</v>
      </c>
      <c r="I64" s="20">
        <f>IF(OR(F64="l","ncr"),'RD8'!I64+1,'RD8'!I64)</f>
        <v>0</v>
      </c>
      <c r="J64" s="20">
        <f>IF(F64="w",'RD8'!J64+2,IF(F64="d",'RD8'!J64+1,'RD8'!J64))</f>
        <v>0</v>
      </c>
      <c r="K64" s="20">
        <f>D64+'RD8'!K64</f>
        <v>0</v>
      </c>
      <c r="L64" s="43">
        <v>3</v>
      </c>
      <c r="M64" s="5">
        <v>4</v>
      </c>
      <c r="N64" s="72" t="s">
        <v>174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>
        <f>IF(Q64="w",'RD8'!R64+1,'RD8'!R64)</f>
        <v>0</v>
      </c>
      <c r="S64" s="20">
        <f>IF(Q64="d",'RD8'!S64+1,'RD8'!S64)</f>
        <v>0</v>
      </c>
      <c r="T64" s="20">
        <f>IF(OR(Q64="l","ncr"),'RD8'!T64+1,'RD8'!T64)</f>
        <v>0</v>
      </c>
      <c r="U64" s="20">
        <f>IF(Q64="w",'RD8'!U64+2,IF(Q64="d",'RD8'!U64+1,'RD8'!U64))</f>
        <v>0</v>
      </c>
      <c r="V64" s="20">
        <f>O64+'RD8'!V64</f>
        <v>0</v>
      </c>
      <c r="W64" s="43">
        <v>4</v>
      </c>
      <c r="X64" s="1"/>
      <c r="Y64" s="1"/>
      <c r="Z64" s="1"/>
      <c r="AA64" s="46" t="s">
        <v>174</v>
      </c>
      <c r="AB64" s="47"/>
      <c r="AC64" s="48"/>
      <c r="AD64" s="48"/>
      <c r="AE64" s="49"/>
      <c r="AF64" s="48" t="s">
        <v>174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7">
        <v>5</v>
      </c>
      <c r="C65" s="72" t="s">
        <v>174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>
        <f>IF(F65="w",'RD8'!G65+1,'RD8'!G65)</f>
        <v>0</v>
      </c>
      <c r="H65" s="20">
        <f>IF(F65="d",'RD8'!H65+1,'RD8'!H65)</f>
        <v>0</v>
      </c>
      <c r="I65" s="20">
        <f>IF(OR(F65="l","ncr"),'RD8'!I65+1,'RD8'!I65)</f>
        <v>0</v>
      </c>
      <c r="J65" s="20">
        <f>IF(F65="w",'RD8'!J65+2,IF(F65="d",'RD8'!J65+1,'RD8'!J65))</f>
        <v>0</v>
      </c>
      <c r="K65" s="20">
        <f>D65+'RD8'!K65</f>
        <v>0</v>
      </c>
      <c r="L65" s="43">
        <v>4</v>
      </c>
      <c r="M65" s="5">
        <v>5</v>
      </c>
      <c r="N65" s="72" t="s">
        <v>174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>
        <f>IF(Q65="w",'RD8'!R65+1,'RD8'!R65)</f>
        <v>0</v>
      </c>
      <c r="S65" s="20">
        <f>IF(Q65="d",'RD8'!S65+1,'RD8'!S65)</f>
        <v>0</v>
      </c>
      <c r="T65" s="20">
        <f>IF(OR(Q65="l","ncr"),'RD8'!T65+1,'RD8'!T65)</f>
        <v>0</v>
      </c>
      <c r="U65" s="20">
        <f>IF(Q65="w",'RD8'!U65+2,IF(Q65="d",'RD8'!U65+1,'RD8'!U65))</f>
        <v>0</v>
      </c>
      <c r="V65" s="20">
        <f>O65+'RD8'!V65</f>
        <v>0</v>
      </c>
      <c r="W65" s="43">
        <v>1</v>
      </c>
      <c r="X65" s="1"/>
      <c r="Y65" s="1"/>
      <c r="Z65" s="1"/>
      <c r="AA65" s="46" t="s">
        <v>174</v>
      </c>
      <c r="AB65" s="47"/>
      <c r="AC65" s="48"/>
      <c r="AD65" s="48"/>
      <c r="AE65" s="49"/>
      <c r="AF65" s="48" t="s">
        <v>174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 x14ac:dyDescent="0.25">
      <c r="A66" s="1"/>
      <c r="B66" s="17">
        <v>6</v>
      </c>
      <c r="C66" s="72" t="s">
        <v>174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>
        <f>IF(F66="w",'RD8'!G66+1,'RD8'!G66)</f>
        <v>0</v>
      </c>
      <c r="H66" s="20">
        <f>IF(F66="d",'RD8'!H66+1,'RD8'!H66)</f>
        <v>0</v>
      </c>
      <c r="I66" s="20">
        <f>IF(OR(F66="l","ncr"),'RD8'!I66+1,'RD8'!I66)</f>
        <v>0</v>
      </c>
      <c r="J66" s="20">
        <f>IF(F66="w",'RD8'!J66+2,IF(F66="d",'RD8'!J66+1,'RD8'!J66))</f>
        <v>0</v>
      </c>
      <c r="K66" s="20">
        <f>D66+'RD8'!K66</f>
        <v>0</v>
      </c>
      <c r="L66" s="43">
        <v>6</v>
      </c>
      <c r="M66" s="5">
        <v>6</v>
      </c>
      <c r="N66" s="72" t="s">
        <v>174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>
        <f>IF(Q66="w",'RD8'!R66+1,'RD8'!R66)</f>
        <v>0</v>
      </c>
      <c r="S66" s="20">
        <f>IF(Q66="d",'RD8'!S66+1,'RD8'!S66)</f>
        <v>0</v>
      </c>
      <c r="T66" s="20">
        <f>IF(OR(Q66="l","ncr"),'RD8'!T66+1,'RD8'!T66)</f>
        <v>0</v>
      </c>
      <c r="U66" s="20">
        <f>IF(Q66="w",'RD8'!U66+2,IF(Q66="d",'RD8'!U66+1,'RD8'!U66))</f>
        <v>0</v>
      </c>
      <c r="V66" s="20">
        <f>O66+'RD8'!V66</f>
        <v>0</v>
      </c>
      <c r="W66" s="43">
        <v>4</v>
      </c>
      <c r="X66" s="1"/>
      <c r="Y66" s="1"/>
      <c r="Z66" s="1"/>
      <c r="AA66" s="46" t="s">
        <v>174</v>
      </c>
      <c r="AB66" s="47"/>
      <c r="AC66" s="48"/>
      <c r="AD66" s="48"/>
      <c r="AE66" s="49"/>
      <c r="AF66" s="48" t="s">
        <v>174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 x14ac:dyDescent="0.2">
      <c r="A67" s="1"/>
      <c r="B67" s="12"/>
      <c r="C67" s="74" t="s">
        <v>138</v>
      </c>
      <c r="D67" s="41" t="s">
        <v>7</v>
      </c>
      <c r="E67" s="14" t="s">
        <v>8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14</v>
      </c>
      <c r="L67" s="44" t="s">
        <v>15</v>
      </c>
      <c r="M67" s="16"/>
      <c r="N67" s="74" t="s">
        <v>143</v>
      </c>
      <c r="O67" s="41" t="s">
        <v>7</v>
      </c>
      <c r="P67" s="14" t="s">
        <v>8</v>
      </c>
      <c r="Q67" s="14" t="s">
        <v>9</v>
      </c>
      <c r="R67" s="14" t="s">
        <v>10</v>
      </c>
      <c r="S67" s="14" t="s">
        <v>11</v>
      </c>
      <c r="T67" s="14" t="s">
        <v>12</v>
      </c>
      <c r="U67" s="14" t="s">
        <v>13</v>
      </c>
      <c r="V67" s="14" t="s">
        <v>14</v>
      </c>
      <c r="W67" s="44" t="s">
        <v>15</v>
      </c>
      <c r="X67" s="1"/>
      <c r="Y67" s="1"/>
      <c r="Z67" s="1"/>
      <c r="AA67" s="46"/>
      <c r="AB67" s="50"/>
      <c r="AC67" s="48"/>
      <c r="AD67" s="48"/>
      <c r="AE67" s="48"/>
      <c r="AF67" s="48" t="s">
        <v>174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7">
        <v>1</v>
      </c>
      <c r="C68" s="72" t="s">
        <v>174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>
        <f>IF(F68="w",'RD8'!G68+1,'RD8'!G68)</f>
        <v>0</v>
      </c>
      <c r="H68" s="20">
        <f>IF(F68="d",'RD8'!H68+1,'RD8'!H68)</f>
        <v>0</v>
      </c>
      <c r="I68" s="20">
        <f>IF(OR(F68="l","ncr"),'RD8'!I68+1,'RD8'!I68)</f>
        <v>0</v>
      </c>
      <c r="J68" s="20">
        <f>IF(F68="w",'RD8'!J68+2,IF(F68="d",'RD8'!J68+1,'RD8'!J68))</f>
        <v>0</v>
      </c>
      <c r="K68" s="20">
        <f>D68+'RD8'!K68</f>
        <v>0</v>
      </c>
      <c r="L68" s="43">
        <v>1</v>
      </c>
      <c r="M68" s="5">
        <v>1</v>
      </c>
      <c r="N68" s="72" t="s">
        <v>174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>
        <f>IF(Q68="w",'RD8'!R68+1,'RD8'!R68)</f>
        <v>0</v>
      </c>
      <c r="S68" s="20">
        <f>IF(Q68="d",'RD8'!S68+1,'RD8'!S68)</f>
        <v>0</v>
      </c>
      <c r="T68" s="20">
        <f>IF(OR(Q68="l","ncr"),'RD8'!T68+1,'RD8'!T68)</f>
        <v>0</v>
      </c>
      <c r="U68" s="20">
        <f>IF(Q68="w",'RD8'!U68+2,IF(Q68="d",'RD8'!U68+1,'RD8'!U68))</f>
        <v>0</v>
      </c>
      <c r="V68" s="20">
        <f>O68+'RD8'!V68</f>
        <v>0</v>
      </c>
      <c r="W68" s="43">
        <v>1</v>
      </c>
      <c r="X68" s="1"/>
      <c r="Y68" s="1"/>
      <c r="Z68" s="1"/>
      <c r="AA68" s="48" t="s">
        <v>174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7">
        <v>2</v>
      </c>
      <c r="C69" s="72" t="s">
        <v>174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>
        <f>IF(F69="w",'RD8'!G69+1,'RD8'!G69)</f>
        <v>0</v>
      </c>
      <c r="H69" s="20">
        <f>IF(F69="d",'RD8'!H69+1,'RD8'!H69)</f>
        <v>0</v>
      </c>
      <c r="I69" s="20">
        <f>IF(OR(F69="l","ncr"),'RD8'!I69+1,'RD8'!I69)</f>
        <v>0</v>
      </c>
      <c r="J69" s="20">
        <f>IF(F69="w",'RD8'!J69+2,IF(F69="d",'RD8'!J69+1,'RD8'!J69))</f>
        <v>0</v>
      </c>
      <c r="K69" s="20">
        <f>D69+'RD8'!K69</f>
        <v>0</v>
      </c>
      <c r="L69" s="43">
        <v>5</v>
      </c>
      <c r="M69" s="5">
        <v>2</v>
      </c>
      <c r="N69" s="72" t="s">
        <v>174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>
        <f>IF(Q69="w",'RD8'!R69+1,'RD8'!R69)</f>
        <v>0</v>
      </c>
      <c r="S69" s="20">
        <f>IF(Q69="d",'RD8'!S69+1,'RD8'!S69)</f>
        <v>0</v>
      </c>
      <c r="T69" s="20">
        <f>IF(OR(Q69="l","ncr"),'RD8'!T69+1,'RD8'!T69)</f>
        <v>0</v>
      </c>
      <c r="U69" s="20">
        <f>IF(Q69="w",'RD8'!U69+2,IF(Q69="d",'RD8'!U69+1,'RD8'!U69))</f>
        <v>0</v>
      </c>
      <c r="V69" s="20">
        <f>O69+'RD8'!V69</f>
        <v>0</v>
      </c>
      <c r="W69" s="43">
        <v>5</v>
      </c>
      <c r="X69" s="1"/>
      <c r="Y69" s="1"/>
      <c r="Z69" s="1"/>
      <c r="AA69" s="65" t="s">
        <v>174</v>
      </c>
      <c r="AB69" s="53"/>
      <c r="AC69" s="53"/>
      <c r="AD69" s="53"/>
      <c r="AE69" s="53"/>
      <c r="AF69" s="48" t="s">
        <v>174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7">
        <v>3</v>
      </c>
      <c r="C70" s="72" t="s">
        <v>174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>
        <f>IF(F70="w",'RD8'!G70+1,'RD8'!G70)</f>
        <v>0</v>
      </c>
      <c r="H70" s="20">
        <f>IF(F70="d",'RD8'!H70+1,'RD8'!H70)</f>
        <v>0</v>
      </c>
      <c r="I70" s="20">
        <f>IF(OR(F70="l","ncr"),'RD8'!I70+1,'RD8'!I70)</f>
        <v>0</v>
      </c>
      <c r="J70" s="20">
        <f>IF(F70="w",'RD8'!J70+2,IF(F70="d",'RD8'!J70+1,'RD8'!J70))</f>
        <v>0</v>
      </c>
      <c r="K70" s="20">
        <f>D70+'RD8'!K70</f>
        <v>0</v>
      </c>
      <c r="L70" s="43">
        <v>4</v>
      </c>
      <c r="M70" s="5">
        <v>3</v>
      </c>
      <c r="N70" s="72" t="s">
        <v>174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>
        <f>IF(Q70="w",'RD8'!R70+1,'RD8'!R70)</f>
        <v>0</v>
      </c>
      <c r="S70" s="20">
        <f>IF(Q70="d",'RD8'!S70+1,'RD8'!S70)</f>
        <v>0</v>
      </c>
      <c r="T70" s="20">
        <f>IF(OR(Q70="l","ncr"),'RD8'!T70+1,'RD8'!T70)</f>
        <v>0</v>
      </c>
      <c r="U70" s="20">
        <f>IF(Q70="w",'RD8'!U70+2,IF(Q70="d",'RD8'!U70+1,'RD8'!U70))</f>
        <v>0</v>
      </c>
      <c r="V70" s="20">
        <f>O70+'RD8'!V70</f>
        <v>0</v>
      </c>
      <c r="W70" s="43">
        <v>4</v>
      </c>
      <c r="X70" s="1"/>
      <c r="Y70" s="1"/>
      <c r="Z70" s="1"/>
      <c r="AA70" s="65" t="s">
        <v>174</v>
      </c>
      <c r="AB70" s="53"/>
      <c r="AC70" s="53"/>
      <c r="AD70" s="53"/>
      <c r="AE70" s="53"/>
      <c r="AF70" s="48" t="s">
        <v>174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17">
        <v>4</v>
      </c>
      <c r="C71" s="72" t="s">
        <v>174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>
        <f>IF(F71="w",'RD8'!G71+1,'RD8'!G71)</f>
        <v>0</v>
      </c>
      <c r="H71" s="20">
        <f>IF(F71="d",'RD8'!H71+1,'RD8'!H71)</f>
        <v>0</v>
      </c>
      <c r="I71" s="20">
        <f>IF(OR(F71="l","ncr"),'RD8'!I71+1,'RD8'!I71)</f>
        <v>0</v>
      </c>
      <c r="J71" s="20">
        <f>IF(F71="w",'RD8'!J71+2,IF(F71="d",'RD8'!J71+1,'RD8'!J71))</f>
        <v>0</v>
      </c>
      <c r="K71" s="20">
        <f>D71+'RD8'!K71</f>
        <v>0</v>
      </c>
      <c r="L71" s="43">
        <v>2</v>
      </c>
      <c r="M71" s="5">
        <v>4</v>
      </c>
      <c r="N71" s="72" t="s">
        <v>174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>
        <f>IF(Q71="w",'RD8'!R71+1,'RD8'!R71)</f>
        <v>0</v>
      </c>
      <c r="S71" s="20">
        <f>IF(Q71="d",'RD8'!S71+1,'RD8'!S71)</f>
        <v>0</v>
      </c>
      <c r="T71" s="20">
        <f>IF(OR(Q71="l","ncr"),'RD8'!T71+1,'RD8'!T71)</f>
        <v>0</v>
      </c>
      <c r="U71" s="20">
        <f>IF(Q71="w",'RD8'!U71+2,IF(Q71="d",'RD8'!U71+1,'RD8'!U71))</f>
        <v>0</v>
      </c>
      <c r="V71" s="20">
        <f>O71+'RD8'!V71</f>
        <v>0</v>
      </c>
      <c r="W71" s="43">
        <v>2</v>
      </c>
      <c r="X71" s="1"/>
      <c r="Y71" s="1"/>
      <c r="Z71" s="1"/>
      <c r="AA71" s="65" t="s">
        <v>174</v>
      </c>
      <c r="AB71" s="53"/>
      <c r="AC71" s="53"/>
      <c r="AD71" s="53"/>
      <c r="AE71" s="53"/>
      <c r="AF71" s="48" t="s">
        <v>174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7">
        <v>5</v>
      </c>
      <c r="C72" s="72" t="s">
        <v>174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>
        <f>IF(F72="w",'RD8'!G72+1,'RD8'!G72)</f>
        <v>0</v>
      </c>
      <c r="H72" s="20">
        <f>IF(F72="d",'RD8'!H72+1,'RD8'!H72)</f>
        <v>0</v>
      </c>
      <c r="I72" s="20">
        <f>IF(OR(F72="l","ncr"),'RD8'!I72+1,'RD8'!I72)</f>
        <v>0</v>
      </c>
      <c r="J72" s="20">
        <f>IF(F72="w",'RD8'!J72+2,IF(F72="d",'RD8'!J72+1,'RD8'!J72))</f>
        <v>0</v>
      </c>
      <c r="K72" s="20">
        <f>D72+'RD8'!K72</f>
        <v>0</v>
      </c>
      <c r="L72" s="43">
        <v>3</v>
      </c>
      <c r="M72" s="5">
        <v>5</v>
      </c>
      <c r="N72" s="72" t="s">
        <v>174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>
        <f>IF(Q72="w",'RD8'!R72+1,'RD8'!R72)</f>
        <v>0</v>
      </c>
      <c r="S72" s="20">
        <f>IF(Q72="d",'RD8'!S72+1,'RD8'!S72)</f>
        <v>0</v>
      </c>
      <c r="T72" s="20">
        <f>IF(OR(Q72="l","ncr"),'RD8'!T72+1,'RD8'!T72)</f>
        <v>0</v>
      </c>
      <c r="U72" s="20">
        <f>IF(Q72="w",'RD8'!U72+2,IF(Q72="d",'RD8'!U72+1,'RD8'!U72))</f>
        <v>0</v>
      </c>
      <c r="V72" s="20">
        <f>O72+'RD8'!V72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 t="s">
        <v>174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 x14ac:dyDescent="0.25">
      <c r="A73" s="1"/>
      <c r="B73" s="27">
        <v>6</v>
      </c>
      <c r="C73" s="28" t="str">
        <f>'RD1'!$AZ126</f>
        <v>BYE</v>
      </c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>
        <f>IF(F73="w",'RD8'!G73+1,'RD8'!G73)</f>
        <v>0</v>
      </c>
      <c r="H73" s="30">
        <f>IF(F73="d",'RD8'!H73+1,'RD8'!H73)</f>
        <v>0</v>
      </c>
      <c r="I73" s="30">
        <f>IF(OR(F73="l","ncr"),'RD8'!I73+1,'RD8'!I73)</f>
        <v>0</v>
      </c>
      <c r="J73" s="30">
        <f>IF(F73="w",'RD8'!J73+2,IF(F73="d",'RD8'!J73+1,'RD8'!J73))</f>
        <v>0</v>
      </c>
      <c r="K73" s="30">
        <f>D73+'RD8'!K73</f>
        <v>0</v>
      </c>
      <c r="L73" s="45">
        <v>6</v>
      </c>
      <c r="M73" s="33">
        <v>6</v>
      </c>
      <c r="N73" s="86" t="s">
        <v>174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>
        <f>IF(Q73="w",'RD8'!R73+1,'RD8'!R73)</f>
        <v>0</v>
      </c>
      <c r="S73" s="30">
        <f>IF(Q73="d",'RD8'!S73+1,'RD8'!S73)</f>
        <v>0</v>
      </c>
      <c r="T73" s="30">
        <f>IF(OR(Q73="l","ncr"),'RD8'!T73+1,'RD8'!T73)</f>
        <v>0</v>
      </c>
      <c r="U73" s="30">
        <f>IF(Q73="w",'RD8'!U73+2,IF(Q73="d",'RD8'!U73+1,'RD8'!U73))</f>
        <v>0</v>
      </c>
      <c r="V73" s="30">
        <f>O73+'RD8'!V73</f>
        <v>0</v>
      </c>
      <c r="W73" s="45">
        <v>6</v>
      </c>
      <c r="X73" s="1"/>
      <c r="Y73" s="1"/>
      <c r="Z73" s="1"/>
      <c r="AA73" s="48" t="s">
        <v>174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 x14ac:dyDescent="0.2">
      <c r="A74" s="1"/>
      <c r="D74" s="53"/>
      <c r="L74" s="53"/>
      <c r="O74" s="53"/>
      <c r="W74" s="53"/>
      <c r="X74" s="1"/>
      <c r="Y74" s="1"/>
      <c r="Z74" s="1"/>
      <c r="AA74" s="46" t="s">
        <v>174</v>
      </c>
      <c r="AB74" s="47"/>
      <c r="AC74" s="48"/>
      <c r="AD74" s="48"/>
      <c r="AE74" s="49"/>
      <c r="AF74" s="48" t="s">
        <v>174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D75" s="53"/>
      <c r="L75" s="53"/>
      <c r="O75" s="53"/>
      <c r="W75" s="53"/>
      <c r="X75" s="1"/>
      <c r="Y75" s="1"/>
      <c r="Z75" s="1"/>
      <c r="AA75" s="46" t="s">
        <v>174</v>
      </c>
      <c r="AB75" s="47"/>
      <c r="AC75" s="48"/>
      <c r="AD75" s="48"/>
      <c r="AE75" s="49"/>
      <c r="AF75" s="48" t="s">
        <v>174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D76" s="53"/>
      <c r="L76" s="53"/>
      <c r="O76" s="53"/>
      <c r="W76" s="53"/>
      <c r="X76" s="1"/>
      <c r="Y76" s="1"/>
      <c r="Z76" s="1"/>
      <c r="AA76" s="46" t="s">
        <v>174</v>
      </c>
      <c r="AB76" s="47"/>
      <c r="AC76" s="48"/>
      <c r="AD76" s="48"/>
      <c r="AE76" s="49"/>
      <c r="AF76" s="48" t="s">
        <v>174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 t="s">
        <v>174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">
        <v>174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56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174</v>
      </c>
      <c r="AB79" s="47"/>
      <c r="AC79" s="48"/>
      <c r="AD79" s="48"/>
      <c r="AE79" s="49"/>
      <c r="AF79" s="48" t="s">
        <v>174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 x14ac:dyDescent="0.25">
      <c r="A80" s="1"/>
      <c r="D80" s="53"/>
      <c r="L80" s="53"/>
      <c r="O80" s="53"/>
      <c r="X80" s="1"/>
      <c r="Y80" s="1"/>
      <c r="Z80" s="1"/>
      <c r="AA80" s="51" t="s">
        <v>174</v>
      </c>
      <c r="AB80" s="47"/>
      <c r="AC80" s="48"/>
      <c r="AD80" s="48"/>
      <c r="AE80" s="49"/>
      <c r="AF80" s="48" t="s">
        <v>174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 x14ac:dyDescent="0.2">
      <c r="A81" s="1"/>
      <c r="B81" s="12"/>
      <c r="C81" s="13" t="s">
        <v>2</v>
      </c>
      <c r="D81" s="41" t="s">
        <v>7</v>
      </c>
      <c r="E81" s="14" t="s">
        <v>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14</v>
      </c>
      <c r="L81" s="44" t="s">
        <v>15</v>
      </c>
      <c r="M81" s="16"/>
      <c r="N81" s="13" t="s">
        <v>16</v>
      </c>
      <c r="O81" s="41" t="s">
        <v>7</v>
      </c>
      <c r="P81" s="14" t="s">
        <v>8</v>
      </c>
      <c r="Q81" s="14" t="s">
        <v>9</v>
      </c>
      <c r="R81" s="14" t="s">
        <v>10</v>
      </c>
      <c r="S81" s="14" t="s">
        <v>11</v>
      </c>
      <c r="T81" s="14" t="s">
        <v>12</v>
      </c>
      <c r="U81" s="14" t="s">
        <v>13</v>
      </c>
      <c r="V81" s="14" t="s">
        <v>14</v>
      </c>
      <c r="W81" s="44" t="s">
        <v>15</v>
      </c>
      <c r="X81" s="1"/>
      <c r="Y81" s="1"/>
      <c r="Z81" s="1"/>
      <c r="AA81" s="51" t="s">
        <v>174</v>
      </c>
      <c r="AB81" s="47"/>
      <c r="AC81" s="48"/>
      <c r="AD81" s="48"/>
      <c r="AE81" s="49"/>
      <c r="AF81" s="48" t="s">
        <v>174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7">
        <v>1</v>
      </c>
      <c r="C82" s="72"/>
      <c r="D82" s="40"/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V</v>
      </c>
      <c r="G82" s="20">
        <f>IF(F82="w",'RD8'!G82+1,'RD8'!G82)</f>
        <v>0</v>
      </c>
      <c r="H82" s="20">
        <f>IF(F82="d",'RD8'!H82+1,'RD8'!H82)</f>
        <v>4</v>
      </c>
      <c r="I82" s="20">
        <f>IF(OR(F82="l","ncr"),'RD8'!I82+1,'RD8'!I82)</f>
        <v>1</v>
      </c>
      <c r="J82" s="20">
        <f>IF(F82="w",'RD8'!J82+2,IF(F82="d",'RD8'!J82+1,'RD8'!J82))</f>
        <v>4</v>
      </c>
      <c r="K82" s="20">
        <f>D82+'RD8'!K82</f>
        <v>449</v>
      </c>
      <c r="L82" s="43">
        <v>1</v>
      </c>
      <c r="M82" s="17">
        <v>1</v>
      </c>
      <c r="N82" s="72"/>
      <c r="O82" s="40"/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V</v>
      </c>
      <c r="R82" s="20">
        <f>IF(Q82="w",'RD8'!R82+1,'RD8'!R82)</f>
        <v>1</v>
      </c>
      <c r="S82" s="20">
        <f>IF(Q82="d",'RD8'!S82+1,'RD8'!S82)</f>
        <v>4</v>
      </c>
      <c r="T82" s="20">
        <f>IF(OR(Q82="l","ncr"),'RD8'!T82+1,'RD8'!T82)</f>
        <v>1</v>
      </c>
      <c r="U82" s="20">
        <f>IF(Q82="w",'RD8'!U82+2,IF(Q82="d",'RD8'!U82+1,'RD8'!U82))</f>
        <v>6</v>
      </c>
      <c r="V82" s="20">
        <f>O82+'RD8'!V82</f>
        <v>442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 t="s">
        <v>174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7">
        <v>2</v>
      </c>
      <c r="C83" s="72"/>
      <c r="D83" s="40"/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V</v>
      </c>
      <c r="G83" s="20">
        <f>IF(F83="w",'RD8'!G83+1,'RD8'!G83)</f>
        <v>1</v>
      </c>
      <c r="H83" s="20">
        <f>IF(F83="d",'RD8'!H83+1,'RD8'!H83)</f>
        <v>4</v>
      </c>
      <c r="I83" s="20">
        <f>IF(OR(F83="l","ncr"),'RD8'!I83+1,'RD8'!I83)</f>
        <v>0</v>
      </c>
      <c r="J83" s="20">
        <f>IF(F83="w",'RD8'!J83+2,IF(F83="d",'RD8'!J83+1,'RD8'!J83))</f>
        <v>6</v>
      </c>
      <c r="K83" s="20">
        <f>D83+'RD8'!K83</f>
        <v>586</v>
      </c>
      <c r="L83" s="43">
        <v>2</v>
      </c>
      <c r="M83" s="17">
        <v>2</v>
      </c>
      <c r="N83" s="72"/>
      <c r="O83" s="40"/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V</v>
      </c>
      <c r="R83" s="20">
        <f>IF(Q83="w",'RD8'!R83+1,'RD8'!R83)</f>
        <v>1</v>
      </c>
      <c r="S83" s="20">
        <f>IF(Q83="d",'RD8'!S83+1,'RD8'!S83)</f>
        <v>5</v>
      </c>
      <c r="T83" s="20">
        <f>IF(OR(Q83="l","ncr"),'RD8'!T83+1,'RD8'!T83)</f>
        <v>0</v>
      </c>
      <c r="U83" s="20">
        <f>IF(Q83="w",'RD8'!U83+2,IF(Q83="d",'RD8'!U83+1,'RD8'!U83))</f>
        <v>7</v>
      </c>
      <c r="V83" s="20">
        <f>O83+'RD8'!V83</f>
        <v>521</v>
      </c>
      <c r="W83" s="43">
        <v>2</v>
      </c>
      <c r="X83" s="1"/>
      <c r="Y83" s="1"/>
      <c r="Z83" s="1"/>
      <c r="AA83" s="48" t="s">
        <v>174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7">
        <v>3</v>
      </c>
      <c r="C84" s="72"/>
      <c r="D84" s="40"/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V</v>
      </c>
      <c r="G84" s="20">
        <f>IF(F84="w",'RD8'!G84+1,'RD8'!G84)</f>
        <v>1</v>
      </c>
      <c r="H84" s="20">
        <f>IF(F84="d",'RD8'!H84+1,'RD8'!H84)</f>
        <v>4</v>
      </c>
      <c r="I84" s="20">
        <f>IF(OR(F84="l","ncr"),'RD8'!I84+1,'RD8'!I84)</f>
        <v>0</v>
      </c>
      <c r="J84" s="20">
        <f>IF(F84="w",'RD8'!J84+2,IF(F84="d",'RD8'!J84+1,'RD8'!J84))</f>
        <v>6</v>
      </c>
      <c r="K84" s="20">
        <f>D84+'RD8'!K84</f>
        <v>388</v>
      </c>
      <c r="L84" s="43">
        <v>5</v>
      </c>
      <c r="M84" s="17">
        <v>3</v>
      </c>
      <c r="N84" s="72"/>
      <c r="O84" s="40"/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V</v>
      </c>
      <c r="R84" s="20">
        <f>IF(Q84="w",'RD8'!R84+1,'RD8'!R84)</f>
        <v>1</v>
      </c>
      <c r="S84" s="20">
        <f>IF(Q84="d",'RD8'!S84+1,'RD8'!S84)</f>
        <v>5</v>
      </c>
      <c r="T84" s="20">
        <f>IF(OR(Q84="l","ncr"),'RD8'!T84+1,'RD8'!T84)</f>
        <v>0</v>
      </c>
      <c r="U84" s="20">
        <f>IF(Q84="w",'RD8'!U84+2,IF(Q84="d",'RD8'!U84+1,'RD8'!U84))</f>
        <v>7</v>
      </c>
      <c r="V84" s="20">
        <f>O84+'RD8'!V84</f>
        <v>773</v>
      </c>
      <c r="W84" s="43">
        <v>5</v>
      </c>
      <c r="X84" s="1"/>
      <c r="Y84" s="1"/>
      <c r="Z84" s="1"/>
      <c r="AA84" s="46" t="s">
        <v>174</v>
      </c>
      <c r="AB84" s="47"/>
      <c r="AC84" s="48"/>
      <c r="AD84" s="48"/>
      <c r="AE84" s="49"/>
      <c r="AF84" s="48" t="s">
        <v>174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7">
        <v>4</v>
      </c>
      <c r="C85" s="72"/>
      <c r="D85" s="40"/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V</v>
      </c>
      <c r="G85" s="20">
        <f>IF(F85="w",'RD8'!G85+1,'RD8'!G85)</f>
        <v>1</v>
      </c>
      <c r="H85" s="20">
        <f>IF(F85="d",'RD8'!H85+1,'RD8'!H85)</f>
        <v>4</v>
      </c>
      <c r="I85" s="20">
        <f>IF(OR(F85="l","ncr"),'RD8'!I85+1,'RD8'!I85)</f>
        <v>0</v>
      </c>
      <c r="J85" s="20">
        <f>IF(F85="w",'RD8'!J85+2,IF(F85="d",'RD8'!J85+1,'RD8'!J85))</f>
        <v>6</v>
      </c>
      <c r="K85" s="20">
        <f>D85+'RD8'!K85</f>
        <v>442</v>
      </c>
      <c r="L85" s="43">
        <v>3</v>
      </c>
      <c r="M85" s="17">
        <v>4</v>
      </c>
      <c r="N85" s="72"/>
      <c r="O85" s="40"/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V</v>
      </c>
      <c r="R85" s="20">
        <f>IF(Q85="w",'RD8'!R85+1,'RD8'!R85)</f>
        <v>1</v>
      </c>
      <c r="S85" s="20">
        <f>IF(Q85="d",'RD8'!S85+1,'RD8'!S85)</f>
        <v>5</v>
      </c>
      <c r="T85" s="20">
        <f>IF(OR(Q85="l","ncr"),'RD8'!T85+1,'RD8'!T85)</f>
        <v>0</v>
      </c>
      <c r="U85" s="20">
        <f>IF(Q85="w",'RD8'!U85+2,IF(Q85="d",'RD8'!U85+1,'RD8'!U85))</f>
        <v>7</v>
      </c>
      <c r="V85" s="20">
        <f>O85+'RD8'!V85</f>
        <v>527</v>
      </c>
      <c r="W85" s="43">
        <v>3</v>
      </c>
      <c r="X85" s="1"/>
      <c r="Y85" s="1"/>
      <c r="Z85" s="1"/>
      <c r="AA85" s="46" t="s">
        <v>174</v>
      </c>
      <c r="AB85" s="47"/>
      <c r="AC85" s="48"/>
      <c r="AD85" s="48"/>
      <c r="AE85" s="49"/>
      <c r="AF85" s="48" t="s">
        <v>174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7">
        <v>5</v>
      </c>
      <c r="C86" s="72"/>
      <c r="D86" s="40"/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V</v>
      </c>
      <c r="G86" s="20">
        <f>IF(F86="w",'RD8'!G86+1,'RD8'!G86)</f>
        <v>0</v>
      </c>
      <c r="H86" s="20">
        <f>IF(F86="d",'RD8'!H86+1,'RD8'!H86)</f>
        <v>5</v>
      </c>
      <c r="I86" s="20">
        <f>IF(OR(F86="l","ncr"),'RD8'!I86+1,'RD8'!I86)</f>
        <v>1</v>
      </c>
      <c r="J86" s="20">
        <f>IF(F86="w",'RD8'!J86+2,IF(F86="d",'RD8'!J86+1,'RD8'!J86))</f>
        <v>5</v>
      </c>
      <c r="K86" s="20">
        <f>D86+'RD8'!K86</f>
        <v>0</v>
      </c>
      <c r="L86" s="43">
        <v>4</v>
      </c>
      <c r="M86" s="17">
        <v>5</v>
      </c>
      <c r="N86" s="72"/>
      <c r="O86" s="40"/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V</v>
      </c>
      <c r="R86" s="20">
        <f>IF(Q86="w",'RD8'!R86+1,'RD8'!R86)</f>
        <v>0</v>
      </c>
      <c r="S86" s="20">
        <f>IF(Q86="d",'RD8'!S86+1,'RD8'!S86)</f>
        <v>4</v>
      </c>
      <c r="T86" s="20">
        <f>IF(OR(Q86="l","ncr"),'RD8'!T86+1,'RD8'!T86)</f>
        <v>2</v>
      </c>
      <c r="U86" s="20">
        <f>IF(Q86="w",'RD8'!U86+2,IF(Q86="d",'RD8'!U86+1,'RD8'!U86))</f>
        <v>4</v>
      </c>
      <c r="V86" s="20" t="s">
        <v>174</v>
      </c>
      <c r="W86" s="43">
        <v>4</v>
      </c>
      <c r="X86" s="1"/>
      <c r="Y86" s="1"/>
      <c r="Z86" s="1"/>
      <c r="AA86" s="46" t="s">
        <v>174</v>
      </c>
      <c r="AB86" s="47"/>
      <c r="AC86" s="48"/>
      <c r="AD86" s="48"/>
      <c r="AE86" s="49"/>
      <c r="AF86" s="48" t="s">
        <v>174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 x14ac:dyDescent="0.25">
      <c r="A87" s="1"/>
      <c r="B87" s="27">
        <v>6</v>
      </c>
      <c r="C87" s="86"/>
      <c r="D87" s="42"/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V</v>
      </c>
      <c r="G87" s="30">
        <f>IF(F87="w",'RD8'!G87+1,'RD8'!G87)</f>
        <v>0</v>
      </c>
      <c r="H87" s="30">
        <f>IF(F87="d",'RD8'!H87+1,'RD8'!H87)</f>
        <v>5</v>
      </c>
      <c r="I87" s="30">
        <f>IF(OR(F87="l","ncr"),'RD8'!I87+1,'RD8'!I87)</f>
        <v>1</v>
      </c>
      <c r="J87" s="30">
        <f>IF(F87="w",'RD8'!J87+2,IF(F87="d",'RD8'!J87+1,'RD8'!J87))</f>
        <v>5</v>
      </c>
      <c r="K87" s="30">
        <f>D87+'RD8'!K87</f>
        <v>0</v>
      </c>
      <c r="L87" s="45">
        <v>6</v>
      </c>
      <c r="M87" s="27">
        <v>6</v>
      </c>
      <c r="N87" s="95"/>
      <c r="O87" s="42"/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V</v>
      </c>
      <c r="R87" s="30">
        <f>IF(Q87="w",'RD8'!R87+1,'RD8'!R87)</f>
        <v>0</v>
      </c>
      <c r="S87" s="30">
        <f>IF(Q87="d",'RD8'!S87+1,'RD8'!S87)</f>
        <v>5</v>
      </c>
      <c r="T87" s="30">
        <f>IF(OR(Q87="l","ncr"),'RD8'!T87+1,'RD8'!T87)</f>
        <v>1</v>
      </c>
      <c r="U87" s="30">
        <f>IF(Q87="w",'RD8'!U87+2,IF(Q87="d",'RD8'!U87+1,'RD8'!U87))</f>
        <v>5</v>
      </c>
      <c r="V87" s="30">
        <f>O87+'RD8'!V87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 t="s">
        <v>174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 x14ac:dyDescent="0.2">
      <c r="A88" s="1"/>
      <c r="B88" s="12"/>
      <c r="C88" s="13" t="s">
        <v>19</v>
      </c>
      <c r="D88" s="14" t="s">
        <v>7</v>
      </c>
      <c r="E88" s="14" t="s">
        <v>8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14</v>
      </c>
      <c r="L88" s="15" t="s">
        <v>15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 t="s">
        <v>174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1</v>
      </c>
      <c r="C89" s="72" t="s">
        <v>174</v>
      </c>
      <c r="D89" s="66" t="str">
        <f>AF77</f>
        <v xml:space="preserve"> </v>
      </c>
      <c r="E89" s="20"/>
      <c r="F89" s="20"/>
      <c r="G89" s="20"/>
      <c r="H89" s="20"/>
      <c r="I89" s="20"/>
      <c r="J89" s="20"/>
      <c r="K89" s="20">
        <f>D89+'RD8'!K89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174</v>
      </c>
      <c r="AB89" s="47"/>
      <c r="AC89" s="48"/>
      <c r="AD89" s="48"/>
      <c r="AE89" s="49"/>
      <c r="AF89" s="48" t="s">
        <v>174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2</v>
      </c>
      <c r="C90" s="72" t="s">
        <v>174</v>
      </c>
      <c r="D90" s="66" t="str">
        <f>AF82</f>
        <v xml:space="preserve"> </v>
      </c>
      <c r="E90" s="20"/>
      <c r="F90" s="20"/>
      <c r="G90" s="20"/>
      <c r="H90" s="20"/>
      <c r="I90" s="20"/>
      <c r="J90" s="20"/>
      <c r="K90" s="20">
        <f>D90+'RD8'!K90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174</v>
      </c>
      <c r="AB90" s="47"/>
      <c r="AC90" s="48"/>
      <c r="AD90" s="48"/>
      <c r="AE90" s="49"/>
      <c r="AF90" s="48" t="s">
        <v>174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3</v>
      </c>
      <c r="C91" s="72" t="s">
        <v>174</v>
      </c>
      <c r="D91" s="66" t="str">
        <f>AF87</f>
        <v xml:space="preserve"> </v>
      </c>
      <c r="E91" s="20"/>
      <c r="F91" s="20"/>
      <c r="G91" s="20"/>
      <c r="H91" s="20"/>
      <c r="I91" s="20"/>
      <c r="J91" s="20"/>
      <c r="K91" s="20">
        <f>D91+'RD8'!K91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174</v>
      </c>
      <c r="AB91" s="47"/>
      <c r="AC91" s="48"/>
      <c r="AD91" s="48"/>
      <c r="AE91" s="49"/>
      <c r="AF91" s="48" t="s">
        <v>174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4</v>
      </c>
      <c r="C92" s="72" t="s">
        <v>174</v>
      </c>
      <c r="D92" s="66" t="str">
        <f>AF92</f>
        <v xml:space="preserve"> </v>
      </c>
      <c r="E92" s="20"/>
      <c r="F92" s="20"/>
      <c r="G92" s="20"/>
      <c r="H92" s="20"/>
      <c r="I92" s="20"/>
      <c r="J92" s="20"/>
      <c r="K92" s="20">
        <f>D92+'RD8'!K92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 t="s">
        <v>174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5</v>
      </c>
      <c r="C93" s="72" t="s">
        <v>174</v>
      </c>
      <c r="D93" s="66" t="str">
        <f>AF97</f>
        <v xml:space="preserve"> </v>
      </c>
      <c r="E93" s="20"/>
      <c r="F93" s="20"/>
      <c r="G93" s="20"/>
      <c r="H93" s="20"/>
      <c r="I93" s="20"/>
      <c r="J93" s="20"/>
      <c r="K93" s="20">
        <f>D93+'RD8'!K93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">
        <v>174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6</v>
      </c>
      <c r="C94" s="72" t="s">
        <v>174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D94+'RD8'!K94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174</v>
      </c>
      <c r="AB94" s="47"/>
      <c r="AC94" s="48"/>
      <c r="AD94" s="48"/>
      <c r="AE94" s="49"/>
      <c r="AF94" s="48" t="s">
        <v>174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 x14ac:dyDescent="0.25">
      <c r="A95" s="1"/>
      <c r="B95" s="27">
        <v>7</v>
      </c>
      <c r="C95" s="86" t="s">
        <v>174</v>
      </c>
      <c r="D95" s="67">
        <f>AF107</f>
        <v>0</v>
      </c>
      <c r="E95" s="30"/>
      <c r="F95" s="30"/>
      <c r="G95" s="30"/>
      <c r="H95" s="30"/>
      <c r="I95" s="30"/>
      <c r="J95" s="30"/>
      <c r="K95" s="29">
        <f>D95+'RD8'!K95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174</v>
      </c>
      <c r="AB95" s="47"/>
      <c r="AC95" s="48"/>
      <c r="AD95" s="48"/>
      <c r="AE95" s="49"/>
      <c r="AF95" s="48" t="s">
        <v>174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174</v>
      </c>
      <c r="AB96" s="47"/>
      <c r="AC96" s="48"/>
      <c r="AD96" s="48"/>
      <c r="AE96" s="49"/>
      <c r="AF96" s="48" t="s">
        <v>174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 t="s">
        <v>174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'RD1'!$BA29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167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'RD1'!$BA30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170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171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172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197A-0647-4BF7-BBA4-DE375AE5057E}">
  <sheetPr transitionEvaluation="1"/>
  <dimension ref="A1:FX68"/>
  <sheetViews>
    <sheetView tabSelected="1" defaultGridColor="0" colorId="22" zoomScale="87" zoomScaleNormal="87" workbookViewId="0">
      <selection activeCell="K32" sqref="K3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5" width="5.140625" customWidth="1"/>
    <col min="6" max="6" width="4.85546875" customWidth="1"/>
    <col min="7" max="7" width="5.140625" customWidth="1"/>
    <col min="8" max="8" width="6.42578125" customWidth="1"/>
    <col min="9" max="9" width="6" customWidth="1"/>
    <col min="10" max="10" width="5.28515625" customWidth="1"/>
    <col min="11" max="11" width="9.28515625" customWidth="1"/>
    <col min="12" max="12" width="6" customWidth="1"/>
    <col min="13" max="13" width="3.7109375" customWidth="1"/>
    <col min="14" max="14" width="16.7109375" customWidth="1"/>
    <col min="15" max="15" width="10.28515625" customWidth="1"/>
    <col min="16" max="16" width="5.85546875" customWidth="1"/>
    <col min="17" max="17" width="5.5703125" customWidth="1"/>
    <col min="18" max="18" width="5.28515625" customWidth="1"/>
    <col min="19" max="19" width="5.7109375" customWidth="1"/>
    <col min="20" max="20" width="6" customWidth="1"/>
    <col min="21" max="21" width="6.140625" customWidth="1"/>
    <col min="22" max="22" width="7.7109375" customWidth="1"/>
    <col min="23" max="23" width="6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"/>
      <c r="Z2" s="1"/>
      <c r="AA2" s="1"/>
      <c r="AB2" s="5"/>
      <c r="AC2" s="5"/>
      <c r="AD2" s="1"/>
      <c r="AE2" s="1"/>
      <c r="AF2" s="1"/>
      <c r="AG2" s="1"/>
      <c r="AH2" s="1"/>
      <c r="AI2" s="6"/>
      <c r="AJ2" s="7"/>
      <c r="AK2" s="1"/>
      <c r="AL2" s="8"/>
      <c r="AM2" s="1"/>
      <c r="AN2" s="8"/>
      <c r="AO2" s="1"/>
      <c r="AP2" s="7"/>
      <c r="AQ2" s="1"/>
      <c r="AR2" s="8"/>
      <c r="AS2" s="1"/>
      <c r="AT2" s="8"/>
      <c r="AU2" s="1"/>
      <c r="AV2" s="1"/>
      <c r="AW2" s="1"/>
      <c r="AX2" s="1"/>
      <c r="AY2" s="1"/>
      <c r="AZ2" s="1"/>
      <c r="BA2" s="1"/>
      <c r="BB2" s="1"/>
      <c r="BC2" s="1"/>
      <c r="BD2" s="1"/>
      <c r="BE2" s="9"/>
      <c r="BF2" s="5"/>
      <c r="BG2" s="5"/>
      <c r="BH2" s="5"/>
      <c r="BI2" s="5"/>
      <c r="BJ2" s="5"/>
      <c r="BK2" s="5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70"/>
      <c r="B3" s="70"/>
      <c r="C3" s="96"/>
      <c r="D3" s="70"/>
      <c r="E3" s="70"/>
      <c r="F3" s="70"/>
      <c r="G3" s="70" t="s">
        <v>220</v>
      </c>
      <c r="H3" s="70"/>
      <c r="I3" s="71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1"/>
      <c r="Z3" s="1"/>
      <c r="AA3" s="1"/>
      <c r="AB3" s="1"/>
      <c r="AC3" s="5"/>
      <c r="AD3" s="5"/>
      <c r="AE3" s="5"/>
      <c r="AF3" s="5"/>
      <c r="AG3" s="5"/>
      <c r="AH3" s="5"/>
      <c r="AI3" s="6"/>
      <c r="AJ3" s="7"/>
      <c r="AK3" s="1"/>
      <c r="AL3" s="8"/>
      <c r="AM3" s="1"/>
      <c r="AN3" s="8"/>
      <c r="AO3" s="4"/>
      <c r="AP3" s="7"/>
      <c r="AQ3" s="1"/>
      <c r="AR3" s="8"/>
      <c r="AS3" s="1"/>
      <c r="AT3" s="8"/>
      <c r="AU3" s="1"/>
      <c r="AV3" s="1"/>
      <c r="AW3" s="1"/>
      <c r="AX3" s="1"/>
      <c r="AY3" s="1"/>
      <c r="AZ3" s="1"/>
      <c r="BA3" s="1"/>
      <c r="BB3" s="1"/>
      <c r="BC3" s="1"/>
      <c r="BD3" s="1"/>
      <c r="BE3" s="10"/>
      <c r="BF3" s="8"/>
      <c r="BG3" s="5"/>
      <c r="BH3" s="5"/>
      <c r="BI3" s="9"/>
      <c r="BJ3" s="9"/>
      <c r="BK3" s="9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1"/>
      <c r="Z4" s="1"/>
      <c r="AA4" s="1"/>
      <c r="AB4" s="1"/>
      <c r="AC4" s="5"/>
      <c r="AD4" s="5"/>
      <c r="AE4" s="5"/>
      <c r="AF4" s="9"/>
      <c r="AG4" s="9"/>
      <c r="AH4" s="9"/>
      <c r="AI4" s="6"/>
      <c r="AJ4" s="7"/>
      <c r="AK4" s="1"/>
      <c r="AL4" s="8"/>
      <c r="AM4" s="1"/>
      <c r="AN4" s="8"/>
      <c r="AO4" s="1"/>
      <c r="AP4" s="7"/>
      <c r="AQ4" s="1"/>
      <c r="AR4" s="8"/>
      <c r="AS4" s="1"/>
      <c r="AT4" s="8"/>
      <c r="AU4" s="1"/>
      <c r="AV4" s="1"/>
      <c r="AW4" s="1"/>
      <c r="AX4" s="1"/>
      <c r="AY4" s="1"/>
      <c r="AZ4" s="1"/>
      <c r="BA4" s="1"/>
      <c r="BB4" s="11"/>
      <c r="BC4" s="1"/>
      <c r="BD4" s="1"/>
      <c r="BE4" s="7"/>
      <c r="BF4" s="8"/>
      <c r="BG4" s="5"/>
      <c r="BH4" s="5"/>
      <c r="BI4" s="9"/>
      <c r="BJ4" s="9"/>
      <c r="BK4" s="9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 t="s">
        <v>49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1"/>
      <c r="Z5" s="1"/>
      <c r="AA5" s="46"/>
      <c r="AB5" s="46"/>
      <c r="AC5" s="48"/>
      <c r="AD5" s="48"/>
      <c r="AE5" s="48"/>
      <c r="AF5" s="49"/>
      <c r="AG5" s="49"/>
      <c r="AH5" s="9"/>
      <c r="AI5" s="6"/>
      <c r="AJ5" s="7"/>
      <c r="AK5" s="1"/>
      <c r="AL5" s="8"/>
      <c r="AM5" s="1"/>
      <c r="AN5" s="8"/>
      <c r="AO5" s="1"/>
      <c r="AP5" s="7"/>
      <c r="AQ5" s="1"/>
      <c r="AR5" s="8"/>
      <c r="AS5" s="1"/>
      <c r="AT5" s="8"/>
      <c r="AU5" s="1"/>
      <c r="AV5" s="1"/>
      <c r="AW5" s="1"/>
      <c r="AX5" s="1"/>
      <c r="AY5" s="1"/>
      <c r="AZ5" s="1"/>
      <c r="BA5" s="1"/>
      <c r="BB5" s="1"/>
      <c r="BC5" s="1"/>
      <c r="BD5" s="1"/>
      <c r="BE5" s="7"/>
      <c r="BF5" s="8"/>
      <c r="BG5" s="5"/>
      <c r="BH5" s="5"/>
      <c r="BI5" s="9"/>
      <c r="BJ5" s="9"/>
      <c r="BK5" s="9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252</v>
      </c>
      <c r="P6" s="70"/>
      <c r="Q6" s="70"/>
      <c r="R6" s="70"/>
      <c r="S6" s="70"/>
      <c r="T6" s="70"/>
      <c r="U6" s="70"/>
      <c r="V6" s="70"/>
      <c r="W6" s="70"/>
      <c r="X6" s="70"/>
      <c r="Y6" s="1"/>
      <c r="Z6" s="1"/>
      <c r="AA6" s="46"/>
      <c r="AB6" s="46"/>
      <c r="AC6" s="48"/>
      <c r="AD6" s="48"/>
      <c r="AE6" s="48"/>
      <c r="AF6" s="49"/>
      <c r="AG6" s="49"/>
      <c r="AH6" s="9"/>
      <c r="AI6" s="6"/>
      <c r="AJ6" s="7"/>
      <c r="AK6" s="1"/>
      <c r="AL6" s="8"/>
      <c r="AM6" s="1"/>
      <c r="AN6" s="8"/>
      <c r="AO6" s="1"/>
      <c r="AP6" s="7"/>
      <c r="AQ6" s="1"/>
      <c r="AR6" s="8"/>
      <c r="AS6" s="1"/>
      <c r="AT6" s="8"/>
      <c r="AU6" s="1"/>
      <c r="AV6" s="1"/>
      <c r="AW6" s="1"/>
      <c r="AX6" s="1"/>
      <c r="AY6" s="1"/>
      <c r="AZ6" s="1"/>
      <c r="BA6" s="1"/>
      <c r="BB6" s="1"/>
      <c r="BC6" s="1"/>
      <c r="BD6" s="1"/>
      <c r="BE6" s="7"/>
      <c r="BF6" s="8"/>
      <c r="BG6" s="5"/>
      <c r="BH6" s="5"/>
      <c r="BI6" s="9"/>
      <c r="BJ6" s="9"/>
      <c r="BK6" s="9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thickBo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1"/>
      <c r="Z7" s="1"/>
      <c r="AA7" s="48" t="s">
        <v>175</v>
      </c>
      <c r="AB7" s="46"/>
      <c r="AC7" s="48"/>
      <c r="AD7" s="48"/>
      <c r="AE7" s="48"/>
      <c r="AF7" s="49"/>
      <c r="AG7" s="49"/>
      <c r="AH7" s="9"/>
      <c r="AI7" s="6"/>
      <c r="AJ7" s="7"/>
      <c r="AK7" s="1"/>
      <c r="AL7" s="8"/>
      <c r="AM7" s="1"/>
      <c r="AN7" s="8"/>
      <c r="AO7" s="1"/>
      <c r="AP7" s="7"/>
      <c r="AQ7" s="1"/>
      <c r="AR7" s="8"/>
      <c r="AS7" s="1"/>
      <c r="AT7" s="8"/>
      <c r="AU7" s="1"/>
      <c r="AV7" s="1"/>
      <c r="AW7" s="1"/>
      <c r="AX7" s="1"/>
      <c r="AY7" s="1"/>
      <c r="AZ7" s="1"/>
      <c r="BA7" s="1"/>
      <c r="BB7" s="1"/>
      <c r="BC7" s="1"/>
      <c r="BD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thickTop="1" x14ac:dyDescent="0.2">
      <c r="A8" s="70"/>
      <c r="B8" s="73"/>
      <c r="C8" s="74" t="s">
        <v>2</v>
      </c>
      <c r="D8" s="75" t="s">
        <v>7</v>
      </c>
      <c r="E8" s="75" t="s">
        <v>8</v>
      </c>
      <c r="F8" s="75" t="s">
        <v>9</v>
      </c>
      <c r="G8" s="75" t="s">
        <v>10</v>
      </c>
      <c r="H8" s="75" t="s">
        <v>11</v>
      </c>
      <c r="I8" s="75" t="s">
        <v>12</v>
      </c>
      <c r="J8" s="75" t="s">
        <v>13</v>
      </c>
      <c r="K8" s="75" t="s">
        <v>14</v>
      </c>
      <c r="L8" s="76" t="s">
        <v>15</v>
      </c>
      <c r="M8" s="77"/>
      <c r="N8" s="74" t="s">
        <v>16</v>
      </c>
      <c r="O8" s="75" t="s">
        <v>7</v>
      </c>
      <c r="P8" s="75" t="s">
        <v>8</v>
      </c>
      <c r="Q8" s="75" t="s">
        <v>9</v>
      </c>
      <c r="R8" s="75" t="s">
        <v>10</v>
      </c>
      <c r="S8" s="75" t="s">
        <v>11</v>
      </c>
      <c r="T8" s="75" t="s">
        <v>12</v>
      </c>
      <c r="U8" s="75" t="s">
        <v>13</v>
      </c>
      <c r="V8" s="75" t="s">
        <v>14</v>
      </c>
      <c r="W8" s="76" t="s">
        <v>15</v>
      </c>
      <c r="X8" s="70"/>
      <c r="Y8" s="1"/>
      <c r="Z8" s="1"/>
      <c r="AA8" s="46" t="s">
        <v>180</v>
      </c>
      <c r="AB8" s="47"/>
      <c r="AC8" s="48"/>
      <c r="AD8" s="48"/>
      <c r="AE8" s="49"/>
      <c r="AF8" s="48">
        <f>D10</f>
        <v>184</v>
      </c>
      <c r="AG8" s="49"/>
      <c r="AH8" s="9"/>
      <c r="AI8" s="6"/>
      <c r="AJ8" s="7"/>
      <c r="AK8" s="1"/>
      <c r="AL8" s="8"/>
      <c r="AM8" s="5"/>
      <c r="AN8" s="5"/>
      <c r="AO8" s="1"/>
      <c r="AP8" s="1"/>
      <c r="AQ8" s="1"/>
      <c r="AR8" s="1"/>
      <c r="AS8" s="1"/>
      <c r="AT8" s="6"/>
      <c r="AU8" s="1"/>
      <c r="AV8" s="1"/>
      <c r="AW8" s="1"/>
      <c r="AX8" s="1"/>
      <c r="AY8" s="1"/>
      <c r="AZ8" s="1"/>
      <c r="BA8" s="1"/>
      <c r="BB8" s="1"/>
      <c r="BC8" s="1"/>
      <c r="BD8" s="1"/>
      <c r="BE8" s="7"/>
      <c r="BF8" s="8"/>
      <c r="BG8" s="5"/>
      <c r="BH8" s="5"/>
      <c r="BI8" s="9"/>
      <c r="BJ8" s="9"/>
      <c r="BK8" s="9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70"/>
      <c r="B9" s="100">
        <v>1</v>
      </c>
      <c r="C9" s="101" t="s">
        <v>221</v>
      </c>
      <c r="D9" s="102">
        <v>176</v>
      </c>
      <c r="E9" s="103">
        <v>6</v>
      </c>
      <c r="F9" s="103" t="str">
        <f>IF(AND(D9="NCR",D14="NCR"),"V",IF(AND(D9="NCR",D14="BYE"),"V",IF(AND(D9="BYE",D14="NCR"),"V",IF(AND(D9="BYE",D14="BYE"),"V",IF(D9&gt;D14,"W",IF(D9&lt;D14,"L","D"))))))</f>
        <v>W</v>
      </c>
      <c r="G9" s="103">
        <f>IF(F9="w",'RD9'!G14+1,'RD9'!G14)</f>
        <v>8</v>
      </c>
      <c r="H9" s="103">
        <f>IF(F9="d",'RD9'!H14+1,'RD9'!H14)</f>
        <v>2</v>
      </c>
      <c r="I9" s="103">
        <f>IF(OR(F9="l","ncr"),'RD9'!I14+1,'RD9'!I14)</f>
        <v>0</v>
      </c>
      <c r="J9" s="103">
        <f>IF(F9="w",'RD9'!J14+2,IF(F9="d",'RD9'!J14+1,'RD9'!J14))</f>
        <v>18</v>
      </c>
      <c r="K9" s="103">
        <f>D9+'RD9'!K14</f>
        <v>1463</v>
      </c>
      <c r="L9" s="104">
        <v>1</v>
      </c>
      <c r="M9" s="105">
        <v>1</v>
      </c>
      <c r="N9" s="101" t="s">
        <v>227</v>
      </c>
      <c r="O9" s="102">
        <v>165</v>
      </c>
      <c r="P9" s="103">
        <v>6</v>
      </c>
      <c r="Q9" s="103" t="str">
        <f>IF(AND(O9="NCR",O14="NCR"),"V",IF(AND(O9="NCR",O14="BYE"),"V",IF(AND(O9="BYE",O14="NCR"),"V",IF(AND(O9="BYE",O14="BYE"),"V",IF(O9&gt;O14,"W",IF(O9&lt;O14,"L","D"))))))</f>
        <v>W</v>
      </c>
      <c r="R9" s="103">
        <f>IF(Q9="w",'RD9'!R14+1,'RD9'!R14)</f>
        <v>6</v>
      </c>
      <c r="S9" s="103">
        <f>IF(Q9="d",'RD9'!S14+1,'RD9'!S14)</f>
        <v>2</v>
      </c>
      <c r="T9" s="103">
        <f>IF(OR(Q9="l","ncr"),'RD9'!T14+1,'RD9'!T14)</f>
        <v>2</v>
      </c>
      <c r="U9" s="103">
        <f>IF(Q9="w",'RD9'!U14+2,IF(Q9="d",'RD9'!U14+1,'RD9'!U14))</f>
        <v>14</v>
      </c>
      <c r="V9" s="103">
        <f>O9+'RD9'!V14</f>
        <v>1280</v>
      </c>
      <c r="W9" s="104">
        <v>1</v>
      </c>
      <c r="X9" s="70"/>
      <c r="Y9" s="1"/>
      <c r="Z9" s="1"/>
      <c r="AA9" s="46" t="s">
        <v>181</v>
      </c>
      <c r="AB9" s="47"/>
      <c r="AC9" s="48"/>
      <c r="AD9" s="48"/>
      <c r="AE9" s="49"/>
      <c r="AF9" s="48">
        <f>O11</f>
        <v>113</v>
      </c>
      <c r="AG9" s="49"/>
      <c r="AH9" s="9"/>
      <c r="AI9" s="6"/>
      <c r="AJ9" s="7"/>
      <c r="AK9" s="1"/>
      <c r="AL9" s="8"/>
      <c r="AM9" s="9"/>
      <c r="AN9" s="5"/>
      <c r="AO9" s="5"/>
      <c r="AP9" s="5"/>
      <c r="AQ9" s="5"/>
      <c r="AR9" s="5"/>
      <c r="AS9" s="5"/>
      <c r="AT9" s="6"/>
      <c r="AU9" s="1"/>
      <c r="AV9" s="1"/>
      <c r="AW9" s="1"/>
      <c r="AX9" s="1"/>
      <c r="AY9" s="1"/>
      <c r="AZ9" s="1"/>
      <c r="BA9" s="1"/>
      <c r="BB9" s="1"/>
      <c r="BC9" s="1"/>
      <c r="BD9" s="1"/>
      <c r="BE9" s="7"/>
      <c r="BF9" s="5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70"/>
      <c r="B10" s="78">
        <v>2</v>
      </c>
      <c r="C10" s="71" t="s">
        <v>222</v>
      </c>
      <c r="D10" s="79">
        <v>184</v>
      </c>
      <c r="E10" s="80">
        <v>4</v>
      </c>
      <c r="F10" s="80" t="str">
        <f>IF(AND(D10="NCR",D12="NCR"),"V",IF(AND(D10="NCR",D12="BYE"),"V",IF(AND(D10="BYE",D12="NCR"),"V",IF(AND(D10="BYE",D12="BYE"),"V",IF(D10&gt;D12,"W",IF(D10&lt;D12,"L","D"))))))</f>
        <v>W</v>
      </c>
      <c r="G10" s="80">
        <f>IF(F10="w",'RD9'!G15+1,'RD9'!G15)</f>
        <v>5</v>
      </c>
      <c r="H10" s="80">
        <f>IF(F10="d",'RD9'!H15+1,'RD9'!H15)</f>
        <v>2</v>
      </c>
      <c r="I10" s="80">
        <f>IF(OR(F10="l","ncr"),'RD9'!I15+1,'RD9'!I15)</f>
        <v>3</v>
      </c>
      <c r="J10" s="80">
        <f>IF(F10="w",'RD9'!J15+2,IF(F10="d",'RD9'!J15+1,'RD9'!J15))</f>
        <v>12</v>
      </c>
      <c r="K10" s="80">
        <f>D10+'RD9'!K15</f>
        <v>1391</v>
      </c>
      <c r="L10" s="81">
        <v>2</v>
      </c>
      <c r="M10" s="82">
        <v>2</v>
      </c>
      <c r="N10" s="71" t="s">
        <v>228</v>
      </c>
      <c r="O10" s="79">
        <v>166</v>
      </c>
      <c r="P10" s="80">
        <v>4</v>
      </c>
      <c r="Q10" s="80" t="str">
        <f>IF(AND(O10="NCR",O12="NCR"),"V",IF(AND(O10="NCR",O12="BYE"),"V",IF(AND(O10="BYE",O12="NCR"),"V",IF(AND(O10="BYE",O12="BYE"),"V",IF(O10&gt;O12,"W",IF(O10&lt;O12,"L","D"))))))</f>
        <v>W</v>
      </c>
      <c r="R10" s="80">
        <f>IF(Q10="w",'RD9'!R15+1,'RD9'!R15)</f>
        <v>5</v>
      </c>
      <c r="S10" s="80">
        <f>IF(Q10="d",'RD9'!S15+1,'RD9'!S15)</f>
        <v>2</v>
      </c>
      <c r="T10" s="80">
        <f>IF(OR(Q10="l","ncr"),'RD9'!T15+1,'RD9'!T15)</f>
        <v>3</v>
      </c>
      <c r="U10" s="80">
        <f>IF(Q10="w",'RD9'!U15+2,IF(Q10="d",'RD9'!U15+1,'RD9'!U15))</f>
        <v>12</v>
      </c>
      <c r="V10" s="80">
        <f>O10+'RD9'!V15</f>
        <v>1265</v>
      </c>
      <c r="W10" s="81">
        <v>3</v>
      </c>
      <c r="X10" s="70"/>
      <c r="Y10" s="1"/>
      <c r="Z10" s="1"/>
      <c r="AA10" s="46" t="s">
        <v>182</v>
      </c>
      <c r="AB10" s="47"/>
      <c r="AC10" s="48"/>
      <c r="AD10" s="48"/>
      <c r="AE10" s="49"/>
      <c r="AF10" s="48">
        <f>O9</f>
        <v>165</v>
      </c>
      <c r="AG10" s="49"/>
      <c r="AH10" s="9"/>
      <c r="AI10" s="6"/>
      <c r="AJ10" s="7"/>
      <c r="AK10" s="1"/>
      <c r="AL10" s="8"/>
      <c r="AM10" s="9"/>
      <c r="AN10" s="5"/>
      <c r="AO10" s="5"/>
      <c r="AP10" s="5"/>
      <c r="AQ10" s="9"/>
      <c r="AR10" s="9"/>
      <c r="AS10" s="9"/>
      <c r="AT10" s="6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70"/>
      <c r="B11" s="78">
        <v>3</v>
      </c>
      <c r="C11" s="70" t="s">
        <v>223</v>
      </c>
      <c r="D11" s="79">
        <v>154</v>
      </c>
      <c r="E11" s="80">
        <v>5</v>
      </c>
      <c r="F11" s="80" t="str">
        <f>IF(AND(D11="NCR",D13="NCR"),"V",IF(AND(D11="NCR",D13="BYE"),"V",IF(AND(D11="BYE",D13="NCR"),"V",IF(AND(D11="BYE",D13="BYE"),"V",IF(D11&gt;D13,"W",IF(D11&lt;D13,"L","D"))))))</f>
        <v>L</v>
      </c>
      <c r="G11" s="80">
        <f>IF(F11="w",'RD9'!G16+1,'RD9'!G16)</f>
        <v>2</v>
      </c>
      <c r="H11" s="80">
        <f>IF(F11="d",'RD9'!H16+1,'RD9'!H16)</f>
        <v>3</v>
      </c>
      <c r="I11" s="80">
        <f>IF(OR(F11="l","ncr"),'RD9'!I16+1,'RD9'!I16)</f>
        <v>5</v>
      </c>
      <c r="J11" s="80">
        <f>IF(F11="w",'RD9'!J16+2,IF(F11="d",'RD9'!J16+1,'RD9'!J16))</f>
        <v>7</v>
      </c>
      <c r="K11" s="80">
        <f>D11+'RD9'!K16</f>
        <v>1280</v>
      </c>
      <c r="L11" s="81">
        <v>5</v>
      </c>
      <c r="M11" s="82">
        <v>3</v>
      </c>
      <c r="N11" s="70" t="s">
        <v>229</v>
      </c>
      <c r="O11" s="79">
        <v>113</v>
      </c>
      <c r="P11" s="80">
        <v>5</v>
      </c>
      <c r="Q11" s="80" t="str">
        <f>IF(AND(O11="NCR",O13="NCR"),"V",IF(AND(O11="NCR",O13="BYE"),"V",IF(AND(O11="BYE",O13="NCR"),"V",IF(AND(O11="BYE",O13="BYE"),"V",IF(O11&gt;O13,"W",IF(O11&lt;O13,"L","D"))))))</f>
        <v>L</v>
      </c>
      <c r="R11" s="80">
        <f>IF(Q11="w",'RD9'!R16+1,'RD9'!R16)</f>
        <v>1</v>
      </c>
      <c r="S11" s="80">
        <f>IF(Q11="d",'RD9'!S16+1,'RD9'!S16)</f>
        <v>2</v>
      </c>
      <c r="T11" s="80">
        <f>IF(OR(Q11="l","ncr"),'RD9'!T16+1,'RD9'!T16)</f>
        <v>7</v>
      </c>
      <c r="U11" s="80">
        <f>IF(Q11="w",'RD9'!U16+2,IF(Q11="d",'RD9'!U16+1,'RD9'!U16))</f>
        <v>4</v>
      </c>
      <c r="V11" s="80">
        <f>O11+'RD9'!V16</f>
        <v>1001</v>
      </c>
      <c r="W11" s="81">
        <v>5</v>
      </c>
      <c r="X11" s="70"/>
      <c r="Y11" s="1"/>
      <c r="Z11" s="1"/>
      <c r="AA11" s="46"/>
      <c r="AB11" s="50"/>
      <c r="AC11" s="48"/>
      <c r="AD11" s="48"/>
      <c r="AE11" s="48"/>
      <c r="AF11" s="48">
        <f>SUM(AF8:AF10)</f>
        <v>462</v>
      </c>
      <c r="AG11" s="49"/>
      <c r="AH11" s="9"/>
      <c r="AI11" s="6"/>
      <c r="AJ11" s="7"/>
      <c r="AK11" s="1"/>
      <c r="AL11" s="8"/>
      <c r="AM11" s="9"/>
      <c r="AN11" s="5"/>
      <c r="AO11" s="5"/>
      <c r="AP11" s="5"/>
      <c r="AQ11" s="9"/>
      <c r="AR11" s="9"/>
      <c r="AS11" s="9"/>
      <c r="AT11" s="6"/>
      <c r="AU11" s="1"/>
      <c r="AV11" s="1"/>
      <c r="AW11" s="1"/>
      <c r="AX11" s="1"/>
      <c r="AY11" s="1"/>
      <c r="AZ11" s="1"/>
      <c r="BA11" s="1"/>
      <c r="BB11" s="11"/>
      <c r="BC11" s="1"/>
      <c r="BD11" s="1"/>
      <c r="BE11" s="1"/>
      <c r="BF11" s="1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2">
      <c r="A12" s="70"/>
      <c r="B12" s="78">
        <v>4</v>
      </c>
      <c r="C12" s="70" t="s">
        <v>224</v>
      </c>
      <c r="D12" s="79">
        <v>165</v>
      </c>
      <c r="E12" s="80">
        <v>2</v>
      </c>
      <c r="F12" s="80" t="str">
        <f>IF(AND(D12="NCR",D10="NCR"),"V",IF(AND(D12="NCR",D10="BYE"),"V",IF(AND(D12="BYE",D10="NCR"),"V",IF(AND(D12="BYE",D10="BYE"),"V",IF(D12&gt;D10,"W",IF(D12&lt;D10,"L","D"))))))</f>
        <v>L</v>
      </c>
      <c r="G12" s="80">
        <f>IF(F12="w",'RD9'!G17+1,'RD9'!G17)</f>
        <v>4</v>
      </c>
      <c r="H12" s="80">
        <f>IF(F12="d",'RD9'!H17+1,'RD9'!H17)</f>
        <v>2</v>
      </c>
      <c r="I12" s="80">
        <f>IF(OR(F12="l","ncr"),'RD9'!I17+1,'RD9'!I17)</f>
        <v>4</v>
      </c>
      <c r="J12" s="80">
        <f>IF(F12="w",'RD9'!J17+2,IF(F12="d",'RD9'!J17+1,'RD9'!J17))</f>
        <v>10</v>
      </c>
      <c r="K12" s="80">
        <f>D12+'RD9'!K17</f>
        <v>1308</v>
      </c>
      <c r="L12" s="81">
        <v>3</v>
      </c>
      <c r="M12" s="82">
        <v>4</v>
      </c>
      <c r="N12" s="70" t="s">
        <v>230</v>
      </c>
      <c r="O12" s="79">
        <v>156</v>
      </c>
      <c r="P12" s="80">
        <v>2</v>
      </c>
      <c r="Q12" s="80" t="str">
        <f>IF(AND(O12="NCR",O10="NCR"),"V",IF(AND(O12="NCR",O10="BYE"),"V",IF(AND(O12="BYE",O10="NCR"),"V",IF(AND(O12="BYE",O10="BYE"),"V",IF(O12&gt;O10,"W",IF(O12&lt;O10,"L","D"))))))</f>
        <v>L</v>
      </c>
      <c r="R12" s="80">
        <f>IF(Q12="w",'RD9'!R17+1,'RD9'!R17)</f>
        <v>6</v>
      </c>
      <c r="S12" s="80">
        <f>IF(Q12="d",'RD9'!S17+1,'RD9'!S17)</f>
        <v>2</v>
      </c>
      <c r="T12" s="80">
        <f>IF(OR(Q12="l","ncr"),'RD9'!T17+1,'RD9'!T17)</f>
        <v>2</v>
      </c>
      <c r="U12" s="80">
        <f>IF(Q12="w",'RD9'!U17+2,IF(Q12="d",'RD9'!U17+1,'RD9'!U17))</f>
        <v>14</v>
      </c>
      <c r="V12" s="80">
        <f>O12+'RD9'!V17</f>
        <v>1254</v>
      </c>
      <c r="W12" s="81">
        <v>2</v>
      </c>
      <c r="X12" s="70"/>
      <c r="Y12" s="1"/>
      <c r="Z12" s="1"/>
      <c r="AA12" s="48" t="s">
        <v>198</v>
      </c>
      <c r="AB12" s="50"/>
      <c r="AC12" s="48"/>
      <c r="AD12" s="46"/>
      <c r="AE12" s="46"/>
      <c r="AF12" s="46"/>
      <c r="AG12" s="46"/>
      <c r="AH12" s="1"/>
      <c r="AI12" s="24"/>
      <c r="AJ12" s="7"/>
      <c r="AK12" s="1"/>
      <c r="AL12" s="8"/>
      <c r="AM12" s="5"/>
      <c r="AN12" s="5"/>
      <c r="AO12" s="5"/>
      <c r="AP12" s="5"/>
      <c r="AQ12" s="9"/>
      <c r="AR12" s="9"/>
      <c r="AS12" s="9"/>
      <c r="AT12" s="6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2">
      <c r="A13" s="70"/>
      <c r="B13" s="78">
        <v>5</v>
      </c>
      <c r="C13" s="70" t="s">
        <v>225</v>
      </c>
      <c r="D13" s="79">
        <v>159</v>
      </c>
      <c r="E13" s="80">
        <v>3</v>
      </c>
      <c r="F13" s="80" t="str">
        <f>IF(AND(D13="NCR",D11="NCR"),"V",IF(AND(D13="NCR",D11="BYE"),"V",IF(AND(D13="BYE",D11="NCR"),"V",IF(AND(D13="BYE",D11="BYE"),"V",IF(D13&gt;D11,"W",IF(D13&lt;D11,"L","D"))))))</f>
        <v>W</v>
      </c>
      <c r="G13" s="80">
        <f>IF(F13="w",'RD9'!G18+1,'RD9'!G18)</f>
        <v>2</v>
      </c>
      <c r="H13" s="80">
        <f>IF(F13="d",'RD9'!H18+1,'RD9'!H18)</f>
        <v>4</v>
      </c>
      <c r="I13" s="80">
        <f>IF(OR(F13="l","ncr"),'RD9'!I18+1,'RD9'!I18)</f>
        <v>4</v>
      </c>
      <c r="J13" s="80">
        <f>IF(F13="w",'RD9'!J18+2,IF(F13="d",'RD9'!J18+1,'RD9'!J18))</f>
        <v>8</v>
      </c>
      <c r="K13" s="80">
        <f>D13+'RD9'!K18</f>
        <v>1281</v>
      </c>
      <c r="L13" s="81">
        <v>4</v>
      </c>
      <c r="M13" s="82">
        <v>5</v>
      </c>
      <c r="N13" s="70" t="s">
        <v>231</v>
      </c>
      <c r="O13" s="79">
        <v>146</v>
      </c>
      <c r="P13" s="80">
        <v>3</v>
      </c>
      <c r="Q13" s="80" t="str">
        <f>IF(AND(O13="NCR",O11="NCR"),"V",IF(AND(O13="NCR",O11="BYE"),"V",IF(AND(O13="BYE",O11="NCR"),"V",IF(AND(O13="BYE",O11="BYE"),"V",IF(O13&gt;O11,"W",IF(O13&lt;O11,"L","D"))))))</f>
        <v>W</v>
      </c>
      <c r="R13" s="80">
        <f>IF(Q13="w",'RD9'!R18+1,'RD9'!R18)</f>
        <v>5</v>
      </c>
      <c r="S13" s="80">
        <f>IF(Q13="d",'RD9'!S18+1,'RD9'!S18)</f>
        <v>2</v>
      </c>
      <c r="T13" s="80">
        <f>IF(OR(Q13="l","ncr"),'RD9'!T18+1,'RD9'!T18)</f>
        <v>3</v>
      </c>
      <c r="U13" s="80">
        <f>IF(Q13="w",'RD9'!U18+2,IF(Q13="d",'RD9'!U18+1,'RD9'!U18))</f>
        <v>12</v>
      </c>
      <c r="V13" s="80">
        <f>O13+'RD9'!V18</f>
        <v>1165</v>
      </c>
      <c r="W13" s="81">
        <v>4</v>
      </c>
      <c r="X13" s="70"/>
      <c r="Y13" s="1"/>
      <c r="Z13" s="1"/>
      <c r="AA13" s="51" t="s">
        <v>184</v>
      </c>
      <c r="AB13" s="47"/>
      <c r="AC13" s="48"/>
      <c r="AD13" s="48"/>
      <c r="AE13" s="49"/>
      <c r="AF13" s="48">
        <f>D11</f>
        <v>154</v>
      </c>
      <c r="AG13" s="48"/>
      <c r="AH13" s="5"/>
      <c r="AI13" s="24"/>
      <c r="AJ13" s="7"/>
      <c r="AK13" s="1"/>
      <c r="AL13" s="8"/>
      <c r="AM13" s="11"/>
      <c r="AN13" s="5"/>
      <c r="AO13" s="5"/>
      <c r="AP13" s="5"/>
      <c r="AQ13" s="9"/>
      <c r="AR13" s="9"/>
      <c r="AS13" s="1"/>
      <c r="AT13" s="8"/>
      <c r="AU13" s="1"/>
      <c r="AV13" s="1"/>
      <c r="AW13" s="1"/>
      <c r="AX13" s="1"/>
      <c r="AY13" s="1"/>
      <c r="AZ13" s="1"/>
      <c r="BA13" s="1"/>
      <c r="BB13" s="11"/>
      <c r="BC13" s="1"/>
      <c r="BD13" s="1"/>
      <c r="BE13" s="1"/>
      <c r="BF13" s="1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thickBot="1" x14ac:dyDescent="0.25">
      <c r="A14" s="70"/>
      <c r="B14" s="78">
        <v>6</v>
      </c>
      <c r="C14" s="70" t="s">
        <v>226</v>
      </c>
      <c r="D14" s="79">
        <v>169</v>
      </c>
      <c r="E14" s="80">
        <v>1</v>
      </c>
      <c r="F14" s="80" t="str">
        <f>IF(AND(D14="NCR",D9="NCR"),"V",IF(AND(D14="NCR",D9="BYE"),"V",IF(AND(D14="BYE",D9="NCR"),"V",IF(AND(D14="BYE",D9="BYE"),"V",IF(D14&gt;D9,"W",IF(D14&lt;D9,"L","D"))))))</f>
        <v>L</v>
      </c>
      <c r="G14" s="80">
        <f>IF(F14="w",'RD9'!G19+1,'RD9'!G19)</f>
        <v>1</v>
      </c>
      <c r="H14" s="80">
        <f>IF(F14="d",'RD9'!H19+1,'RD9'!H19)</f>
        <v>3</v>
      </c>
      <c r="I14" s="80">
        <f>IF(OR(F14="l","ncr"),'RD9'!I19+1,'RD9'!I19)</f>
        <v>6</v>
      </c>
      <c r="J14" s="80">
        <f>IF(F14="w",'RD9'!J19+2,IF(F14="d",'RD9'!J19+1,'RD9'!J19))</f>
        <v>5</v>
      </c>
      <c r="K14" s="80">
        <f>D14+'RD9'!K19</f>
        <v>1282</v>
      </c>
      <c r="L14" s="81">
        <v>6</v>
      </c>
      <c r="M14" s="82">
        <v>6</v>
      </c>
      <c r="N14" s="70" t="s">
        <v>237</v>
      </c>
      <c r="O14" s="79">
        <v>144</v>
      </c>
      <c r="P14" s="80">
        <v>1</v>
      </c>
      <c r="Q14" s="80" t="str">
        <f>IF(AND(O14="NCR",O9="NCR"),"V",IF(AND(O14="NCR",O9="BYE"),"V",IF(AND(O14="BYE",O9="NCR"),"V",IF(AND(O14="BYE",O9="BYE"),"V",IF(O14&gt;O9,"W",IF(O14&lt;O9,"L","D"))))))</f>
        <v>L</v>
      </c>
      <c r="R14" s="80">
        <f>IF(Q14="w",'RD9'!R19+1,'RD9'!R19)</f>
        <v>1</v>
      </c>
      <c r="S14" s="80">
        <f>IF(Q14="d",'RD9'!S19+1,'RD9'!S19)</f>
        <v>2</v>
      </c>
      <c r="T14" s="80">
        <f>IF(OR(Q14="l","ncr"),'RD9'!T19+1,'RD9'!T19)</f>
        <v>7</v>
      </c>
      <c r="U14" s="80">
        <f>IF(Q14="w",'RD9'!U19+2,IF(Q14="d",'RD9'!U19+1,'RD9'!U19))</f>
        <v>4</v>
      </c>
      <c r="V14" s="80">
        <f>O14+'RD9'!V19</f>
        <v>431</v>
      </c>
      <c r="W14" s="81">
        <v>6</v>
      </c>
      <c r="X14" s="70"/>
      <c r="Y14" s="1"/>
      <c r="Z14" s="1"/>
      <c r="AA14" s="51" t="s">
        <v>185</v>
      </c>
      <c r="AB14" s="47"/>
      <c r="AC14" s="48"/>
      <c r="AD14" s="48"/>
      <c r="AE14" s="49"/>
      <c r="AF14" s="48">
        <f>O10</f>
        <v>166</v>
      </c>
      <c r="AG14" s="49"/>
      <c r="AH14" s="9"/>
      <c r="AI14" s="24"/>
      <c r="AJ14" s="7"/>
      <c r="AK14" s="1"/>
      <c r="AL14" s="8"/>
      <c r="AM14" s="1"/>
      <c r="AN14" s="5"/>
      <c r="AO14" s="5"/>
      <c r="AP14" s="5"/>
      <c r="AQ14" s="9"/>
      <c r="AR14" s="9"/>
      <c r="AS14" s="1"/>
      <c r="AT14" s="8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thickTop="1" x14ac:dyDescent="0.2">
      <c r="A15" s="70"/>
      <c r="B15" s="73"/>
      <c r="C15" s="74" t="s">
        <v>19</v>
      </c>
      <c r="D15" s="83" t="s">
        <v>7</v>
      </c>
      <c r="E15" s="75" t="s">
        <v>8</v>
      </c>
      <c r="F15" s="75" t="s">
        <v>9</v>
      </c>
      <c r="G15" s="75" t="s">
        <v>10</v>
      </c>
      <c r="H15" s="75" t="s">
        <v>11</v>
      </c>
      <c r="I15" s="75" t="s">
        <v>12</v>
      </c>
      <c r="J15" s="75" t="s">
        <v>13</v>
      </c>
      <c r="K15" s="75" t="s">
        <v>14</v>
      </c>
      <c r="L15" s="84" t="s">
        <v>15</v>
      </c>
      <c r="M15" s="77"/>
      <c r="N15" s="74" t="s">
        <v>20</v>
      </c>
      <c r="O15" s="83" t="s">
        <v>7</v>
      </c>
      <c r="P15" s="75" t="s">
        <v>8</v>
      </c>
      <c r="Q15" s="75" t="s">
        <v>9</v>
      </c>
      <c r="R15" s="75" t="s">
        <v>10</v>
      </c>
      <c r="S15" s="75" t="s">
        <v>11</v>
      </c>
      <c r="T15" s="75" t="s">
        <v>12</v>
      </c>
      <c r="U15" s="75" t="s">
        <v>13</v>
      </c>
      <c r="V15" s="75" t="s">
        <v>14</v>
      </c>
      <c r="W15" s="84" t="s">
        <v>15</v>
      </c>
      <c r="X15" s="70"/>
      <c r="Y15" s="1"/>
      <c r="Z15" s="1"/>
      <c r="AA15" s="51" t="s">
        <v>186</v>
      </c>
      <c r="AB15" s="47"/>
      <c r="AC15" s="48"/>
      <c r="AD15" s="48"/>
      <c r="AE15" s="49"/>
      <c r="AF15" s="48">
        <f>O43</f>
        <v>258</v>
      </c>
      <c r="AG15" s="49"/>
      <c r="AH15" s="9"/>
      <c r="AI15" s="24"/>
      <c r="AJ15" s="7"/>
      <c r="AK15" s="1"/>
      <c r="AL15" s="8"/>
      <c r="AM15" s="1"/>
      <c r="AN15" s="5"/>
      <c r="AO15" s="5"/>
      <c r="AP15" s="5"/>
      <c r="AQ15" s="9"/>
      <c r="AR15" s="9"/>
      <c r="AS15" s="1"/>
      <c r="AT15" s="8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70"/>
      <c r="B16" s="78">
        <v>1</v>
      </c>
      <c r="C16" s="70" t="s">
        <v>232</v>
      </c>
      <c r="D16" s="79">
        <v>141</v>
      </c>
      <c r="E16" s="80">
        <v>6</v>
      </c>
      <c r="F16" s="80" t="str">
        <f>IF(AND(D16="NCR",D21="NCR"),"V",IF(AND(D16="NCR",D21="BYE"),"V",IF(AND(D16="BYE",D21="NCR"),"V",IF(AND(D16="BYE",D21="BYE"),"V",IF(D16&gt;D21,"W",IF(D16&lt;D21,"L","D"))))))</f>
        <v>L</v>
      </c>
      <c r="G16" s="80">
        <f>IF(F16="w",'RD9'!G21+1,'RD9'!G21)</f>
        <v>1</v>
      </c>
      <c r="H16" s="80">
        <f>IF(F16="d",'RD9'!H21+1,'RD9'!H21)</f>
        <v>2</v>
      </c>
      <c r="I16" s="80">
        <f>IF(OR(F16="l","ncr"),'RD9'!I21+1,'RD9'!I21)</f>
        <v>7</v>
      </c>
      <c r="J16" s="80">
        <f>IF(F16="w",'RD9'!J21+2,IF(F16="d",'RD9'!J21+1,'RD9'!J21))</f>
        <v>4</v>
      </c>
      <c r="K16" s="80">
        <f>D16+'RD9'!K21</f>
        <v>1108</v>
      </c>
      <c r="L16" s="81">
        <v>6</v>
      </c>
      <c r="M16" s="82">
        <v>1</v>
      </c>
      <c r="N16" s="70" t="s">
        <v>245</v>
      </c>
      <c r="O16" s="79">
        <v>0</v>
      </c>
      <c r="P16" s="80">
        <v>6</v>
      </c>
      <c r="Q16" s="80" t="str">
        <f>IF(AND(O16="NCR",O21="NCR"),"V",IF(AND(O16="NCR",O21="BYE"),"V",IF(AND(O16="BYE",O21="NCR"),"V",IF(AND(O16="BYE",O21="BYE"),"V",IF(O16&gt;O21,"W",IF(O16&lt;O21,"L","D"))))))</f>
        <v>L</v>
      </c>
      <c r="R16" s="80">
        <f>IF(Q16="w",'RD9'!R21+1,'RD9'!R21)</f>
        <v>0</v>
      </c>
      <c r="S16" s="80">
        <f>IF(Q16="d",'RD9'!S21+1,'RD9'!S21)</f>
        <v>1</v>
      </c>
      <c r="T16" s="80">
        <f>IF(OR(Q16="l","ncr"),'RD9'!T21+1,'RD9'!T21)</f>
        <v>8</v>
      </c>
      <c r="U16" s="80">
        <f>IF(Q16="w",'RD9'!U21+2,IF(Q16="d",'RD9'!U21+1,'RD9'!U21))</f>
        <v>1</v>
      </c>
      <c r="V16" s="80">
        <f>O16+'RD9'!V21</f>
        <v>0</v>
      </c>
      <c r="W16" s="81">
        <v>6</v>
      </c>
      <c r="X16" s="70"/>
      <c r="Y16" s="1"/>
      <c r="Z16" s="1"/>
      <c r="AA16" s="46"/>
      <c r="AB16" s="50"/>
      <c r="AC16" s="48"/>
      <c r="AD16" s="48"/>
      <c r="AE16" s="48"/>
      <c r="AF16" s="48">
        <f>SUM(AF13:AF15)</f>
        <v>578</v>
      </c>
      <c r="AG16" s="46"/>
      <c r="AH16" s="1"/>
      <c r="AI16" s="24"/>
      <c r="AJ16" s="7"/>
      <c r="AK16" s="1"/>
      <c r="AL16" s="8"/>
      <c r="AM16" s="1"/>
      <c r="AN16" s="8"/>
      <c r="AO16" s="1"/>
      <c r="AP16" s="7"/>
      <c r="AQ16" s="1"/>
      <c r="AR16" s="8"/>
      <c r="AS16" s="1"/>
      <c r="AT16" s="8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70"/>
      <c r="B17" s="78">
        <v>2</v>
      </c>
      <c r="C17" s="70" t="s">
        <v>233</v>
      </c>
      <c r="D17" s="79">
        <v>147</v>
      </c>
      <c r="E17" s="80">
        <v>4</v>
      </c>
      <c r="F17" s="80" t="str">
        <f>IF(AND(D17="NCR",D19="NCR"),"V",IF(AND(D17="NCR",D19="BYE"),"V",IF(AND(D17="BYE",D19="NCR"),"V",IF(AND(D17="BYE",D19="BYE"),"V",IF(D17&gt;D19,"W",IF(D17&lt;D19,"L","D"))))))</f>
        <v>L</v>
      </c>
      <c r="G17" s="80">
        <f>IF(F17="w",'RD9'!G22+1,'RD9'!G22)</f>
        <v>4</v>
      </c>
      <c r="H17" s="80">
        <f>IF(F17="d",'RD9'!H22+1,'RD9'!H22)</f>
        <v>3</v>
      </c>
      <c r="I17" s="80">
        <f>IF(OR(F17="l","ncr"),'RD9'!I22+1,'RD9'!I22)</f>
        <v>3</v>
      </c>
      <c r="J17" s="80">
        <f>IF(F17="w",'RD9'!J22+2,IF(F17="d",'RD9'!J22+1,'RD9'!J22))</f>
        <v>11</v>
      </c>
      <c r="K17" s="80">
        <f>D17+'RD9'!K22</f>
        <v>1147</v>
      </c>
      <c r="L17" s="81">
        <v>3</v>
      </c>
      <c r="M17" s="82">
        <v>2</v>
      </c>
      <c r="N17" s="70" t="s">
        <v>238</v>
      </c>
      <c r="O17" s="79">
        <v>141</v>
      </c>
      <c r="P17" s="80">
        <v>4</v>
      </c>
      <c r="Q17" s="80" t="str">
        <f>IF(AND(O17="NCR",O19="NCR"),"V",IF(AND(O17="NCR",O19="BYE"),"V",IF(AND(O17="BYE",O19="NCR"),"V",IF(AND(O17="BYE",O19="BYE"),"V",IF(O17&gt;O19,"W",IF(O17&lt;O19,"L","D"))))))</f>
        <v>W</v>
      </c>
      <c r="R17" s="80">
        <f>IF(Q17="w",'RD9'!R22+1,'RD9'!R22)</f>
        <v>6</v>
      </c>
      <c r="S17" s="80">
        <f>IF(Q17="d",'RD9'!S22+1,'RD9'!S22)</f>
        <v>1</v>
      </c>
      <c r="T17" s="80">
        <f>IF(OR(Q17="l","ncr"),'RD9'!T22+1,'RD9'!T22)</f>
        <v>2</v>
      </c>
      <c r="U17" s="80">
        <f>IF(Q17="w",'RD9'!U22+2,IF(Q17="d",'RD9'!U22+1,'RD9'!U22))</f>
        <v>13</v>
      </c>
      <c r="V17" s="80">
        <f>O17+'RD9'!V22</f>
        <v>1082</v>
      </c>
      <c r="W17" s="81">
        <v>2</v>
      </c>
      <c r="X17" s="70"/>
      <c r="Y17" s="1"/>
      <c r="Z17" s="1"/>
      <c r="AA17" s="48" t="s">
        <v>155</v>
      </c>
      <c r="AB17" s="52"/>
      <c r="AC17" s="48"/>
      <c r="AD17" s="48"/>
      <c r="AE17" s="46"/>
      <c r="AF17" s="46"/>
      <c r="AG17" s="46"/>
      <c r="AH17" s="1"/>
      <c r="AI17" s="24"/>
      <c r="AJ17" s="7"/>
      <c r="AK17" s="1"/>
      <c r="AL17" s="8"/>
      <c r="AM17" s="1"/>
      <c r="AN17" s="8"/>
      <c r="AO17" s="1"/>
      <c r="AP17" s="7"/>
      <c r="AQ17" s="1"/>
      <c r="AR17" s="8"/>
      <c r="AS17" s="1"/>
      <c r="AT17" s="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70"/>
      <c r="B18" s="100">
        <v>3</v>
      </c>
      <c r="C18" s="106" t="s">
        <v>234</v>
      </c>
      <c r="D18" s="102">
        <v>148</v>
      </c>
      <c r="E18" s="103">
        <v>5</v>
      </c>
      <c r="F18" s="103" t="str">
        <f>IF(AND(D18="NCR",D20="NCR"),"V",IF(AND(D18="NCR",D20="BYE"),"V",IF(AND(D18="BYE",D20="NCR"),"V",IF(AND(D18="BYE",D20="BYE"),"V",IF(D18&gt;D20,"W",IF(D18&lt;D20,"L","D"))))))</f>
        <v>W</v>
      </c>
      <c r="G18" s="103">
        <f>IF(F18="w",'RD9'!G23+1,'RD9'!G23)</f>
        <v>8</v>
      </c>
      <c r="H18" s="103">
        <f>IF(F18="d",'RD9'!H23+1,'RD9'!H23)</f>
        <v>2</v>
      </c>
      <c r="I18" s="103">
        <f>IF(OR(F18="l","ncr"),'RD9'!I23+1,'RD9'!I23)</f>
        <v>0</v>
      </c>
      <c r="J18" s="103">
        <f>IF(F18="w",'RD9'!J23+2,IF(F18="d",'RD9'!J23+1,'RD9'!J23))</f>
        <v>18</v>
      </c>
      <c r="K18" s="103">
        <f>D18+'RD9'!K23</f>
        <v>1264</v>
      </c>
      <c r="L18" s="104">
        <v>1</v>
      </c>
      <c r="M18" s="82">
        <v>3</v>
      </c>
      <c r="N18" s="70" t="s">
        <v>239</v>
      </c>
      <c r="O18" s="79">
        <v>131</v>
      </c>
      <c r="P18" s="80">
        <v>5</v>
      </c>
      <c r="Q18" s="80" t="str">
        <f>IF(AND(O18="NCR",O20="NCR"),"V",IF(AND(O18="NCR",O20="BYE"),"V",IF(AND(O18="BYE",O20="NCR"),"V",IF(AND(O18="BYE",O20="BYE"),"V",IF(O18&gt;O20,"W",IF(O18&lt;O20,"L","D"))))))</f>
        <v>W</v>
      </c>
      <c r="R18" s="80">
        <f>IF(Q18="w",'RD9'!R23+1,'RD9'!R23)</f>
        <v>5</v>
      </c>
      <c r="S18" s="80">
        <f>IF(Q18="d",'RD9'!S23+1,'RD9'!S23)</f>
        <v>1</v>
      </c>
      <c r="T18" s="80">
        <f>IF(OR(Q18="l","ncr"),'RD9'!T23+1,'RD9'!T23)</f>
        <v>3</v>
      </c>
      <c r="U18" s="80">
        <f>IF(Q18="w",'RD9'!U23+2,IF(Q18="d",'RD9'!U23+1,'RD9'!U23))</f>
        <v>11</v>
      </c>
      <c r="V18" s="80">
        <f>O18+'RD9'!V23</f>
        <v>1009</v>
      </c>
      <c r="W18" s="81">
        <v>3</v>
      </c>
      <c r="X18" s="70"/>
      <c r="Y18" s="1"/>
      <c r="Z18" s="1"/>
      <c r="AA18" s="46" t="s">
        <v>188</v>
      </c>
      <c r="AB18" s="47"/>
      <c r="AC18" s="48"/>
      <c r="AD18" s="48"/>
      <c r="AE18" s="49"/>
      <c r="AF18" s="48">
        <f>O13</f>
        <v>146</v>
      </c>
      <c r="AG18" s="46"/>
      <c r="AH18" s="1"/>
      <c r="AI18" s="24"/>
      <c r="AJ18" s="7"/>
      <c r="AK18" s="1"/>
      <c r="AL18" s="8"/>
      <c r="AM18" s="1"/>
      <c r="AN18" s="8"/>
      <c r="AO18" s="1"/>
      <c r="AP18" s="7"/>
      <c r="AQ18" s="1"/>
      <c r="AR18" s="8"/>
      <c r="AS18" s="1"/>
      <c r="AT18" s="8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2">
      <c r="A19" s="70"/>
      <c r="B19" s="78">
        <v>4</v>
      </c>
      <c r="C19" s="70" t="s">
        <v>203</v>
      </c>
      <c r="D19" s="79">
        <v>153</v>
      </c>
      <c r="E19" s="80">
        <v>2</v>
      </c>
      <c r="F19" s="80" t="str">
        <f>IF(AND(D19="NCR",D17="NCR"),"V",IF(AND(D19="NCR",D17="BYE"),"V",IF(AND(D19="BYE",D17="NCR"),"V",IF(AND(D19="BYE",D17="BYE"),"V",IF(D19&gt;D17,"W",IF(D19&lt;D17,"L","D"))))))</f>
        <v>W</v>
      </c>
      <c r="G19" s="80">
        <f>IF(F19="w",'RD9'!G24+1,'RD9'!G24)</f>
        <v>1</v>
      </c>
      <c r="H19" s="80">
        <f>IF(F19="d",'RD9'!H24+1,'RD9'!H24)</f>
        <v>3</v>
      </c>
      <c r="I19" s="80">
        <f>IF(OR(F19="l","ncr"),'RD9'!I24+1,'RD9'!I24)</f>
        <v>6</v>
      </c>
      <c r="J19" s="80">
        <f>IF(F19="w",'RD9'!J24+2,IF(F19="d",'RD9'!J24+1,'RD9'!J24))</f>
        <v>5</v>
      </c>
      <c r="K19" s="80">
        <f>D19+'RD9'!K24</f>
        <v>1169</v>
      </c>
      <c r="L19" s="81">
        <v>5</v>
      </c>
      <c r="M19" s="82">
        <v>4</v>
      </c>
      <c r="N19" s="70" t="s">
        <v>194</v>
      </c>
      <c r="O19" s="79">
        <v>109</v>
      </c>
      <c r="P19" s="80">
        <v>2</v>
      </c>
      <c r="Q19" s="80" t="str">
        <f>IF(AND(O19="NCR",O17="NCR"),"V",IF(AND(O19="NCR",O17="BYE"),"V",IF(AND(O19="BYE",O17="NCR"),"V",IF(AND(O19="BYE",O17="BYE"),"V",IF(O19&gt;O17,"W",IF(O19&lt;O17,"L","D"))))))</f>
        <v>L</v>
      </c>
      <c r="R19" s="80">
        <f>IF(Q19="w",'RD9'!R24+1,'RD9'!R24)</f>
        <v>3</v>
      </c>
      <c r="S19" s="80">
        <f>IF(Q19="d",'RD9'!S24+1,'RD9'!S24)</f>
        <v>1</v>
      </c>
      <c r="T19" s="80">
        <f>IF(OR(Q19="l","ncr"),'RD9'!T24+1,'RD9'!T24)</f>
        <v>5</v>
      </c>
      <c r="U19" s="80">
        <f>IF(Q19="w",'RD9'!U24+2,IF(Q19="d",'RD9'!U24+1,'RD9'!U24))</f>
        <v>7</v>
      </c>
      <c r="V19" s="80">
        <f>O19+'RD9'!V24</f>
        <v>889</v>
      </c>
      <c r="W19" s="81">
        <v>4</v>
      </c>
      <c r="X19" s="70"/>
      <c r="Y19" s="1"/>
      <c r="Z19" s="1"/>
      <c r="AA19" s="46" t="s">
        <v>189</v>
      </c>
      <c r="AB19" s="47"/>
      <c r="AC19" s="48"/>
      <c r="AD19" s="48"/>
      <c r="AE19" s="49"/>
      <c r="AF19" s="48">
        <f>O19</f>
        <v>109</v>
      </c>
      <c r="AG19" s="46"/>
      <c r="AH19" s="1"/>
      <c r="AI19" s="24"/>
      <c r="AJ19" s="7"/>
      <c r="AK19" s="1"/>
      <c r="AL19" s="8"/>
      <c r="AM19" s="1"/>
      <c r="AN19" s="8"/>
      <c r="AO19" s="1"/>
      <c r="AP19" s="7"/>
      <c r="AQ19" s="1"/>
      <c r="AR19" s="8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2">
      <c r="A20" s="70"/>
      <c r="B20" s="78">
        <v>5</v>
      </c>
      <c r="C20" s="70" t="s">
        <v>235</v>
      </c>
      <c r="D20" s="79">
        <v>134</v>
      </c>
      <c r="E20" s="80">
        <v>3</v>
      </c>
      <c r="F20" s="80" t="str">
        <f>IF(AND(D20="NCR",D18="NCR"),"V",IF(AND(D20="NCR",D18="BYE"),"V",IF(AND(D20="BYE",D18="NCR"),"V",IF(AND(D20="BYE",D18="BYE"),"V",IF(D20&gt;D18,"W",IF(D20&lt;D18,"L","D"))))))</f>
        <v>L</v>
      </c>
      <c r="G20" s="80">
        <f>IF(F20="w",'RD9'!G25+1,'RD9'!G25)</f>
        <v>5</v>
      </c>
      <c r="H20" s="80">
        <f>IF(F20="d",'RD9'!H25+1,'RD9'!H25)</f>
        <v>2</v>
      </c>
      <c r="I20" s="80">
        <f>IF(OR(F20="l","ncr"),'RD9'!I25+1,'RD9'!I25)</f>
        <v>3</v>
      </c>
      <c r="J20" s="80">
        <f>IF(F20="w",'RD9'!J25+2,IF(F20="d",'RD9'!J25+1,'RD9'!J25))</f>
        <v>12</v>
      </c>
      <c r="K20" s="80">
        <f>D20+'RD9'!K25</f>
        <v>1186</v>
      </c>
      <c r="L20" s="81">
        <v>2</v>
      </c>
      <c r="M20" s="82">
        <v>5</v>
      </c>
      <c r="N20" s="70" t="s">
        <v>240</v>
      </c>
      <c r="O20" s="79">
        <v>115</v>
      </c>
      <c r="P20" s="80">
        <v>3</v>
      </c>
      <c r="Q20" s="80" t="str">
        <f>IF(AND(O20="NCR",O18="NCR"),"V",IF(AND(O20="NCR",O18="BYE"),"V",IF(AND(O20="BYE",O18="NCR"),"V",IF(AND(O20="BYE",O18="BYE"),"V",IF(O20&gt;O18,"W",IF(O20&lt;O18,"L","D"))))))</f>
        <v>L</v>
      </c>
      <c r="R20" s="80">
        <f>IF(Q20="w",'RD9'!R25+1,'RD9'!R25)</f>
        <v>3</v>
      </c>
      <c r="S20" s="80">
        <f>IF(Q20="d",'RD9'!S25+1,'RD9'!S25)</f>
        <v>1</v>
      </c>
      <c r="T20" s="80">
        <f>IF(OR(Q20="l","ncr"),'RD9'!T25+1,'RD9'!T25)</f>
        <v>5</v>
      </c>
      <c r="U20" s="80">
        <f>IF(Q20="w",'RD9'!U25+2,IF(Q20="d",'RD9'!U25+1,'RD9'!U25))</f>
        <v>7</v>
      </c>
      <c r="V20" s="80">
        <f>O20+'RD9'!V25</f>
        <v>814</v>
      </c>
      <c r="W20" s="81">
        <v>5</v>
      </c>
      <c r="X20" s="70"/>
      <c r="Y20" s="1"/>
      <c r="Z20" s="1"/>
      <c r="AA20" s="46" t="s">
        <v>190</v>
      </c>
      <c r="AB20" s="47"/>
      <c r="AC20" s="48"/>
      <c r="AD20" s="48"/>
      <c r="AE20" s="49"/>
      <c r="AF20" s="48">
        <f>O20</f>
        <v>115</v>
      </c>
      <c r="AG20" s="46"/>
      <c r="AH20" s="1"/>
      <c r="AI20" s="24"/>
      <c r="AJ20" s="7"/>
      <c r="AK20" s="1"/>
      <c r="AL20" s="8"/>
      <c r="AM20" s="1"/>
      <c r="AN20" s="8"/>
      <c r="AO20" s="1"/>
      <c r="AP20" s="7"/>
      <c r="AQ20" s="1"/>
      <c r="AR20" s="8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thickBot="1" x14ac:dyDescent="0.25">
      <c r="A21" s="70"/>
      <c r="B21" s="114">
        <v>6</v>
      </c>
      <c r="C21" s="115" t="s">
        <v>236</v>
      </c>
      <c r="D21" s="116">
        <v>147</v>
      </c>
      <c r="E21" s="117">
        <v>1</v>
      </c>
      <c r="F21" s="117" t="str">
        <f>IF(AND(D21="NCR",D16="NCR"),"V",IF(AND(D21="NCR",D16="BYE"),"V",IF(AND(D21="BYE",D16="NCR"),"V",IF(AND(D21="BYE",D16="BYE"),"V",IF(D21&gt;D16,"W",IF(D21&lt;D16,"L","D"))))))</f>
        <v>W</v>
      </c>
      <c r="G21" s="117">
        <f>IF(F21="w",'RD9'!G26+1,'RD9'!G26)</f>
        <v>4</v>
      </c>
      <c r="H21" s="117">
        <f>IF(F21="d",'RD9'!H26+1,'RD9'!H26)</f>
        <v>2</v>
      </c>
      <c r="I21" s="117">
        <f>IF(OR(F21="l","ncr"),'RD9'!I26+1,'RD9'!I26)</f>
        <v>4</v>
      </c>
      <c r="J21" s="117">
        <f>IF(F21="w",'RD9'!J26+2,IF(F21="d",'RD9'!J26+1,'RD9'!J26))</f>
        <v>10</v>
      </c>
      <c r="K21" s="117">
        <f>D21+'RD9'!K26</f>
        <v>1121</v>
      </c>
      <c r="L21" s="118">
        <v>4</v>
      </c>
      <c r="M21" s="119">
        <v>6</v>
      </c>
      <c r="N21" s="120" t="s">
        <v>241</v>
      </c>
      <c r="O21" s="121">
        <v>127</v>
      </c>
      <c r="P21" s="122">
        <v>1</v>
      </c>
      <c r="Q21" s="122" t="str">
        <f>IF(AND(O21="NCR",O16="NCR"),"V",IF(AND(O21="NCR",O16="BYE"),"V",IF(AND(O21="BYE",O16="NCR"),"V",IF(AND(O21="BYE",O16="BYE"),"V",IF(O21&gt;O16,"W",IF(O21&lt;O16,"L","D"))))))</f>
        <v>W</v>
      </c>
      <c r="R21" s="122">
        <f>IF(Q21="w",'RD9'!R26+1,'RD9'!R26)</f>
        <v>7</v>
      </c>
      <c r="S21" s="122">
        <f>IF(Q21="d",'RD9'!S26+1,'RD9'!S26)</f>
        <v>1</v>
      </c>
      <c r="T21" s="122">
        <f>IF(OR(Q21="l","ncr"),'RD9'!T26+1,'RD9'!T26)</f>
        <v>1</v>
      </c>
      <c r="U21" s="122">
        <f>IF(Q21="w",'RD9'!U26+2,IF(Q21="d",'RD9'!U26+1,'RD9'!U26))</f>
        <v>15</v>
      </c>
      <c r="V21" s="122">
        <f>O21+'RD9'!V26</f>
        <v>1056</v>
      </c>
      <c r="W21" s="123">
        <v>1</v>
      </c>
      <c r="X21" s="70"/>
      <c r="Y21" s="1"/>
      <c r="Z21" s="1"/>
      <c r="AA21" s="46"/>
      <c r="AB21" s="50"/>
      <c r="AC21" s="48"/>
      <c r="AD21" s="48"/>
      <c r="AE21" s="48"/>
      <c r="AF21" s="48">
        <f>SUM(AF18:AF20)</f>
        <v>370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thickTop="1" x14ac:dyDescent="0.2">
      <c r="A22" s="70"/>
      <c r="B22" s="78"/>
      <c r="C22" s="70"/>
      <c r="D22" s="98"/>
      <c r="E22" s="82"/>
      <c r="F22" s="82"/>
      <c r="G22" s="82"/>
      <c r="H22" s="82"/>
      <c r="I22" s="82"/>
      <c r="J22" s="82"/>
      <c r="K22" s="82"/>
      <c r="L22" s="98"/>
      <c r="M22" s="105"/>
      <c r="N22" s="106"/>
      <c r="O22" s="113"/>
      <c r="P22" s="105"/>
      <c r="Q22" s="105"/>
      <c r="R22" s="105"/>
      <c r="S22" s="105"/>
      <c r="T22" s="105"/>
      <c r="U22" s="105"/>
      <c r="V22" s="105"/>
      <c r="W22" s="107"/>
      <c r="X22" s="70"/>
      <c r="Y22" s="1"/>
      <c r="Z22" s="1"/>
      <c r="AA22" s="46"/>
      <c r="AB22" s="50"/>
      <c r="AC22" s="48"/>
      <c r="AD22" s="48"/>
      <c r="AE22" s="48"/>
      <c r="AF22" s="48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70"/>
      <c r="B23" s="78"/>
      <c r="C23" s="70"/>
      <c r="D23" s="98"/>
      <c r="E23" s="82"/>
      <c r="F23" s="82"/>
      <c r="G23" s="82"/>
      <c r="H23" s="82"/>
      <c r="I23" s="82"/>
      <c r="J23" s="82"/>
      <c r="K23" s="82" t="s">
        <v>253</v>
      </c>
      <c r="L23" s="98"/>
      <c r="M23" s="82"/>
      <c r="N23" s="70"/>
      <c r="O23" s="98"/>
      <c r="P23" s="82"/>
      <c r="Q23" s="82"/>
      <c r="R23" s="82"/>
      <c r="S23" s="82"/>
      <c r="T23" s="105"/>
      <c r="U23" s="105"/>
      <c r="V23" s="105"/>
      <c r="W23" s="107"/>
      <c r="X23" s="70"/>
      <c r="Y23" s="1"/>
      <c r="Z23" s="1"/>
      <c r="AA23" s="46"/>
      <c r="AB23" s="50"/>
      <c r="AC23" s="48"/>
      <c r="AD23" s="48"/>
      <c r="AE23" s="48"/>
      <c r="AF23" s="48"/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70"/>
      <c r="B24" s="78"/>
      <c r="C24" s="70" t="s">
        <v>254</v>
      </c>
      <c r="D24" s="124" t="s">
        <v>257</v>
      </c>
      <c r="E24" s="125">
        <v>2</v>
      </c>
      <c r="F24" s="125">
        <v>3</v>
      </c>
      <c r="G24" s="125">
        <v>4</v>
      </c>
      <c r="H24" s="125" t="s">
        <v>255</v>
      </c>
      <c r="I24" s="126"/>
      <c r="J24" s="82"/>
      <c r="K24" s="82"/>
      <c r="L24" s="98"/>
      <c r="M24" s="82"/>
      <c r="N24" s="70" t="s">
        <v>256</v>
      </c>
      <c r="O24" s="124" t="s">
        <v>257</v>
      </c>
      <c r="P24" s="125">
        <v>2</v>
      </c>
      <c r="Q24" s="125">
        <v>3</v>
      </c>
      <c r="R24" s="125">
        <v>4</v>
      </c>
      <c r="S24" s="125" t="s">
        <v>255</v>
      </c>
      <c r="T24" s="105"/>
      <c r="U24" s="105"/>
      <c r="V24" s="105"/>
      <c r="W24" s="107"/>
      <c r="X24" s="70"/>
      <c r="Y24" s="1"/>
      <c r="Z24" s="1"/>
      <c r="AA24" s="46"/>
      <c r="AB24" s="50"/>
      <c r="AC24" s="48"/>
      <c r="AD24" s="48"/>
      <c r="AE24" s="48"/>
      <c r="AF24" s="48"/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70"/>
      <c r="B25" s="78"/>
      <c r="C25" s="70" t="s">
        <v>221</v>
      </c>
      <c r="D25" s="124">
        <v>43</v>
      </c>
      <c r="E25" s="125">
        <v>44</v>
      </c>
      <c r="F25" s="125">
        <v>45</v>
      </c>
      <c r="G25" s="125">
        <v>48</v>
      </c>
      <c r="H25" s="125">
        <v>176</v>
      </c>
      <c r="I25" s="125"/>
      <c r="J25" s="82"/>
      <c r="K25" s="82"/>
      <c r="L25" s="98"/>
      <c r="M25" s="82"/>
      <c r="N25" s="70" t="s">
        <v>227</v>
      </c>
      <c r="O25" s="124">
        <v>37</v>
      </c>
      <c r="P25" s="125">
        <v>44</v>
      </c>
      <c r="Q25" s="125">
        <v>41</v>
      </c>
      <c r="R25" s="125">
        <v>43</v>
      </c>
      <c r="S25" s="125">
        <v>165</v>
      </c>
      <c r="T25" s="105"/>
      <c r="U25" s="105"/>
      <c r="V25" s="105"/>
      <c r="W25" s="107"/>
      <c r="X25" s="70"/>
      <c r="Y25" s="1"/>
      <c r="Z25" s="1"/>
      <c r="AA25" s="46"/>
      <c r="AB25" s="50"/>
      <c r="AC25" s="48"/>
      <c r="AD25" s="48"/>
      <c r="AE25" s="48"/>
      <c r="AF25" s="48"/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2">
      <c r="A26" s="70"/>
      <c r="B26" s="78"/>
      <c r="C26" s="70" t="s">
        <v>222</v>
      </c>
      <c r="D26" s="124">
        <v>45</v>
      </c>
      <c r="E26" s="125">
        <v>46</v>
      </c>
      <c r="F26" s="125">
        <v>45</v>
      </c>
      <c r="G26" s="125">
        <v>48</v>
      </c>
      <c r="H26" s="125">
        <v>184</v>
      </c>
      <c r="I26" s="125"/>
      <c r="J26" s="82"/>
      <c r="K26" s="82"/>
      <c r="L26" s="98"/>
      <c r="M26" s="82"/>
      <c r="N26" s="70" t="s">
        <v>228</v>
      </c>
      <c r="O26" s="124">
        <v>37</v>
      </c>
      <c r="P26" s="125">
        <v>43</v>
      </c>
      <c r="Q26" s="125">
        <v>41</v>
      </c>
      <c r="R26" s="125">
        <v>45</v>
      </c>
      <c r="S26" s="125">
        <v>166</v>
      </c>
      <c r="T26" s="105"/>
      <c r="U26" s="105"/>
      <c r="V26" s="105"/>
      <c r="W26" s="107"/>
      <c r="X26" s="70"/>
      <c r="Y26" s="1"/>
      <c r="Z26" s="1"/>
      <c r="AA26" s="46"/>
      <c r="AB26" s="50"/>
      <c r="AC26" s="48"/>
      <c r="AD26" s="48"/>
      <c r="AE26" s="48"/>
      <c r="AF26" s="48"/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2">
      <c r="A27" s="70"/>
      <c r="B27" s="78"/>
      <c r="C27" s="70" t="s">
        <v>223</v>
      </c>
      <c r="D27" s="124">
        <v>43</v>
      </c>
      <c r="E27" s="125">
        <v>45</v>
      </c>
      <c r="F27" s="125">
        <v>36</v>
      </c>
      <c r="G27" s="125">
        <v>40</v>
      </c>
      <c r="H27" s="125">
        <v>154</v>
      </c>
      <c r="I27" s="125"/>
      <c r="J27" s="82"/>
      <c r="K27" s="82"/>
      <c r="L27" s="98"/>
      <c r="M27" s="82"/>
      <c r="N27" s="70" t="s">
        <v>229</v>
      </c>
      <c r="O27" s="124">
        <v>31</v>
      </c>
      <c r="P27" s="125">
        <v>22</v>
      </c>
      <c r="Q27" s="125">
        <v>31</v>
      </c>
      <c r="R27" s="125">
        <v>29</v>
      </c>
      <c r="S27" s="125">
        <v>113</v>
      </c>
      <c r="T27" s="105"/>
      <c r="U27" s="105"/>
      <c r="V27" s="105"/>
      <c r="W27" s="107"/>
      <c r="X27" s="70"/>
      <c r="Y27" s="1"/>
      <c r="Z27" s="1"/>
      <c r="AA27" s="46"/>
      <c r="AB27" s="50"/>
      <c r="AC27" s="48"/>
      <c r="AD27" s="48"/>
      <c r="AE27" s="48"/>
      <c r="AF27" s="48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70"/>
      <c r="B28" s="78"/>
      <c r="C28" s="70" t="s">
        <v>258</v>
      </c>
      <c r="D28" s="124">
        <v>38</v>
      </c>
      <c r="E28" s="125">
        <v>45</v>
      </c>
      <c r="F28" s="125">
        <v>40</v>
      </c>
      <c r="G28" s="125">
        <v>42</v>
      </c>
      <c r="H28" s="125">
        <v>165</v>
      </c>
      <c r="I28" s="125"/>
      <c r="J28" s="82" t="s">
        <v>259</v>
      </c>
      <c r="K28" s="82"/>
      <c r="L28" s="98"/>
      <c r="M28" s="82"/>
      <c r="N28" s="70" t="s">
        <v>230</v>
      </c>
      <c r="O28" s="124">
        <v>40</v>
      </c>
      <c r="P28" s="125">
        <v>35</v>
      </c>
      <c r="Q28" s="125">
        <v>41</v>
      </c>
      <c r="R28" s="125">
        <v>40</v>
      </c>
      <c r="S28" s="125">
        <v>156</v>
      </c>
      <c r="T28" s="105"/>
      <c r="U28" s="105"/>
      <c r="V28" s="105"/>
      <c r="W28" s="107"/>
      <c r="X28" s="70"/>
      <c r="Y28" s="1"/>
      <c r="Z28" s="1"/>
      <c r="AA28" s="46"/>
      <c r="AB28" s="50"/>
      <c r="AC28" s="48"/>
      <c r="AD28" s="48"/>
      <c r="AE28" s="48"/>
      <c r="AF28" s="48"/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70"/>
      <c r="B29" s="78"/>
      <c r="C29" s="70" t="s">
        <v>225</v>
      </c>
      <c r="D29" s="124">
        <v>41</v>
      </c>
      <c r="E29" s="125">
        <v>43</v>
      </c>
      <c r="F29" s="125">
        <v>37</v>
      </c>
      <c r="G29" s="125">
        <v>38</v>
      </c>
      <c r="H29" s="125">
        <v>159</v>
      </c>
      <c r="I29" s="125"/>
      <c r="J29" s="82"/>
      <c r="K29" s="82"/>
      <c r="L29" s="98"/>
      <c r="M29" s="82"/>
      <c r="N29" s="70" t="s">
        <v>231</v>
      </c>
      <c r="O29" s="124">
        <v>45</v>
      </c>
      <c r="P29" s="125">
        <v>39</v>
      </c>
      <c r="Q29" s="125">
        <v>34</v>
      </c>
      <c r="R29" s="125">
        <v>28</v>
      </c>
      <c r="S29" s="125">
        <v>146</v>
      </c>
      <c r="T29" s="105"/>
      <c r="U29" s="105"/>
      <c r="V29" s="105"/>
      <c r="W29" s="107"/>
      <c r="X29" s="70"/>
      <c r="Y29" s="1"/>
      <c r="Z29" s="1"/>
      <c r="AA29" s="46"/>
      <c r="AB29" s="50"/>
      <c r="AC29" s="48"/>
      <c r="AD29" s="48"/>
      <c r="AE29" s="48"/>
      <c r="AF29" s="48"/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70"/>
      <c r="B30" s="78"/>
      <c r="C30" s="70" t="s">
        <v>226</v>
      </c>
      <c r="D30" s="124">
        <v>41</v>
      </c>
      <c r="E30" s="125">
        <v>45</v>
      </c>
      <c r="F30" s="125">
        <v>42</v>
      </c>
      <c r="G30" s="125">
        <v>41</v>
      </c>
      <c r="H30" s="125">
        <v>169</v>
      </c>
      <c r="I30" s="127"/>
      <c r="J30" s="82"/>
      <c r="K30" s="82"/>
      <c r="L30" s="98"/>
      <c r="M30" s="82"/>
      <c r="N30" s="70" t="s">
        <v>237</v>
      </c>
      <c r="O30" s="124">
        <v>38</v>
      </c>
      <c r="P30" s="125">
        <v>35</v>
      </c>
      <c r="Q30" s="125">
        <v>41</v>
      </c>
      <c r="R30" s="125">
        <v>30</v>
      </c>
      <c r="S30" s="125">
        <v>144</v>
      </c>
      <c r="T30" s="105"/>
      <c r="U30" s="105"/>
      <c r="V30" s="105"/>
      <c r="W30" s="107"/>
      <c r="X30" s="70"/>
      <c r="Y30" s="1"/>
      <c r="Z30" s="1"/>
      <c r="AA30" s="46"/>
      <c r="AB30" s="50"/>
      <c r="AC30" s="48"/>
      <c r="AD30" s="48"/>
      <c r="AE30" s="48"/>
      <c r="AF30" s="48"/>
      <c r="AG30" s="46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9.5" customHeight="1" x14ac:dyDescent="0.2">
      <c r="A31" s="70"/>
      <c r="B31" s="78"/>
      <c r="C31" s="70"/>
      <c r="D31" s="98"/>
      <c r="E31" s="82"/>
      <c r="F31" s="82"/>
      <c r="G31" s="82"/>
      <c r="H31" s="82"/>
      <c r="I31" s="82"/>
      <c r="J31" s="82"/>
      <c r="K31" s="82"/>
      <c r="L31" s="98"/>
      <c r="M31" s="82"/>
      <c r="N31" s="70"/>
      <c r="O31" s="98"/>
      <c r="P31" s="82"/>
      <c r="Q31" s="82"/>
      <c r="R31" s="82"/>
      <c r="S31" s="82"/>
      <c r="T31" s="105"/>
      <c r="U31" s="105"/>
      <c r="V31" s="105"/>
      <c r="W31" s="107"/>
      <c r="X31" s="70"/>
      <c r="Y31" s="1"/>
      <c r="Z31" s="1"/>
      <c r="AA31" s="46"/>
      <c r="AB31" s="50"/>
      <c r="AC31" s="48"/>
      <c r="AD31" s="48"/>
      <c r="AE31" s="48"/>
      <c r="AF31" s="48"/>
      <c r="AG31" s="46"/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70"/>
      <c r="B32" s="78"/>
      <c r="C32" s="70" t="s">
        <v>260</v>
      </c>
      <c r="D32" s="124" t="s">
        <v>257</v>
      </c>
      <c r="E32" s="125">
        <v>2</v>
      </c>
      <c r="F32" s="125">
        <v>3</v>
      </c>
      <c r="G32" s="125">
        <v>4</v>
      </c>
      <c r="H32" s="125" t="s">
        <v>255</v>
      </c>
      <c r="I32" s="126"/>
      <c r="J32" s="82"/>
      <c r="K32" s="82"/>
      <c r="L32" s="98"/>
      <c r="M32" s="82"/>
      <c r="N32" s="70" t="s">
        <v>261</v>
      </c>
      <c r="O32" s="124" t="s">
        <v>257</v>
      </c>
      <c r="P32" s="125">
        <v>2</v>
      </c>
      <c r="Q32" s="125">
        <v>3</v>
      </c>
      <c r="R32" s="125">
        <v>4</v>
      </c>
      <c r="S32" s="125" t="s">
        <v>255</v>
      </c>
      <c r="T32" s="105"/>
      <c r="U32" s="105"/>
      <c r="V32" s="105"/>
      <c r="W32" s="107"/>
      <c r="X32" s="70"/>
      <c r="Y32" s="1"/>
      <c r="Z32" s="1"/>
      <c r="AA32" s="46"/>
      <c r="AB32" s="50"/>
      <c r="AC32" s="48"/>
      <c r="AD32" s="48"/>
      <c r="AE32" s="48"/>
      <c r="AF32" s="48"/>
      <c r="AG32" s="46"/>
      <c r="AH32" s="1"/>
      <c r="AI32" s="24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70"/>
      <c r="B33" s="78"/>
      <c r="C33" s="70" t="s">
        <v>232</v>
      </c>
      <c r="D33" s="124">
        <v>38</v>
      </c>
      <c r="E33" s="125">
        <v>35</v>
      </c>
      <c r="F33" s="125">
        <v>36</v>
      </c>
      <c r="G33" s="125">
        <v>36</v>
      </c>
      <c r="H33" s="125">
        <v>145</v>
      </c>
      <c r="I33" s="125"/>
      <c r="J33" s="82" t="s">
        <v>174</v>
      </c>
      <c r="K33" s="82"/>
      <c r="L33" s="98"/>
      <c r="M33" s="82"/>
      <c r="N33" s="70" t="s">
        <v>245</v>
      </c>
      <c r="O33" s="124"/>
      <c r="P33" s="125"/>
      <c r="Q33" s="125"/>
      <c r="R33" s="125"/>
      <c r="S33" s="125"/>
      <c r="T33" s="105"/>
      <c r="U33" s="105"/>
      <c r="V33" s="105"/>
      <c r="W33" s="107"/>
      <c r="X33" s="70"/>
      <c r="Y33" s="1"/>
      <c r="Z33" s="1"/>
      <c r="AA33" s="46"/>
      <c r="AB33" s="50"/>
      <c r="AC33" s="48"/>
      <c r="AD33" s="48"/>
      <c r="AE33" s="48"/>
      <c r="AF33" s="48"/>
      <c r="AG33" s="46"/>
      <c r="AH33" s="1"/>
      <c r="AI33" s="24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2">
      <c r="A34" s="70"/>
      <c r="B34" s="78"/>
      <c r="C34" s="70" t="s">
        <v>233</v>
      </c>
      <c r="D34" s="124">
        <v>36</v>
      </c>
      <c r="E34" s="125">
        <v>47</v>
      </c>
      <c r="F34" s="125">
        <v>30</v>
      </c>
      <c r="G34" s="125">
        <v>34</v>
      </c>
      <c r="H34" s="125">
        <v>147</v>
      </c>
      <c r="I34" s="125"/>
      <c r="J34" s="82"/>
      <c r="K34" s="82"/>
      <c r="L34" s="98"/>
      <c r="M34" s="82"/>
      <c r="N34" s="70" t="s">
        <v>262</v>
      </c>
      <c r="O34" s="124">
        <v>35</v>
      </c>
      <c r="P34" s="125">
        <v>35</v>
      </c>
      <c r="Q34" s="125">
        <v>36</v>
      </c>
      <c r="R34" s="125">
        <v>35</v>
      </c>
      <c r="S34" s="125">
        <v>141</v>
      </c>
      <c r="T34" s="105"/>
      <c r="U34" s="105"/>
      <c r="V34" s="105"/>
      <c r="W34" s="107"/>
      <c r="X34" s="70"/>
      <c r="Y34" s="1"/>
      <c r="Z34" s="1"/>
      <c r="AA34" s="46"/>
      <c r="AB34" s="50"/>
      <c r="AC34" s="48"/>
      <c r="AD34" s="48"/>
      <c r="AE34" s="48"/>
      <c r="AF34" s="48"/>
      <c r="AG34" s="46"/>
      <c r="AH34" s="1"/>
      <c r="AI34" s="24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70"/>
      <c r="B35" s="78"/>
      <c r="C35" s="70" t="s">
        <v>234</v>
      </c>
      <c r="D35" s="124">
        <v>32</v>
      </c>
      <c r="E35" s="125">
        <v>38</v>
      </c>
      <c r="F35" s="125">
        <v>36</v>
      </c>
      <c r="G35" s="125">
        <v>42</v>
      </c>
      <c r="H35" s="125">
        <v>148</v>
      </c>
      <c r="I35" s="125"/>
      <c r="J35" s="82"/>
      <c r="K35" s="82"/>
      <c r="L35" s="98"/>
      <c r="M35" s="82"/>
      <c r="N35" s="70" t="s">
        <v>239</v>
      </c>
      <c r="O35" s="124">
        <v>31</v>
      </c>
      <c r="P35" s="125">
        <v>33</v>
      </c>
      <c r="Q35" s="125">
        <v>27</v>
      </c>
      <c r="R35" s="125">
        <v>40</v>
      </c>
      <c r="S35" s="125">
        <v>131</v>
      </c>
      <c r="T35" s="105"/>
      <c r="U35" s="105"/>
      <c r="V35" s="105"/>
      <c r="W35" s="107"/>
      <c r="X35" s="70"/>
      <c r="Y35" s="1"/>
      <c r="Z35" s="1"/>
      <c r="AA35" s="46"/>
      <c r="AB35" s="50"/>
      <c r="AC35" s="48"/>
      <c r="AD35" s="48"/>
      <c r="AE35" s="48"/>
      <c r="AF35" s="48"/>
      <c r="AG35" s="46"/>
      <c r="AH35" s="1"/>
      <c r="AI35" s="24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70"/>
      <c r="B36" s="78"/>
      <c r="C36" s="70" t="s">
        <v>203</v>
      </c>
      <c r="D36" s="124">
        <v>38</v>
      </c>
      <c r="E36" s="125">
        <v>44</v>
      </c>
      <c r="F36" s="125">
        <v>32</v>
      </c>
      <c r="G36" s="125">
        <v>39</v>
      </c>
      <c r="H36" s="125">
        <v>153</v>
      </c>
      <c r="I36" s="125"/>
      <c r="J36" s="82"/>
      <c r="K36" s="82"/>
      <c r="L36" s="98"/>
      <c r="M36" s="82"/>
      <c r="N36" s="70" t="s">
        <v>194</v>
      </c>
      <c r="O36" s="124">
        <v>21</v>
      </c>
      <c r="P36" s="125">
        <v>23</v>
      </c>
      <c r="Q36" s="125">
        <v>40</v>
      </c>
      <c r="R36" s="125">
        <v>25</v>
      </c>
      <c r="S36" s="125">
        <v>109</v>
      </c>
      <c r="T36" s="105"/>
      <c r="U36" s="105"/>
      <c r="V36" s="105"/>
      <c r="W36" s="107"/>
      <c r="X36" s="70"/>
      <c r="Y36" s="1"/>
      <c r="Z36" s="1"/>
      <c r="AA36" s="46"/>
      <c r="AB36" s="50"/>
      <c r="AC36" s="48"/>
      <c r="AD36" s="48"/>
      <c r="AE36" s="48"/>
      <c r="AF36" s="48"/>
      <c r="AG36" s="46"/>
      <c r="AH36" s="1"/>
      <c r="AI36" s="24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70"/>
      <c r="B37" s="78"/>
      <c r="C37" s="70" t="s">
        <v>235</v>
      </c>
      <c r="D37" s="124">
        <v>28</v>
      </c>
      <c r="E37" s="125">
        <v>38</v>
      </c>
      <c r="F37" s="125">
        <v>38</v>
      </c>
      <c r="G37" s="125">
        <v>30</v>
      </c>
      <c r="H37" s="125">
        <v>134</v>
      </c>
      <c r="I37" s="125"/>
      <c r="J37" s="82"/>
      <c r="K37" s="82"/>
      <c r="L37" s="98"/>
      <c r="M37" s="82"/>
      <c r="N37" s="70" t="s">
        <v>240</v>
      </c>
      <c r="O37" s="124">
        <v>34</v>
      </c>
      <c r="P37" s="125">
        <v>25</v>
      </c>
      <c r="Q37" s="125">
        <v>34</v>
      </c>
      <c r="R37" s="125">
        <v>22</v>
      </c>
      <c r="S37" s="125">
        <v>115</v>
      </c>
      <c r="T37" s="105"/>
      <c r="U37" s="105"/>
      <c r="V37" s="105"/>
      <c r="W37" s="107"/>
      <c r="X37" s="70"/>
      <c r="Y37" s="1"/>
      <c r="Z37" s="1"/>
      <c r="AA37" s="46"/>
      <c r="AB37" s="50"/>
      <c r="AC37" s="48"/>
      <c r="AD37" s="48"/>
      <c r="AE37" s="48"/>
      <c r="AF37" s="48"/>
      <c r="AG37" s="46"/>
      <c r="AH37" s="1"/>
      <c r="AI37" s="24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70"/>
      <c r="B38" s="78"/>
      <c r="C38" s="70" t="s">
        <v>236</v>
      </c>
      <c r="D38" s="124">
        <v>34</v>
      </c>
      <c r="E38" s="125">
        <v>40</v>
      </c>
      <c r="F38" s="125">
        <v>36</v>
      </c>
      <c r="G38" s="125">
        <v>37</v>
      </c>
      <c r="H38" s="125">
        <v>147</v>
      </c>
      <c r="I38" s="127"/>
      <c r="J38" s="82"/>
      <c r="K38" s="82"/>
      <c r="L38" s="98"/>
      <c r="M38" s="82"/>
      <c r="N38" s="70" t="s">
        <v>241</v>
      </c>
      <c r="O38" s="124">
        <v>23</v>
      </c>
      <c r="P38" s="125">
        <v>35</v>
      </c>
      <c r="Q38" s="125">
        <v>36</v>
      </c>
      <c r="R38" s="125">
        <v>33</v>
      </c>
      <c r="S38" s="125">
        <v>127</v>
      </c>
      <c r="T38" s="105"/>
      <c r="U38" s="105"/>
      <c r="V38" s="105"/>
      <c r="W38" s="107"/>
      <c r="X38" s="70"/>
      <c r="Y38" s="1"/>
      <c r="Z38" s="1"/>
      <c r="AA38" s="46"/>
      <c r="AB38" s="50"/>
      <c r="AC38" s="48"/>
      <c r="AD38" s="48"/>
      <c r="AE38" s="48"/>
      <c r="AF38" s="48"/>
      <c r="AG38" s="46"/>
      <c r="AH38" s="1"/>
      <c r="AI38" s="24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70"/>
      <c r="B39" s="78"/>
      <c r="C39" s="70"/>
      <c r="D39" s="98"/>
      <c r="E39" s="82"/>
      <c r="F39" s="82"/>
      <c r="G39" s="82"/>
      <c r="H39" s="82"/>
      <c r="I39" s="82"/>
      <c r="J39" s="82"/>
      <c r="K39" s="82" t="s">
        <v>263</v>
      </c>
      <c r="L39" s="98"/>
      <c r="M39" s="105"/>
      <c r="N39" s="106"/>
      <c r="O39" s="113"/>
      <c r="P39" s="105"/>
      <c r="Q39" s="105"/>
      <c r="R39" s="105"/>
      <c r="S39" s="105"/>
      <c r="T39" s="105"/>
      <c r="U39" s="105"/>
      <c r="V39" s="105"/>
      <c r="W39" s="107"/>
      <c r="X39" s="70"/>
      <c r="Y39" s="1"/>
      <c r="Z39" s="1"/>
      <c r="AA39" s="46"/>
      <c r="AB39" s="50"/>
      <c r="AC39" s="48"/>
      <c r="AD39" s="48"/>
      <c r="AE39" s="48"/>
      <c r="AF39" s="48"/>
      <c r="AG39" s="46"/>
      <c r="AH39" s="1"/>
      <c r="AI39" s="24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70"/>
      <c r="B40" s="114"/>
      <c r="C40" s="115"/>
      <c r="D40" s="129"/>
      <c r="E40" s="130"/>
      <c r="F40" s="130"/>
      <c r="G40" s="130"/>
      <c r="H40" s="130"/>
      <c r="I40" s="130"/>
      <c r="J40" s="130"/>
      <c r="K40" s="130"/>
      <c r="L40" s="129"/>
      <c r="M40" s="119"/>
      <c r="N40" s="120"/>
      <c r="O40" s="131"/>
      <c r="P40" s="119"/>
      <c r="Q40" s="119"/>
      <c r="R40" s="119"/>
      <c r="S40" s="119"/>
      <c r="T40" s="119"/>
      <c r="U40" s="119"/>
      <c r="V40" s="119"/>
      <c r="W40" s="132"/>
      <c r="X40" s="70"/>
      <c r="Y40" s="1"/>
      <c r="Z40" s="1"/>
      <c r="AA40" s="46"/>
      <c r="AB40" s="50"/>
      <c r="AC40" s="48"/>
      <c r="AD40" s="48"/>
      <c r="AE40" s="48"/>
      <c r="AF40" s="48"/>
      <c r="AG40" s="46"/>
      <c r="AH40" s="1"/>
      <c r="AI40" s="24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70"/>
      <c r="B41" s="128"/>
      <c r="C41" s="108" t="s">
        <v>2</v>
      </c>
      <c r="D41" s="109" t="s">
        <v>7</v>
      </c>
      <c r="E41" s="110"/>
      <c r="F41" s="110" t="s">
        <v>246</v>
      </c>
      <c r="G41" s="110"/>
      <c r="H41" s="110"/>
      <c r="I41" s="110"/>
      <c r="J41" s="110" t="s">
        <v>248</v>
      </c>
      <c r="K41" s="110" t="s">
        <v>14</v>
      </c>
      <c r="L41" s="111" t="s">
        <v>15</v>
      </c>
      <c r="M41" s="112"/>
      <c r="N41" s="108" t="s">
        <v>16</v>
      </c>
      <c r="O41" s="109" t="s">
        <v>7</v>
      </c>
      <c r="P41" s="110"/>
      <c r="Q41" s="110" t="s">
        <v>246</v>
      </c>
      <c r="R41" s="110"/>
      <c r="S41" s="110"/>
      <c r="T41" s="110"/>
      <c r="U41" s="110" t="s">
        <v>248</v>
      </c>
      <c r="V41" s="110" t="s">
        <v>14</v>
      </c>
      <c r="W41" s="111" t="s">
        <v>15</v>
      </c>
      <c r="X41" s="70"/>
      <c r="Y41" s="1"/>
      <c r="Z41" s="1"/>
      <c r="AA41" s="48" t="s">
        <v>166</v>
      </c>
      <c r="AB41" s="50"/>
      <c r="AC41" s="48"/>
      <c r="AD41" s="48"/>
      <c r="AE41" s="46"/>
      <c r="AF41" s="46"/>
      <c r="AG41" s="46"/>
      <c r="AH41" s="1"/>
      <c r="AI41" s="24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70"/>
      <c r="B42" s="100">
        <v>1</v>
      </c>
      <c r="C42" s="106" t="s">
        <v>221</v>
      </c>
      <c r="D42" s="102">
        <v>285</v>
      </c>
      <c r="E42" s="103"/>
      <c r="F42" s="103">
        <v>7</v>
      </c>
      <c r="G42" s="103"/>
      <c r="H42" s="103"/>
      <c r="I42" s="103"/>
      <c r="J42" s="103">
        <v>53</v>
      </c>
      <c r="K42" s="103">
        <f>D42+'RD9'!K28</f>
        <v>2302</v>
      </c>
      <c r="L42" s="104">
        <v>1</v>
      </c>
      <c r="M42" s="82">
        <v>1</v>
      </c>
      <c r="N42" s="70" t="s">
        <v>233</v>
      </c>
      <c r="O42" s="79">
        <v>240</v>
      </c>
      <c r="P42" s="80"/>
      <c r="Q42" s="80">
        <v>4</v>
      </c>
      <c r="R42" s="80"/>
      <c r="S42" s="80"/>
      <c r="T42" s="80"/>
      <c r="U42" s="80">
        <v>47</v>
      </c>
      <c r="V42" s="80">
        <f>O42+'RD9'!V28</f>
        <v>2005</v>
      </c>
      <c r="W42" s="81">
        <v>2</v>
      </c>
      <c r="X42" s="70"/>
      <c r="Y42" s="1"/>
      <c r="Z42" s="1"/>
      <c r="AA42" s="46" t="s">
        <v>192</v>
      </c>
      <c r="AB42" s="47"/>
      <c r="AC42" s="48"/>
      <c r="AD42" s="48"/>
      <c r="AE42" s="49"/>
      <c r="AF42" s="48">
        <f>D44</f>
        <v>258</v>
      </c>
      <c r="AG42" s="46"/>
      <c r="AH42" s="1"/>
      <c r="AI42" s="24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70"/>
      <c r="B43" s="78">
        <v>2</v>
      </c>
      <c r="C43" s="70" t="s">
        <v>222</v>
      </c>
      <c r="D43" s="79">
        <v>270</v>
      </c>
      <c r="E43" s="80"/>
      <c r="F43" s="80">
        <v>5</v>
      </c>
      <c r="G43" s="80"/>
      <c r="H43" s="80"/>
      <c r="I43" s="80"/>
      <c r="J43" s="80">
        <v>45</v>
      </c>
      <c r="K43" s="80">
        <f>D43+'RD9'!K29</f>
        <v>2194</v>
      </c>
      <c r="L43" s="81">
        <v>2</v>
      </c>
      <c r="M43" s="105">
        <v>2</v>
      </c>
      <c r="N43" s="106" t="s">
        <v>236</v>
      </c>
      <c r="O43" s="102">
        <v>258</v>
      </c>
      <c r="P43" s="103"/>
      <c r="Q43" s="103">
        <v>7</v>
      </c>
      <c r="R43" s="103"/>
      <c r="S43" s="103"/>
      <c r="T43" s="103"/>
      <c r="U43" s="103">
        <v>49</v>
      </c>
      <c r="V43" s="103">
        <f>O43+'RD9'!V29</f>
        <v>1989</v>
      </c>
      <c r="W43" s="104">
        <v>1</v>
      </c>
      <c r="X43" s="70"/>
      <c r="Y43" s="1"/>
      <c r="Z43" s="1"/>
      <c r="AA43" s="46" t="s">
        <v>193</v>
      </c>
      <c r="AB43" s="47"/>
      <c r="AC43" s="48"/>
      <c r="AD43" s="48"/>
      <c r="AE43" s="49"/>
      <c r="AF43" s="48">
        <f>D45</f>
        <v>275</v>
      </c>
      <c r="AG43" s="46"/>
      <c r="AH43" s="1"/>
      <c r="AI43" s="24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70"/>
      <c r="B44" s="78">
        <v>3</v>
      </c>
      <c r="C44" s="70" t="s">
        <v>230</v>
      </c>
      <c r="D44" s="79">
        <v>258</v>
      </c>
      <c r="E44" s="80"/>
      <c r="F44" s="80">
        <v>2</v>
      </c>
      <c r="G44" s="80"/>
      <c r="H44" s="80"/>
      <c r="I44" s="80"/>
      <c r="J44" s="80">
        <v>31</v>
      </c>
      <c r="K44" s="80">
        <f>D44+'RD9'!K30</f>
        <v>2126</v>
      </c>
      <c r="L44" s="81">
        <v>4</v>
      </c>
      <c r="M44" s="82">
        <v>3</v>
      </c>
      <c r="N44" s="70" t="s">
        <v>235</v>
      </c>
      <c r="O44" s="79">
        <v>250</v>
      </c>
      <c r="P44" s="80"/>
      <c r="Q44" s="80">
        <v>5</v>
      </c>
      <c r="R44" s="80"/>
      <c r="S44" s="80"/>
      <c r="T44" s="80"/>
      <c r="U44" s="80">
        <v>38</v>
      </c>
      <c r="V44" s="80">
        <f>O44+'RD9'!V30</f>
        <v>1943</v>
      </c>
      <c r="W44" s="81">
        <v>3</v>
      </c>
      <c r="X44" s="70"/>
      <c r="Y44" s="1"/>
      <c r="Z44" s="1"/>
      <c r="AA44" s="46" t="s">
        <v>194</v>
      </c>
      <c r="AB44" s="47"/>
      <c r="AC44" s="48"/>
      <c r="AD44" s="48"/>
      <c r="AE44" s="49"/>
      <c r="AF44" s="48" t="e">
        <f>#REF!</f>
        <v>#REF!</v>
      </c>
      <c r="AG44" s="46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70"/>
      <c r="B45" s="78">
        <v>4</v>
      </c>
      <c r="C45" s="70" t="s">
        <v>242</v>
      </c>
      <c r="D45" s="79">
        <v>275</v>
      </c>
      <c r="E45" s="80"/>
      <c r="F45" s="80">
        <v>6</v>
      </c>
      <c r="G45" s="80"/>
      <c r="H45" s="80"/>
      <c r="I45" s="80"/>
      <c r="J45" s="80">
        <v>34</v>
      </c>
      <c r="K45" s="80">
        <f>D45+'RD9'!K31</f>
        <v>2147</v>
      </c>
      <c r="L45" s="81">
        <v>3</v>
      </c>
      <c r="M45" s="82">
        <v>4</v>
      </c>
      <c r="N45" s="70" t="s">
        <v>237</v>
      </c>
      <c r="O45" s="79">
        <v>252</v>
      </c>
      <c r="P45" s="80"/>
      <c r="Q45" s="80">
        <v>6</v>
      </c>
      <c r="R45" s="80"/>
      <c r="S45" s="80"/>
      <c r="T45" s="80"/>
      <c r="U45" s="80">
        <v>21</v>
      </c>
      <c r="V45" s="80">
        <f>O45+'RD9'!V31</f>
        <v>2023</v>
      </c>
      <c r="W45" s="81">
        <v>6</v>
      </c>
      <c r="X45" s="70"/>
      <c r="Y45" s="1"/>
      <c r="Z45" s="1"/>
      <c r="AA45" s="48"/>
      <c r="AB45" s="50"/>
      <c r="AC45" s="48"/>
      <c r="AD45" s="48"/>
      <c r="AE45" s="48"/>
      <c r="AF45" s="48" t="e">
        <f>SUM(AF42:AF44)</f>
        <v>#REF!</v>
      </c>
      <c r="AG45" s="4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70"/>
      <c r="B46" s="78">
        <v>5</v>
      </c>
      <c r="C46" s="70" t="s">
        <v>203</v>
      </c>
      <c r="D46" s="79">
        <v>260</v>
      </c>
      <c r="E46" s="80"/>
      <c r="F46" s="80">
        <v>3</v>
      </c>
      <c r="G46" s="80"/>
      <c r="H46" s="80"/>
      <c r="I46" s="80"/>
      <c r="J46" s="80">
        <v>18</v>
      </c>
      <c r="K46" s="80">
        <f>D46+'RD9'!K32</f>
        <v>2057</v>
      </c>
      <c r="L46" s="81">
        <v>7</v>
      </c>
      <c r="M46" s="82">
        <v>5</v>
      </c>
      <c r="N46" s="70" t="s">
        <v>243</v>
      </c>
      <c r="O46" s="79">
        <v>219</v>
      </c>
      <c r="P46" s="80"/>
      <c r="Q46" s="80">
        <v>2</v>
      </c>
      <c r="R46" s="80"/>
      <c r="S46" s="80"/>
      <c r="T46" s="80"/>
      <c r="U46" s="80">
        <v>23</v>
      </c>
      <c r="V46" s="80">
        <f>O46+'RD9'!V32</f>
        <v>1891</v>
      </c>
      <c r="W46" s="81">
        <v>5</v>
      </c>
      <c r="X46" s="70"/>
      <c r="Y46" s="1"/>
      <c r="Z46" s="1"/>
      <c r="AA46" s="48" t="str">
        <f>'RD1'!$BA12</f>
        <v>PARKLANDS</v>
      </c>
      <c r="AB46" s="50"/>
      <c r="AC46" s="48"/>
      <c r="AD46" s="48"/>
      <c r="AE46" s="46"/>
      <c r="AF46" s="46"/>
      <c r="AG46" s="4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70"/>
      <c r="B47" s="78">
        <v>6</v>
      </c>
      <c r="C47" s="70" t="s">
        <v>226</v>
      </c>
      <c r="D47" s="79">
        <v>267</v>
      </c>
      <c r="E47" s="80"/>
      <c r="F47" s="80">
        <v>4</v>
      </c>
      <c r="G47" s="80"/>
      <c r="H47" s="80"/>
      <c r="I47" s="80"/>
      <c r="J47" s="80">
        <v>23</v>
      </c>
      <c r="K47" s="80">
        <f>D47+'RD9'!K33</f>
        <v>2105</v>
      </c>
      <c r="L47" s="81">
        <v>5</v>
      </c>
      <c r="M47" s="82">
        <v>6</v>
      </c>
      <c r="N47" s="70" t="s">
        <v>244</v>
      </c>
      <c r="O47" s="79">
        <v>240</v>
      </c>
      <c r="P47" s="80"/>
      <c r="Q47" s="80">
        <v>4</v>
      </c>
      <c r="R47" s="80"/>
      <c r="S47" s="80"/>
      <c r="T47" s="80"/>
      <c r="U47" s="80">
        <v>31</v>
      </c>
      <c r="V47" s="80">
        <f>O47+'RD9'!V33</f>
        <v>1886</v>
      </c>
      <c r="W47" s="81">
        <v>4</v>
      </c>
      <c r="X47" s="70"/>
      <c r="Y47" s="1"/>
      <c r="Z47" s="1"/>
      <c r="AA47" s="46" t="s">
        <v>195</v>
      </c>
      <c r="AB47" s="47"/>
      <c r="AC47" s="48"/>
      <c r="AD47" s="48"/>
      <c r="AE47" s="49"/>
      <c r="AF47" s="48">
        <f>D17</f>
        <v>147</v>
      </c>
      <c r="AG47" s="46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thickBot="1" x14ac:dyDescent="0.25">
      <c r="A48" s="70"/>
      <c r="B48" s="114">
        <v>7</v>
      </c>
      <c r="C48" s="115" t="s">
        <v>234</v>
      </c>
      <c r="D48" s="133">
        <v>250</v>
      </c>
      <c r="E48" s="117"/>
      <c r="F48" s="117">
        <v>1</v>
      </c>
      <c r="G48" s="117"/>
      <c r="H48" s="117"/>
      <c r="I48" s="117"/>
      <c r="J48" s="117">
        <v>22</v>
      </c>
      <c r="K48" s="117">
        <v>2082</v>
      </c>
      <c r="L48" s="118">
        <v>6</v>
      </c>
      <c r="M48" s="130">
        <v>7</v>
      </c>
      <c r="N48" s="115" t="s">
        <v>194</v>
      </c>
      <c r="O48" s="133">
        <v>206</v>
      </c>
      <c r="P48" s="117"/>
      <c r="Q48" s="117">
        <v>1</v>
      </c>
      <c r="R48" s="117"/>
      <c r="S48" s="117"/>
      <c r="T48" s="117"/>
      <c r="U48" s="117">
        <v>13</v>
      </c>
      <c r="V48" s="117">
        <v>1645</v>
      </c>
      <c r="W48" s="118">
        <v>7</v>
      </c>
      <c r="X48" s="70"/>
      <c r="Y48" s="1"/>
      <c r="Z48" s="1"/>
      <c r="AA48" s="46"/>
      <c r="AB48" s="47"/>
      <c r="AC48" s="48"/>
      <c r="AD48" s="48"/>
      <c r="AE48" s="49"/>
      <c r="AF48" s="48"/>
      <c r="AG48" s="4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thickTop="1" x14ac:dyDescent="0.2">
      <c r="A49" s="1"/>
      <c r="D49" s="53"/>
      <c r="L49" s="53"/>
      <c r="O49" s="53"/>
      <c r="W49" s="53"/>
      <c r="X49" s="1"/>
      <c r="Y49" s="1"/>
      <c r="Z49" s="1"/>
      <c r="AA49" s="46"/>
      <c r="AB49" s="50"/>
      <c r="AC49" s="48"/>
      <c r="AD49" s="48"/>
      <c r="AE49" s="48"/>
      <c r="AF49" s="48" t="e">
        <f>SUM(#REF!)</f>
        <v>#REF!</v>
      </c>
      <c r="AG49" s="4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C50" s="96"/>
      <c r="D50" s="48"/>
      <c r="E50" s="5"/>
      <c r="F50" s="5"/>
      <c r="G50" s="5"/>
      <c r="H50" s="5"/>
      <c r="I50" s="5"/>
      <c r="J50" s="5"/>
      <c r="K50" s="101" t="s">
        <v>253</v>
      </c>
      <c r="L50" s="101"/>
      <c r="M50" s="101"/>
      <c r="N50" s="101"/>
      <c r="O50" s="48"/>
      <c r="P50" s="5"/>
      <c r="Q50" s="5"/>
      <c r="R50" s="5"/>
      <c r="S50" s="5"/>
      <c r="T50" s="5"/>
      <c r="U50" s="5"/>
      <c r="W50" s="53"/>
      <c r="Y50" s="1"/>
      <c r="Z50" s="1"/>
      <c r="AA50" s="48" t="s">
        <v>177</v>
      </c>
      <c r="AB50" s="46"/>
      <c r="AC50" s="48"/>
      <c r="AD50" s="48"/>
      <c r="AE50" s="48"/>
      <c r="AF50" s="48"/>
      <c r="AG50" s="4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C51" s="96"/>
      <c r="D51" s="48"/>
      <c r="E51" s="5"/>
      <c r="F51" s="5"/>
      <c r="G51" s="5"/>
      <c r="H51" s="5"/>
      <c r="I51" s="5"/>
      <c r="J51" s="5"/>
      <c r="K51" s="5"/>
      <c r="L51" s="48"/>
      <c r="M51" s="5"/>
      <c r="W51" s="53"/>
      <c r="Y51" s="1"/>
      <c r="Z51" s="1"/>
      <c r="AA51" s="46" t="s">
        <v>202</v>
      </c>
      <c r="AB51" s="47"/>
      <c r="AC51" s="48"/>
      <c r="AD51" s="48"/>
      <c r="AE51" s="49"/>
      <c r="AF51" s="48">
        <f>O17</f>
        <v>141</v>
      </c>
      <c r="AG51" s="4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1"/>
      <c r="C52" s="134" t="s">
        <v>254</v>
      </c>
      <c r="D52" s="135">
        <v>150</v>
      </c>
      <c r="E52" s="136">
        <v>150</v>
      </c>
      <c r="F52" s="136">
        <v>20</v>
      </c>
      <c r="G52" s="136">
        <v>20</v>
      </c>
      <c r="H52" s="136">
        <v>10</v>
      </c>
      <c r="I52" s="136">
        <v>10</v>
      </c>
      <c r="J52" s="136" t="s">
        <v>255</v>
      </c>
      <c r="M52" s="71"/>
      <c r="N52" s="137" t="s">
        <v>256</v>
      </c>
      <c r="O52" s="135">
        <v>150</v>
      </c>
      <c r="P52" s="136">
        <v>150</v>
      </c>
      <c r="Q52" s="136">
        <v>20</v>
      </c>
      <c r="R52" s="136">
        <v>20</v>
      </c>
      <c r="S52" s="136">
        <v>10</v>
      </c>
      <c r="T52" s="136">
        <v>10</v>
      </c>
      <c r="U52" s="136" t="s">
        <v>255</v>
      </c>
      <c r="W52" s="53"/>
      <c r="Y52" s="1"/>
      <c r="Z52" s="1"/>
      <c r="AA52" s="46" t="s">
        <v>203</v>
      </c>
      <c r="AB52" s="47"/>
      <c r="AC52" s="48"/>
      <c r="AD52" s="48"/>
      <c r="AE52" s="49"/>
      <c r="AF52" s="48">
        <f>O16</f>
        <v>0</v>
      </c>
      <c r="AG52" s="46"/>
      <c r="AH52" s="1"/>
      <c r="AI52" s="11"/>
      <c r="AJ52" s="7"/>
      <c r="AK52" s="1"/>
      <c r="AL52" s="8"/>
      <c r="AM52" s="7"/>
      <c r="AN52" s="8"/>
      <c r="AO52" s="5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x14ac:dyDescent="0.2">
      <c r="A53" s="1"/>
      <c r="B53" s="1"/>
      <c r="C53" s="138" t="s">
        <v>221</v>
      </c>
      <c r="D53" s="139">
        <v>44</v>
      </c>
      <c r="E53" s="140">
        <v>44</v>
      </c>
      <c r="F53" s="141">
        <v>48</v>
      </c>
      <c r="G53" s="141">
        <v>50</v>
      </c>
      <c r="H53" s="140">
        <v>50</v>
      </c>
      <c r="I53" s="140">
        <v>49</v>
      </c>
      <c r="J53" s="140">
        <v>285</v>
      </c>
      <c r="M53" s="71"/>
      <c r="N53" s="138" t="s">
        <v>233</v>
      </c>
      <c r="O53" s="139">
        <v>33</v>
      </c>
      <c r="P53" s="140">
        <v>41</v>
      </c>
      <c r="Q53" s="141">
        <v>41</v>
      </c>
      <c r="R53" s="140">
        <v>44</v>
      </c>
      <c r="S53" s="140">
        <v>41</v>
      </c>
      <c r="T53" s="140">
        <v>40</v>
      </c>
      <c r="U53" s="140">
        <v>240</v>
      </c>
      <c r="V53" s="1"/>
      <c r="W53" s="1"/>
      <c r="X53" s="1"/>
      <c r="Y53" s="1"/>
      <c r="Z53" s="1"/>
      <c r="AA53" s="65" t="s">
        <v>167</v>
      </c>
      <c r="AB53" s="53"/>
      <c r="AC53" s="53"/>
      <c r="AD53" s="53"/>
      <c r="AE53" s="53"/>
      <c r="AF53" s="48" t="e">
        <f>#REF!</f>
        <v>#REF!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x14ac:dyDescent="0.2">
      <c r="A54" s="1"/>
      <c r="B54" s="1"/>
      <c r="C54" s="138" t="s">
        <v>222</v>
      </c>
      <c r="D54" s="139">
        <v>42</v>
      </c>
      <c r="E54" s="140">
        <v>45</v>
      </c>
      <c r="F54" s="140">
        <v>46</v>
      </c>
      <c r="G54" s="141">
        <v>47</v>
      </c>
      <c r="H54" s="140">
        <v>44</v>
      </c>
      <c r="I54" s="141">
        <v>46</v>
      </c>
      <c r="J54" s="140">
        <v>270</v>
      </c>
      <c r="M54" s="71"/>
      <c r="N54" s="138" t="s">
        <v>236</v>
      </c>
      <c r="O54" s="140">
        <v>41</v>
      </c>
      <c r="P54" s="140">
        <v>43</v>
      </c>
      <c r="Q54" s="140">
        <v>43</v>
      </c>
      <c r="R54" s="142">
        <v>43</v>
      </c>
      <c r="S54" s="140">
        <v>41</v>
      </c>
      <c r="T54" s="140">
        <v>47</v>
      </c>
      <c r="U54" s="140">
        <v>258</v>
      </c>
      <c r="V54" s="1"/>
      <c r="W54" s="1"/>
      <c r="X54" s="1"/>
      <c r="Y54" s="1"/>
      <c r="Z54" s="1"/>
      <c r="AA54" s="65" t="s">
        <v>168</v>
      </c>
      <c r="AB54" s="53"/>
      <c r="AC54" s="53"/>
      <c r="AD54" s="53"/>
      <c r="AE54" s="53"/>
      <c r="AF54" s="48" t="e">
        <f>#REF!</f>
        <v>#REF!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x14ac:dyDescent="0.2">
      <c r="A55" s="1"/>
      <c r="B55" s="1"/>
      <c r="C55" s="143" t="s">
        <v>230</v>
      </c>
      <c r="D55" s="144">
        <v>41</v>
      </c>
      <c r="E55" s="144">
        <v>37</v>
      </c>
      <c r="F55" s="144">
        <v>45</v>
      </c>
      <c r="G55" s="144">
        <v>44</v>
      </c>
      <c r="H55" s="144">
        <v>47</v>
      </c>
      <c r="I55" s="144">
        <v>44</v>
      </c>
      <c r="J55" s="144">
        <v>258</v>
      </c>
      <c r="M55" s="71"/>
      <c r="N55" s="143" t="s">
        <v>235</v>
      </c>
      <c r="O55" s="144">
        <v>40</v>
      </c>
      <c r="P55" s="144">
        <v>40</v>
      </c>
      <c r="Q55" s="144">
        <v>46</v>
      </c>
      <c r="R55" s="145">
        <v>39</v>
      </c>
      <c r="S55" s="146">
        <v>42</v>
      </c>
      <c r="T55" s="144">
        <v>43</v>
      </c>
      <c r="U55" s="144">
        <v>250</v>
      </c>
      <c r="V55" s="1"/>
      <c r="W55" s="1"/>
      <c r="X55" s="1"/>
      <c r="Y55" s="1"/>
      <c r="Z55" s="1"/>
      <c r="AA55" s="65" t="s">
        <v>169</v>
      </c>
      <c r="AB55" s="53"/>
      <c r="AC55" s="53"/>
      <c r="AD55" s="53"/>
      <c r="AE55" s="53"/>
      <c r="AF55" s="48" t="e">
        <f>#REF!</f>
        <v>#REF!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x14ac:dyDescent="0.2">
      <c r="A56" s="2"/>
      <c r="B56" s="2"/>
      <c r="C56" s="138" t="s">
        <v>242</v>
      </c>
      <c r="D56" s="139">
        <v>45</v>
      </c>
      <c r="E56" s="140">
        <v>44</v>
      </c>
      <c r="F56" s="144">
        <v>46</v>
      </c>
      <c r="G56" s="144">
        <v>45</v>
      </c>
      <c r="H56" s="144">
        <v>47</v>
      </c>
      <c r="I56" s="144">
        <v>48</v>
      </c>
      <c r="J56" s="144">
        <v>275</v>
      </c>
      <c r="M56" s="71"/>
      <c r="N56" s="138" t="s">
        <v>237</v>
      </c>
      <c r="O56" s="139">
        <v>39</v>
      </c>
      <c r="P56" s="140">
        <v>39</v>
      </c>
      <c r="Q56" s="140">
        <v>40</v>
      </c>
      <c r="R56" s="140">
        <v>42</v>
      </c>
      <c r="S56" s="136">
        <v>45</v>
      </c>
      <c r="T56" s="140">
        <v>47</v>
      </c>
      <c r="U56" s="140">
        <v>252</v>
      </c>
      <c r="V56" s="2"/>
      <c r="W56" s="2"/>
      <c r="X56" s="2"/>
      <c r="Y56" s="2"/>
      <c r="Z56" s="2"/>
      <c r="AA56" s="46"/>
      <c r="AB56" s="50"/>
      <c r="AC56" s="48"/>
      <c r="AD56" s="48"/>
      <c r="AE56" s="48"/>
      <c r="AF56" s="48" t="e">
        <f>SUM(AF53:AF55)</f>
        <v>#REF!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x14ac:dyDescent="0.2">
      <c r="A57" s="38"/>
      <c r="B57" s="38"/>
      <c r="C57" s="143" t="s">
        <v>203</v>
      </c>
      <c r="D57" s="144">
        <v>43</v>
      </c>
      <c r="E57" s="144">
        <v>42</v>
      </c>
      <c r="F57" s="144">
        <v>45</v>
      </c>
      <c r="G57" s="144">
        <v>43</v>
      </c>
      <c r="H57" s="144">
        <v>42</v>
      </c>
      <c r="I57" s="144">
        <v>45</v>
      </c>
      <c r="J57" s="144">
        <v>260</v>
      </c>
      <c r="N57" s="143" t="s">
        <v>243</v>
      </c>
      <c r="O57" s="139">
        <v>33</v>
      </c>
      <c r="P57" s="140">
        <v>31</v>
      </c>
      <c r="Q57" s="140">
        <v>40</v>
      </c>
      <c r="R57" s="140">
        <v>43</v>
      </c>
      <c r="S57" s="140">
        <v>38</v>
      </c>
      <c r="T57" s="140">
        <v>34</v>
      </c>
      <c r="U57" s="140">
        <v>219</v>
      </c>
      <c r="V57" s="38"/>
      <c r="W57" s="38"/>
      <c r="X57" s="38"/>
      <c r="Y57" s="38"/>
      <c r="Z57" s="38"/>
      <c r="AA57" s="48" t="str">
        <f>'RD1'!$BA30</f>
        <v>DRIFFIELD B</v>
      </c>
      <c r="AB57" s="50"/>
      <c r="AC57" s="48"/>
      <c r="AD57" s="48"/>
      <c r="AE57" s="46"/>
      <c r="AF57" s="46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</row>
    <row r="58" spans="1:180" x14ac:dyDescent="0.2">
      <c r="A58" s="38"/>
      <c r="B58" s="38"/>
      <c r="C58" s="147" t="s">
        <v>226</v>
      </c>
      <c r="D58" s="148">
        <v>43</v>
      </c>
      <c r="E58" s="149">
        <v>41</v>
      </c>
      <c r="F58" s="149">
        <v>46</v>
      </c>
      <c r="G58" s="149">
        <v>48</v>
      </c>
      <c r="H58" s="149">
        <v>46</v>
      </c>
      <c r="I58" s="149">
        <v>43</v>
      </c>
      <c r="J58" s="149">
        <v>267</v>
      </c>
      <c r="L58" s="53"/>
      <c r="N58" s="147" t="s">
        <v>244</v>
      </c>
      <c r="O58" s="144">
        <v>36</v>
      </c>
      <c r="P58" s="144">
        <v>34</v>
      </c>
      <c r="Q58" s="144">
        <v>45</v>
      </c>
      <c r="R58" s="144">
        <v>42</v>
      </c>
      <c r="S58" s="144">
        <v>39</v>
      </c>
      <c r="T58" s="144">
        <v>44</v>
      </c>
      <c r="U58" s="144">
        <v>240</v>
      </c>
      <c r="V58" s="38"/>
      <c r="W58" s="38"/>
      <c r="X58" s="38"/>
      <c r="Y58" s="38"/>
      <c r="Z58" s="38"/>
      <c r="AA58" s="65" t="s">
        <v>170</v>
      </c>
      <c r="AB58" s="53"/>
      <c r="AC58" s="53"/>
      <c r="AD58" s="53"/>
      <c r="AE58" s="53"/>
      <c r="AF58" s="48" t="e">
        <f>#REF!</f>
        <v>#REF!</v>
      </c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</row>
    <row r="59" spans="1:180" x14ac:dyDescent="0.2">
      <c r="A59" s="38"/>
      <c r="B59" s="38"/>
      <c r="C59" s="143" t="s">
        <v>234</v>
      </c>
      <c r="D59" s="144">
        <v>40</v>
      </c>
      <c r="E59" s="144">
        <v>40</v>
      </c>
      <c r="F59" s="144">
        <v>42</v>
      </c>
      <c r="G59" s="144">
        <v>42</v>
      </c>
      <c r="H59" s="144">
        <v>42</v>
      </c>
      <c r="I59" s="144">
        <v>44</v>
      </c>
      <c r="J59" s="144">
        <v>250</v>
      </c>
      <c r="N59" s="143" t="s">
        <v>194</v>
      </c>
      <c r="O59" s="144">
        <v>34</v>
      </c>
      <c r="P59" s="144">
        <v>40</v>
      </c>
      <c r="Q59" s="144">
        <v>33</v>
      </c>
      <c r="R59" s="144">
        <v>39</v>
      </c>
      <c r="S59" s="144">
        <v>31</v>
      </c>
      <c r="T59" s="144">
        <v>29</v>
      </c>
      <c r="U59" s="144">
        <v>206</v>
      </c>
      <c r="V59" s="38"/>
      <c r="W59" s="38"/>
      <c r="X59" s="38"/>
      <c r="Y59" s="38"/>
      <c r="Z59" s="38"/>
      <c r="AA59" s="65" t="s">
        <v>171</v>
      </c>
      <c r="AB59" s="53"/>
      <c r="AC59" s="53"/>
      <c r="AD59" s="53"/>
      <c r="AE59" s="53"/>
      <c r="AF59" s="48" t="e">
        <f>#REF!</f>
        <v>#REF!</v>
      </c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</row>
    <row r="60" spans="1:180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65" t="s">
        <v>172</v>
      </c>
      <c r="AB60" s="53"/>
      <c r="AC60" s="53"/>
      <c r="AD60" s="53"/>
      <c r="AE60" s="53"/>
      <c r="AF60" s="48" t="e">
        <f>#REF!</f>
        <v>#REF!</v>
      </c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</row>
    <row r="61" spans="1:180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46"/>
      <c r="AB61" s="50"/>
      <c r="AC61" s="48"/>
      <c r="AD61" s="48"/>
      <c r="AE61" s="48"/>
      <c r="AF61" s="48" t="e">
        <f>SUM(AF58:AF60)</f>
        <v>#REF!</v>
      </c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</row>
    <row r="62" spans="1:180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</row>
    <row r="63" spans="1:18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</row>
    <row r="64" spans="1:18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</row>
    <row r="65" spans="1:18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</row>
    <row r="66" spans="1:18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</row>
    <row r="67" spans="1:18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</row>
    <row r="68" spans="1:18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</row>
  </sheetData>
  <phoneticPr fontId="0" type="noConversion"/>
  <printOptions gridLines="1"/>
  <pageMargins left="0.31496062992125984" right="0.31496062992125984" top="0.51181102362204722" bottom="0.51181102362204722" header="0.51181102362204722" footer="0.51181102362204722"/>
  <pageSetup paperSize="9" scale="85" orientation="landscape" r:id="rId1"/>
  <headerFooter alignWithMargins="0"/>
  <rowBreaks count="1" manualBreakCount="1"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4F676-9F1B-4A74-80FE-ADA50AABDD5B}">
  <sheetPr transitionEvaluation="1"/>
  <dimension ref="A1:FX113"/>
  <sheetViews>
    <sheetView defaultGridColor="0" colorId="22" zoomScale="87" workbookViewId="0">
      <selection activeCell="N9" sqref="N9"/>
    </sheetView>
  </sheetViews>
  <sheetFormatPr defaultColWidth="9.7109375" defaultRowHeight="12.75" x14ac:dyDescent="0.2"/>
  <cols>
    <col min="2" max="2" width="3.7109375" customWidth="1"/>
    <col min="3" max="3" width="12.7109375" customWidth="1"/>
    <col min="4" max="4" width="5.7109375" customWidth="1"/>
    <col min="5" max="10" width="3.7109375" customWidth="1"/>
    <col min="11" max="11" width="5.7109375" customWidth="1"/>
    <col min="12" max="13" width="3.7109375" customWidth="1"/>
    <col min="14" max="14" width="12.7109375" customWidth="1"/>
    <col min="15" max="15" width="5.7109375" customWidth="1"/>
    <col min="16" max="21" width="3.7109375" customWidth="1"/>
    <col min="22" max="22" width="5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  <c r="AC12" s="5"/>
      <c r="AD12" s="5"/>
      <c r="AE12" s="5"/>
      <c r="AF12" s="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6"/>
      <c r="N13" s="13"/>
      <c r="O13" s="14"/>
      <c r="P13" s="14"/>
      <c r="Q13" s="14"/>
      <c r="R13" s="14"/>
      <c r="S13" s="14"/>
      <c r="T13" s="14"/>
      <c r="U13" s="14"/>
      <c r="V13" s="14"/>
      <c r="W13" s="15"/>
      <c r="X13" s="1"/>
      <c r="Y13" s="1"/>
      <c r="Z13" s="1"/>
      <c r="AA13" s="1"/>
      <c r="AB13" s="8"/>
      <c r="AC13" s="5"/>
      <c r="AD13" s="5"/>
      <c r="AE13" s="9"/>
      <c r="AF13" s="5"/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1"/>
      <c r="M14" s="5"/>
      <c r="N14" s="18"/>
      <c r="O14" s="19"/>
      <c r="P14" s="20"/>
      <c r="Q14" s="20"/>
      <c r="R14" s="20"/>
      <c r="S14" s="20"/>
      <c r="T14" s="20"/>
      <c r="U14" s="20"/>
      <c r="V14" s="20"/>
      <c r="W14" s="21"/>
      <c r="X14" s="1"/>
      <c r="Y14" s="1"/>
      <c r="Z14" s="1"/>
      <c r="AA14" s="1"/>
      <c r="AB14" s="8"/>
      <c r="AC14" s="5"/>
      <c r="AD14" s="5"/>
      <c r="AE14" s="9"/>
      <c r="AF14" s="5"/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17"/>
      <c r="C15" s="18"/>
      <c r="D15" s="19"/>
      <c r="E15" s="20"/>
      <c r="F15" s="20"/>
      <c r="G15" s="20"/>
      <c r="H15" s="20"/>
      <c r="I15" s="20"/>
      <c r="J15" s="20"/>
      <c r="K15" s="20"/>
      <c r="L15" s="21"/>
      <c r="M15" s="5"/>
      <c r="N15" s="18"/>
      <c r="O15" s="19"/>
      <c r="P15" s="20"/>
      <c r="Q15" s="20"/>
      <c r="R15" s="20"/>
      <c r="S15" s="20"/>
      <c r="T15" s="20"/>
      <c r="U15" s="20"/>
      <c r="V15" s="20"/>
      <c r="W15" s="21"/>
      <c r="X15" s="1"/>
      <c r="Y15" s="1"/>
      <c r="Z15" s="1"/>
      <c r="AA15" s="1"/>
      <c r="AB15" s="8"/>
      <c r="AC15" s="5"/>
      <c r="AD15" s="5"/>
      <c r="AE15" s="9"/>
      <c r="AF15" s="5"/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21"/>
      <c r="M16" s="5"/>
      <c r="N16" s="18"/>
      <c r="O16" s="19"/>
      <c r="P16" s="20"/>
      <c r="Q16" s="20"/>
      <c r="R16" s="20"/>
      <c r="S16" s="20"/>
      <c r="T16" s="20"/>
      <c r="U16" s="20"/>
      <c r="V16" s="20"/>
      <c r="W16" s="21"/>
      <c r="X16" s="1"/>
      <c r="Y16" s="1"/>
      <c r="Z16" s="1"/>
      <c r="AA16" s="1"/>
      <c r="AB16" s="22"/>
      <c r="AC16" s="5"/>
      <c r="AD16" s="5"/>
      <c r="AE16" s="5"/>
      <c r="AF16" s="23"/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17"/>
      <c r="C17" s="18"/>
      <c r="D17" s="19"/>
      <c r="E17" s="20"/>
      <c r="F17" s="20"/>
      <c r="G17" s="20"/>
      <c r="H17" s="20"/>
      <c r="I17" s="20"/>
      <c r="J17" s="20"/>
      <c r="K17" s="20"/>
      <c r="L17" s="21"/>
      <c r="M17" s="5"/>
      <c r="N17" s="18"/>
      <c r="O17" s="19"/>
      <c r="P17" s="20"/>
      <c r="Q17" s="20"/>
      <c r="R17" s="20"/>
      <c r="S17" s="20"/>
      <c r="T17" s="20"/>
      <c r="U17" s="20"/>
      <c r="V17" s="20"/>
      <c r="W17" s="21"/>
      <c r="X17" s="1"/>
      <c r="Y17" s="1"/>
      <c r="Z17" s="1"/>
      <c r="AA17" s="5"/>
      <c r="AB17" s="22"/>
      <c r="AC17" s="5"/>
      <c r="AD17" s="1"/>
      <c r="AE17" s="1"/>
      <c r="AF17" s="22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17"/>
      <c r="C18" s="18"/>
      <c r="D18" s="19"/>
      <c r="E18" s="20"/>
      <c r="F18" s="20"/>
      <c r="G18" s="20"/>
      <c r="H18" s="20"/>
      <c r="I18" s="20"/>
      <c r="J18" s="20"/>
      <c r="K18" s="20"/>
      <c r="L18" s="21"/>
      <c r="M18" s="5"/>
      <c r="N18" s="18"/>
      <c r="O18" s="19"/>
      <c r="P18" s="20"/>
      <c r="Q18" s="20"/>
      <c r="R18" s="20"/>
      <c r="S18" s="20"/>
      <c r="T18" s="20"/>
      <c r="U18" s="20"/>
      <c r="V18" s="20"/>
      <c r="W18" s="21"/>
      <c r="X18" s="1"/>
      <c r="Y18" s="1"/>
      <c r="Z18" s="1"/>
      <c r="AA18" s="1"/>
      <c r="AB18" s="8"/>
      <c r="AC18" s="5"/>
      <c r="AD18" s="5"/>
      <c r="AE18" s="9"/>
      <c r="AF18" s="5"/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17"/>
      <c r="C19" s="18"/>
      <c r="D19" s="19"/>
      <c r="E19" s="20"/>
      <c r="F19" s="20"/>
      <c r="G19" s="20"/>
      <c r="H19" s="20"/>
      <c r="I19" s="20"/>
      <c r="J19" s="20"/>
      <c r="K19" s="25"/>
      <c r="L19" s="21"/>
      <c r="M19" s="5"/>
      <c r="N19" s="18"/>
      <c r="O19" s="19"/>
      <c r="P19" s="20"/>
      <c r="Q19" s="20"/>
      <c r="R19" s="20"/>
      <c r="S19" s="20"/>
      <c r="T19" s="20"/>
      <c r="U19" s="20"/>
      <c r="V19" s="25"/>
      <c r="W19" s="21"/>
      <c r="X19" s="1"/>
      <c r="Y19" s="1"/>
      <c r="Z19" s="1"/>
      <c r="AA19" s="1"/>
      <c r="AB19" s="8"/>
      <c r="AC19" s="5"/>
      <c r="AD19" s="5"/>
      <c r="AE19" s="9"/>
      <c r="AF19" s="5"/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3"/>
      <c r="O20" s="14"/>
      <c r="P20" s="14"/>
      <c r="Q20" s="14"/>
      <c r="R20" s="14"/>
      <c r="S20" s="14"/>
      <c r="T20" s="14"/>
      <c r="U20" s="14"/>
      <c r="V20" s="14"/>
      <c r="W20" s="15"/>
      <c r="X20" s="1"/>
      <c r="Y20" s="1"/>
      <c r="Z20" s="1"/>
      <c r="AA20" s="1"/>
      <c r="AB20" s="8"/>
      <c r="AC20" s="5"/>
      <c r="AD20" s="5"/>
      <c r="AE20" s="9"/>
      <c r="AF20" s="5"/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17"/>
      <c r="C21" s="18"/>
      <c r="D21" s="19"/>
      <c r="E21" s="20"/>
      <c r="F21" s="20"/>
      <c r="G21" s="20"/>
      <c r="H21" s="20"/>
      <c r="I21" s="20"/>
      <c r="J21" s="20"/>
      <c r="K21" s="20"/>
      <c r="L21" s="21"/>
      <c r="M21" s="5"/>
      <c r="N21" s="18"/>
      <c r="O21" s="19"/>
      <c r="P21" s="20"/>
      <c r="Q21" s="20"/>
      <c r="R21" s="20"/>
      <c r="S21" s="20"/>
      <c r="T21" s="20"/>
      <c r="U21" s="20"/>
      <c r="V21" s="20"/>
      <c r="W21" s="21"/>
      <c r="X21" s="1"/>
      <c r="Y21" s="1"/>
      <c r="Z21" s="1"/>
      <c r="AA21" s="1"/>
      <c r="AB21" s="22"/>
      <c r="AC21" s="5"/>
      <c r="AD21" s="5"/>
      <c r="AE21" s="5"/>
      <c r="AF21" s="23"/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17"/>
      <c r="C22" s="18"/>
      <c r="D22" s="19"/>
      <c r="E22" s="20"/>
      <c r="F22" s="20"/>
      <c r="G22" s="20"/>
      <c r="H22" s="20"/>
      <c r="I22" s="20"/>
      <c r="J22" s="20"/>
      <c r="K22" s="20"/>
      <c r="L22" s="21"/>
      <c r="M22" s="5"/>
      <c r="N22" s="18"/>
      <c r="O22" s="19"/>
      <c r="P22" s="20"/>
      <c r="Q22" s="20"/>
      <c r="R22" s="20"/>
      <c r="S22" s="20"/>
      <c r="T22" s="20"/>
      <c r="U22" s="20"/>
      <c r="V22" s="20"/>
      <c r="W22" s="21"/>
      <c r="X22" s="1"/>
      <c r="Y22" s="1"/>
      <c r="Z22" s="1"/>
      <c r="AA22" s="5"/>
      <c r="AB22" s="26"/>
      <c r="AC22" s="5"/>
      <c r="AD22" s="5"/>
      <c r="AE22" s="1"/>
      <c r="AF22" s="22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17"/>
      <c r="C23" s="18"/>
      <c r="D23" s="19"/>
      <c r="E23" s="20"/>
      <c r="F23" s="20"/>
      <c r="G23" s="20"/>
      <c r="H23" s="20"/>
      <c r="I23" s="20"/>
      <c r="J23" s="20"/>
      <c r="K23" s="20"/>
      <c r="L23" s="21"/>
      <c r="M23" s="5"/>
      <c r="N23" s="18"/>
      <c r="O23" s="19"/>
      <c r="P23" s="20"/>
      <c r="Q23" s="20"/>
      <c r="R23" s="20"/>
      <c r="S23" s="20"/>
      <c r="T23" s="20"/>
      <c r="U23" s="20"/>
      <c r="V23" s="20"/>
      <c r="W23" s="21"/>
      <c r="X23" s="1"/>
      <c r="Y23" s="1"/>
      <c r="Z23" s="1"/>
      <c r="AA23" s="1"/>
      <c r="AB23" s="8"/>
      <c r="AC23" s="5"/>
      <c r="AD23" s="5"/>
      <c r="AE23" s="9"/>
      <c r="AF23" s="5"/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17"/>
      <c r="C24" s="18"/>
      <c r="D24" s="19"/>
      <c r="E24" s="20"/>
      <c r="F24" s="20"/>
      <c r="G24" s="20"/>
      <c r="H24" s="20"/>
      <c r="I24" s="20"/>
      <c r="J24" s="20"/>
      <c r="K24" s="20"/>
      <c r="L24" s="21"/>
      <c r="M24" s="5"/>
      <c r="N24" s="18"/>
      <c r="O24" s="19"/>
      <c r="P24" s="20"/>
      <c r="Q24" s="20"/>
      <c r="R24" s="20"/>
      <c r="S24" s="20"/>
      <c r="T24" s="20"/>
      <c r="U24" s="20"/>
      <c r="V24" s="20"/>
      <c r="W24" s="21"/>
      <c r="X24" s="1"/>
      <c r="Y24" s="1"/>
      <c r="Z24" s="1"/>
      <c r="AA24" s="1"/>
      <c r="AB24" s="8"/>
      <c r="AC24" s="5"/>
      <c r="AD24" s="5"/>
      <c r="AE24" s="9"/>
      <c r="AF24" s="5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17"/>
      <c r="C25" s="18"/>
      <c r="D25" s="19"/>
      <c r="E25" s="20"/>
      <c r="F25" s="20"/>
      <c r="G25" s="20"/>
      <c r="H25" s="20"/>
      <c r="I25" s="20"/>
      <c r="J25" s="20"/>
      <c r="K25" s="20"/>
      <c r="L25" s="21"/>
      <c r="M25" s="5"/>
      <c r="N25" s="18"/>
      <c r="O25" s="19"/>
      <c r="P25" s="20"/>
      <c r="Q25" s="20"/>
      <c r="R25" s="20"/>
      <c r="S25" s="20"/>
      <c r="T25" s="20"/>
      <c r="U25" s="20"/>
      <c r="V25" s="20"/>
      <c r="W25" s="21"/>
      <c r="X25" s="1"/>
      <c r="Y25" s="1"/>
      <c r="Z25" s="1"/>
      <c r="AA25" s="1"/>
      <c r="AB25" s="8"/>
      <c r="AC25" s="5"/>
      <c r="AD25" s="5"/>
      <c r="AE25" s="9"/>
      <c r="AF25" s="5"/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17"/>
      <c r="C26" s="18"/>
      <c r="D26" s="19"/>
      <c r="E26" s="20"/>
      <c r="F26" s="20"/>
      <c r="G26" s="20"/>
      <c r="H26" s="20"/>
      <c r="I26" s="20"/>
      <c r="J26" s="20"/>
      <c r="K26" s="25"/>
      <c r="L26" s="21"/>
      <c r="M26" s="5"/>
      <c r="N26" s="18"/>
      <c r="O26" s="19"/>
      <c r="P26" s="20"/>
      <c r="Q26" s="20"/>
      <c r="R26" s="20"/>
      <c r="S26" s="20"/>
      <c r="T26" s="20"/>
      <c r="U26" s="20"/>
      <c r="V26" s="25"/>
      <c r="W26" s="21"/>
      <c r="X26" s="1"/>
      <c r="Y26" s="1"/>
      <c r="Z26" s="1"/>
      <c r="AA26" s="1"/>
      <c r="AB26" s="22"/>
      <c r="AC26" s="5"/>
      <c r="AD26" s="5"/>
      <c r="AE26" s="5"/>
      <c r="AF26" s="23"/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3"/>
      <c r="O27" s="14"/>
      <c r="P27" s="14"/>
      <c r="Q27" s="14"/>
      <c r="R27" s="14"/>
      <c r="S27" s="14"/>
      <c r="T27" s="14"/>
      <c r="U27" s="14"/>
      <c r="V27" s="14"/>
      <c r="W27" s="15"/>
      <c r="X27" s="1"/>
      <c r="Y27" s="1"/>
      <c r="Z27" s="1"/>
      <c r="AA27" s="5"/>
      <c r="AB27" s="22"/>
      <c r="AC27" s="5"/>
      <c r="AD27" s="5"/>
      <c r="AE27" s="1"/>
      <c r="AF27" s="22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17"/>
      <c r="C28" s="18"/>
      <c r="D28" s="19"/>
      <c r="E28" s="20"/>
      <c r="F28" s="20"/>
      <c r="G28" s="20"/>
      <c r="H28" s="20"/>
      <c r="I28" s="20"/>
      <c r="J28" s="20"/>
      <c r="K28" s="20"/>
      <c r="L28" s="21"/>
      <c r="M28" s="5"/>
      <c r="N28" s="18"/>
      <c r="O28" s="19"/>
      <c r="P28" s="20"/>
      <c r="Q28" s="20"/>
      <c r="R28" s="20"/>
      <c r="S28" s="20"/>
      <c r="T28" s="20"/>
      <c r="U28" s="20"/>
      <c r="V28" s="20"/>
      <c r="W28" s="21"/>
      <c r="X28" s="1"/>
      <c r="Y28" s="1"/>
      <c r="Z28" s="1"/>
      <c r="AA28" s="1"/>
      <c r="AB28" s="8"/>
      <c r="AC28" s="5"/>
      <c r="AD28" s="5"/>
      <c r="AE28" s="9"/>
      <c r="AF28" s="5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17"/>
      <c r="C29" s="18"/>
      <c r="D29" s="19"/>
      <c r="E29" s="20"/>
      <c r="F29" s="20"/>
      <c r="G29" s="20"/>
      <c r="H29" s="20"/>
      <c r="I29" s="20"/>
      <c r="J29" s="20"/>
      <c r="K29" s="20"/>
      <c r="L29" s="21"/>
      <c r="M29" s="5"/>
      <c r="N29" s="18"/>
      <c r="O29" s="19"/>
      <c r="P29" s="20"/>
      <c r="Q29" s="20"/>
      <c r="R29" s="20"/>
      <c r="S29" s="20"/>
      <c r="T29" s="20"/>
      <c r="U29" s="20"/>
      <c r="V29" s="20"/>
      <c r="W29" s="21"/>
      <c r="X29" s="1"/>
      <c r="Y29" s="1"/>
      <c r="Z29" s="1"/>
      <c r="AA29" s="1"/>
      <c r="AB29" s="8"/>
      <c r="AC29" s="5"/>
      <c r="AD29" s="5"/>
      <c r="AE29" s="9"/>
      <c r="AF29" s="5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17"/>
      <c r="C30" s="18"/>
      <c r="D30" s="19"/>
      <c r="E30" s="20"/>
      <c r="F30" s="20"/>
      <c r="G30" s="20"/>
      <c r="H30" s="20"/>
      <c r="I30" s="20"/>
      <c r="J30" s="20"/>
      <c r="K30" s="20"/>
      <c r="L30" s="21"/>
      <c r="M30" s="5"/>
      <c r="N30" s="18"/>
      <c r="O30" s="19"/>
      <c r="P30" s="20"/>
      <c r="Q30" s="20"/>
      <c r="R30" s="20"/>
      <c r="S30" s="20"/>
      <c r="T30" s="20"/>
      <c r="U30" s="20"/>
      <c r="V30" s="20"/>
      <c r="W30" s="21"/>
      <c r="X30" s="1"/>
      <c r="Y30" s="1"/>
      <c r="Z30" s="1"/>
      <c r="AA30" s="1"/>
      <c r="AB30" s="8"/>
      <c r="AC30" s="5"/>
      <c r="AD30" s="5"/>
      <c r="AE30" s="9"/>
      <c r="AF30" s="5"/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17"/>
      <c r="C31" s="18"/>
      <c r="D31" s="19"/>
      <c r="E31" s="20"/>
      <c r="F31" s="20"/>
      <c r="G31" s="20"/>
      <c r="H31" s="20"/>
      <c r="I31" s="20"/>
      <c r="J31" s="20"/>
      <c r="K31" s="20"/>
      <c r="L31" s="21"/>
      <c r="M31" s="5"/>
      <c r="N31" s="18"/>
      <c r="O31" s="19"/>
      <c r="P31" s="20"/>
      <c r="Q31" s="20"/>
      <c r="R31" s="20"/>
      <c r="S31" s="20"/>
      <c r="T31" s="20"/>
      <c r="U31" s="20"/>
      <c r="V31" s="20"/>
      <c r="W31" s="21"/>
      <c r="X31" s="1"/>
      <c r="Y31" s="1"/>
      <c r="Z31" s="1"/>
      <c r="AA31" s="1"/>
      <c r="AB31" s="22"/>
      <c r="AC31" s="5"/>
      <c r="AD31" s="5"/>
      <c r="AE31" s="5"/>
      <c r="AF31" s="23"/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17"/>
      <c r="C32" s="18"/>
      <c r="D32" s="19"/>
      <c r="E32" s="20"/>
      <c r="F32" s="20"/>
      <c r="G32" s="20"/>
      <c r="H32" s="20"/>
      <c r="I32" s="20"/>
      <c r="J32" s="20"/>
      <c r="K32" s="20"/>
      <c r="L32" s="21"/>
      <c r="M32" s="5"/>
      <c r="N32" s="18"/>
      <c r="O32" s="19"/>
      <c r="P32" s="20"/>
      <c r="Q32" s="20"/>
      <c r="R32" s="20"/>
      <c r="S32" s="20"/>
      <c r="T32" s="20"/>
      <c r="U32" s="20"/>
      <c r="V32" s="20"/>
      <c r="W32" s="21"/>
      <c r="X32" s="1"/>
      <c r="Y32" s="1"/>
      <c r="Z32" s="1"/>
      <c r="AA32" s="5"/>
      <c r="AB32" s="22"/>
      <c r="AC32" s="5"/>
      <c r="AD32" s="5"/>
      <c r="AE32" s="1"/>
      <c r="AF32" s="22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1"/>
      <c r="B33" s="17"/>
      <c r="C33" s="18"/>
      <c r="D33" s="19"/>
      <c r="E33" s="20"/>
      <c r="F33" s="20"/>
      <c r="G33" s="20"/>
      <c r="H33" s="20"/>
      <c r="I33" s="20"/>
      <c r="J33" s="20"/>
      <c r="K33" s="25"/>
      <c r="L33" s="21"/>
      <c r="M33" s="5"/>
      <c r="N33" s="18"/>
      <c r="O33" s="19"/>
      <c r="P33" s="20"/>
      <c r="Q33" s="20"/>
      <c r="R33" s="20"/>
      <c r="S33" s="20"/>
      <c r="T33" s="20"/>
      <c r="U33" s="20"/>
      <c r="V33" s="25"/>
      <c r="W33" s="21"/>
      <c r="X33" s="1"/>
      <c r="Y33" s="1"/>
      <c r="Z33" s="1"/>
      <c r="AA33" s="1"/>
      <c r="AB33" s="8"/>
      <c r="AC33" s="5"/>
      <c r="AD33" s="5"/>
      <c r="AE33" s="9"/>
      <c r="AF33" s="5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3"/>
      <c r="O34" s="14"/>
      <c r="P34" s="14"/>
      <c r="Q34" s="14"/>
      <c r="R34" s="14"/>
      <c r="S34" s="14"/>
      <c r="T34" s="14"/>
      <c r="U34" s="14"/>
      <c r="V34" s="14"/>
      <c r="W34" s="15"/>
      <c r="X34" s="1"/>
      <c r="Y34" s="1"/>
      <c r="Z34" s="1"/>
      <c r="AA34" s="1"/>
      <c r="AB34" s="8"/>
      <c r="AC34" s="5"/>
      <c r="AD34" s="5"/>
      <c r="AE34" s="9"/>
      <c r="AF34" s="5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1"/>
      <c r="B35" s="17"/>
      <c r="C35" s="18"/>
      <c r="D35" s="19"/>
      <c r="E35" s="20"/>
      <c r="F35" s="20"/>
      <c r="G35" s="20"/>
      <c r="H35" s="20"/>
      <c r="I35" s="20"/>
      <c r="J35" s="20"/>
      <c r="K35" s="20"/>
      <c r="L35" s="21"/>
      <c r="M35" s="5"/>
      <c r="N35" s="18"/>
      <c r="O35" s="19"/>
      <c r="P35" s="20"/>
      <c r="Q35" s="20"/>
      <c r="R35" s="20"/>
      <c r="S35" s="20"/>
      <c r="T35" s="20"/>
      <c r="U35" s="20"/>
      <c r="V35" s="20"/>
      <c r="W35" s="21"/>
      <c r="X35" s="1"/>
      <c r="Y35" s="1"/>
      <c r="Z35" s="1"/>
      <c r="AA35" s="1"/>
      <c r="AB35" s="8"/>
      <c r="AC35" s="5"/>
      <c r="AD35" s="5"/>
      <c r="AE35" s="9"/>
      <c r="AF35" s="5"/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/>
      <c r="C36" s="18"/>
      <c r="D36" s="19"/>
      <c r="E36" s="20"/>
      <c r="F36" s="20"/>
      <c r="G36" s="20"/>
      <c r="H36" s="20"/>
      <c r="I36" s="20"/>
      <c r="J36" s="20"/>
      <c r="K36" s="20"/>
      <c r="L36" s="21"/>
      <c r="M36" s="5"/>
      <c r="N36" s="18"/>
      <c r="O36" s="19"/>
      <c r="P36" s="20"/>
      <c r="Q36" s="20"/>
      <c r="R36" s="20"/>
      <c r="S36" s="20"/>
      <c r="T36" s="20"/>
      <c r="U36" s="20"/>
      <c r="V36" s="20"/>
      <c r="W36" s="21"/>
      <c r="X36" s="1"/>
      <c r="Y36" s="1"/>
      <c r="Z36" s="1"/>
      <c r="AA36" s="1"/>
      <c r="AB36" s="22"/>
      <c r="AC36" s="5"/>
      <c r="AD36" s="5"/>
      <c r="AE36" s="5"/>
      <c r="AF36" s="23"/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/>
      <c r="C37" s="18"/>
      <c r="D37" s="19"/>
      <c r="E37" s="20"/>
      <c r="F37" s="20"/>
      <c r="G37" s="20"/>
      <c r="H37" s="20"/>
      <c r="I37" s="20"/>
      <c r="J37" s="20"/>
      <c r="K37" s="20"/>
      <c r="L37" s="21"/>
      <c r="M37" s="5"/>
      <c r="N37" s="18"/>
      <c r="O37" s="19"/>
      <c r="P37" s="20"/>
      <c r="Q37" s="20"/>
      <c r="R37" s="20"/>
      <c r="S37" s="20"/>
      <c r="T37" s="20"/>
      <c r="U37" s="20"/>
      <c r="V37" s="20"/>
      <c r="W37" s="21"/>
      <c r="X37" s="1"/>
      <c r="Y37" s="1"/>
      <c r="Z37" s="1"/>
      <c r="AA37" s="5"/>
      <c r="AB37" s="22"/>
      <c r="AC37" s="5"/>
      <c r="AD37" s="5"/>
      <c r="AE37" s="1"/>
      <c r="AF37" s="22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/>
      <c r="C38" s="18"/>
      <c r="D38" s="19"/>
      <c r="E38" s="20"/>
      <c r="F38" s="20"/>
      <c r="G38" s="20"/>
      <c r="H38" s="20"/>
      <c r="I38" s="20"/>
      <c r="J38" s="20"/>
      <c r="K38" s="20"/>
      <c r="L38" s="21"/>
      <c r="M38" s="5"/>
      <c r="N38" s="18"/>
      <c r="O38" s="19"/>
      <c r="P38" s="20"/>
      <c r="Q38" s="20"/>
      <c r="R38" s="20"/>
      <c r="S38" s="20"/>
      <c r="T38" s="20"/>
      <c r="U38" s="20"/>
      <c r="V38" s="20"/>
      <c r="W38" s="21"/>
      <c r="X38" s="1"/>
      <c r="Y38" s="1"/>
      <c r="Z38" s="1"/>
      <c r="AA38" s="7"/>
      <c r="AB38" s="8"/>
      <c r="AC38" s="5"/>
      <c r="AD38" s="5"/>
      <c r="AE38" s="9"/>
      <c r="AF38" s="5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/>
      <c r="C39" s="18"/>
      <c r="D39" s="19"/>
      <c r="E39" s="20"/>
      <c r="F39" s="20"/>
      <c r="G39" s="20"/>
      <c r="H39" s="20"/>
      <c r="I39" s="20"/>
      <c r="J39" s="20"/>
      <c r="K39" s="20"/>
      <c r="L39" s="21"/>
      <c r="M39" s="5"/>
      <c r="N39" s="18"/>
      <c r="O39" s="19"/>
      <c r="P39" s="20"/>
      <c r="Q39" s="20"/>
      <c r="R39" s="20"/>
      <c r="S39" s="20"/>
      <c r="T39" s="20"/>
      <c r="U39" s="20"/>
      <c r="V39" s="20"/>
      <c r="W39" s="21"/>
      <c r="X39" s="1"/>
      <c r="Y39" s="1"/>
      <c r="Z39" s="1"/>
      <c r="AA39" s="1"/>
      <c r="AB39" s="8"/>
      <c r="AC39" s="5"/>
      <c r="AD39" s="5"/>
      <c r="AE39" s="9"/>
      <c r="AF39" s="5"/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1"/>
      <c r="B40" s="27"/>
      <c r="C40" s="28"/>
      <c r="D40" s="29"/>
      <c r="E40" s="30"/>
      <c r="F40" s="30"/>
      <c r="G40" s="30"/>
      <c r="H40" s="30"/>
      <c r="I40" s="30"/>
      <c r="J40" s="30"/>
      <c r="K40" s="31"/>
      <c r="L40" s="32"/>
      <c r="M40" s="33"/>
      <c r="N40" s="28"/>
      <c r="O40" s="29"/>
      <c r="P40" s="30"/>
      <c r="Q40" s="30"/>
      <c r="R40" s="30"/>
      <c r="S40" s="30"/>
      <c r="T40" s="30"/>
      <c r="U40" s="30"/>
      <c r="V40" s="31"/>
      <c r="W40" s="32"/>
      <c r="X40" s="1"/>
      <c r="Y40" s="1"/>
      <c r="Z40" s="1"/>
      <c r="AA40" s="1"/>
      <c r="AB40" s="8"/>
      <c r="AC40" s="5"/>
      <c r="AD40" s="5"/>
      <c r="AE40" s="9"/>
      <c r="AF40" s="5"/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1"/>
      <c r="X41" s="1"/>
      <c r="Y41" s="1"/>
      <c r="Z41" s="1"/>
      <c r="AA41" s="1"/>
      <c r="AB41" s="22"/>
      <c r="AC41" s="5"/>
      <c r="AD41" s="5"/>
      <c r="AE41" s="5"/>
      <c r="AF41" s="23"/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1"/>
      <c r="Y42" s="1"/>
      <c r="Z42" s="1"/>
      <c r="AA42" s="5"/>
      <c r="AB42" s="22"/>
      <c r="AC42" s="5"/>
      <c r="AD42" s="1"/>
      <c r="AE42" s="1"/>
      <c r="AF42" s="22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Y43" s="1"/>
      <c r="Z43" s="1"/>
      <c r="AA43" s="1"/>
      <c r="AB43" s="8"/>
      <c r="AC43" s="5"/>
      <c r="AD43" s="5"/>
      <c r="AE43" s="9"/>
      <c r="AF43" s="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Y44" s="1"/>
      <c r="Z44" s="1"/>
      <c r="AA44" s="1"/>
      <c r="AB44" s="8"/>
      <c r="AC44" s="5"/>
      <c r="AD44" s="5"/>
      <c r="AE44" s="9"/>
      <c r="AF44" s="8"/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1"/>
      <c r="B45" s="5"/>
      <c r="C45" s="1"/>
      <c r="D45" s="5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Z45" s="1"/>
      <c r="AA45" s="1"/>
      <c r="AB45" s="8"/>
      <c r="AC45" s="5"/>
      <c r="AD45" s="5"/>
      <c r="AE45" s="9"/>
      <c r="AF45" s="8"/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 x14ac:dyDescent="0.25">
      <c r="A46" s="1"/>
      <c r="Y46" s="1"/>
      <c r="Z46" s="1"/>
      <c r="AA46" s="1"/>
      <c r="AB46" s="22"/>
      <c r="AC46" s="5"/>
      <c r="AD46" s="5"/>
      <c r="AE46" s="5"/>
      <c r="AF46" s="8"/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 x14ac:dyDescent="0.2">
      <c r="A47" s="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3"/>
      <c r="O47" s="14"/>
      <c r="P47" s="14"/>
      <c r="Q47" s="14"/>
      <c r="R47" s="14"/>
      <c r="S47" s="14"/>
      <c r="T47" s="14"/>
      <c r="U47" s="14"/>
      <c r="V47" s="14"/>
      <c r="W47" s="15"/>
      <c r="Y47" s="1"/>
      <c r="Z47" s="1"/>
      <c r="AA47" s="5"/>
      <c r="AB47" s="22"/>
      <c r="AC47" s="5"/>
      <c r="AD47" s="1"/>
      <c r="AE47" s="1"/>
      <c r="AF47" s="22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/>
      <c r="C48" s="18"/>
      <c r="D48" s="19"/>
      <c r="E48" s="20"/>
      <c r="F48" s="20"/>
      <c r="G48" s="20"/>
      <c r="H48" s="20"/>
      <c r="I48" s="20"/>
      <c r="J48" s="20"/>
      <c r="K48" s="20"/>
      <c r="L48" s="21"/>
      <c r="M48" s="5"/>
      <c r="N48" s="20"/>
      <c r="O48" s="19"/>
      <c r="P48" s="20"/>
      <c r="Q48" s="20"/>
      <c r="R48" s="20"/>
      <c r="S48" s="20"/>
      <c r="T48" s="20"/>
      <c r="U48" s="20"/>
      <c r="V48" s="20"/>
      <c r="W48" s="21"/>
      <c r="Y48" s="1"/>
      <c r="Z48" s="1"/>
      <c r="AA48" s="1"/>
      <c r="AB48" s="8"/>
      <c r="AC48" s="5"/>
      <c r="AD48" s="5"/>
      <c r="AE48" s="9"/>
      <c r="AF48" s="8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/>
      <c r="C49" s="18"/>
      <c r="D49" s="19"/>
      <c r="E49" s="20"/>
      <c r="F49" s="20"/>
      <c r="G49" s="20"/>
      <c r="H49" s="20"/>
      <c r="I49" s="20"/>
      <c r="J49" s="20"/>
      <c r="K49" s="20"/>
      <c r="L49" s="21"/>
      <c r="M49" s="5"/>
      <c r="N49" s="20"/>
      <c r="O49" s="19"/>
      <c r="P49" s="20"/>
      <c r="Q49" s="20"/>
      <c r="R49" s="20"/>
      <c r="S49" s="20"/>
      <c r="T49" s="20"/>
      <c r="U49" s="20"/>
      <c r="V49" s="20"/>
      <c r="W49" s="21"/>
      <c r="Y49" s="1"/>
      <c r="Z49" s="1"/>
      <c r="AA49" s="1"/>
      <c r="AB49" s="8"/>
      <c r="AC49" s="5"/>
      <c r="AD49" s="5"/>
      <c r="AE49" s="9"/>
      <c r="AF49" s="8"/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/>
      <c r="C50" s="18"/>
      <c r="D50" s="19"/>
      <c r="E50" s="20"/>
      <c r="F50" s="20"/>
      <c r="G50" s="20"/>
      <c r="H50" s="20"/>
      <c r="I50" s="20"/>
      <c r="J50" s="20"/>
      <c r="K50" s="20"/>
      <c r="L50" s="21"/>
      <c r="M50" s="5"/>
      <c r="N50" s="20"/>
      <c r="O50" s="19"/>
      <c r="P50" s="20"/>
      <c r="Q50" s="20"/>
      <c r="R50" s="20"/>
      <c r="S50" s="20"/>
      <c r="T50" s="20"/>
      <c r="U50" s="20"/>
      <c r="V50" s="20"/>
      <c r="W50" s="21"/>
      <c r="Y50" s="1"/>
      <c r="Z50" s="1"/>
      <c r="AA50" s="1"/>
      <c r="AB50" s="8"/>
      <c r="AC50" s="5"/>
      <c r="AD50" s="5"/>
      <c r="AE50" s="9"/>
      <c r="AF50" s="8"/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/>
      <c r="C51" s="18"/>
      <c r="D51" s="19"/>
      <c r="E51" s="20"/>
      <c r="F51" s="20"/>
      <c r="G51" s="20"/>
      <c r="H51" s="20"/>
      <c r="I51" s="20"/>
      <c r="J51" s="20"/>
      <c r="K51" s="20"/>
      <c r="L51" s="21"/>
      <c r="M51" s="5"/>
      <c r="N51" s="20"/>
      <c r="O51" s="19"/>
      <c r="P51" s="20"/>
      <c r="Q51" s="20"/>
      <c r="R51" s="20"/>
      <c r="S51" s="20"/>
      <c r="T51" s="20"/>
      <c r="U51" s="20"/>
      <c r="V51" s="20"/>
      <c r="W51" s="21"/>
      <c r="Y51" s="1"/>
      <c r="Z51" s="1"/>
      <c r="AA51" s="1"/>
      <c r="AB51" s="22"/>
      <c r="AC51" s="5"/>
      <c r="AD51" s="5"/>
      <c r="AE51" s="5"/>
      <c r="AF51" s="8"/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1"/>
      <c r="B52" s="17"/>
      <c r="C52" s="18"/>
      <c r="D52" s="19"/>
      <c r="E52" s="20"/>
      <c r="F52" s="20"/>
      <c r="G52" s="20"/>
      <c r="H52" s="20"/>
      <c r="I52" s="20"/>
      <c r="J52" s="20"/>
      <c r="K52" s="20"/>
      <c r="L52" s="21"/>
      <c r="M52" s="5"/>
      <c r="N52" s="18"/>
      <c r="O52" s="19"/>
      <c r="P52" s="20"/>
      <c r="Q52" s="20"/>
      <c r="R52" s="20"/>
      <c r="S52" s="20"/>
      <c r="T52" s="20"/>
      <c r="U52" s="20"/>
      <c r="V52" s="20"/>
      <c r="W52" s="21"/>
      <c r="Y52" s="1"/>
      <c r="Z52" s="1"/>
      <c r="AA52" s="5"/>
      <c r="AB52" s="22"/>
      <c r="AC52" s="5"/>
      <c r="AD52" s="1"/>
      <c r="AE52" s="1"/>
      <c r="AF52" s="22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 x14ac:dyDescent="0.25">
      <c r="A53" s="1"/>
      <c r="B53" s="27"/>
      <c r="C53" s="28"/>
      <c r="D53" s="29"/>
      <c r="E53" s="30"/>
      <c r="F53" s="30"/>
      <c r="G53" s="30"/>
      <c r="H53" s="30"/>
      <c r="I53" s="30"/>
      <c r="J53" s="30"/>
      <c r="K53" s="31"/>
      <c r="L53" s="32"/>
      <c r="M53" s="33"/>
      <c r="N53" s="28"/>
      <c r="O53" s="29"/>
      <c r="P53" s="30"/>
      <c r="Q53" s="30"/>
      <c r="R53" s="30"/>
      <c r="S53" s="30"/>
      <c r="T53" s="30"/>
      <c r="U53" s="30"/>
      <c r="V53" s="31"/>
      <c r="W53" s="32"/>
      <c r="Y53" s="1"/>
      <c r="Z53" s="1"/>
      <c r="AA53" s="1"/>
      <c r="AB53" s="8"/>
      <c r="AC53" s="5"/>
      <c r="AD53" s="5"/>
      <c r="AE53" s="9"/>
      <c r="AF53" s="8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 x14ac:dyDescent="0.2">
      <c r="A54" s="1"/>
      <c r="X54" s="11"/>
      <c r="Y54" s="1"/>
      <c r="Z54" s="1"/>
      <c r="AA54" s="1"/>
      <c r="AB54" s="8"/>
      <c r="AC54" s="5"/>
      <c r="AD54" s="5"/>
      <c r="AE54" s="9"/>
      <c r="AF54" s="8"/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X55" s="11"/>
      <c r="Y55" s="1"/>
      <c r="Z55" s="1"/>
      <c r="AA55" s="1"/>
      <c r="AB55" s="8"/>
      <c r="AC55" s="5"/>
      <c r="AD55" s="5"/>
      <c r="AE55" s="9"/>
      <c r="AF55" s="8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X56" s="11"/>
      <c r="Y56" s="1"/>
      <c r="Z56" s="1"/>
      <c r="AA56" s="1"/>
      <c r="AB56" s="1"/>
      <c r="AC56" s="5"/>
      <c r="AD56" s="5"/>
      <c r="AE56" s="5"/>
      <c r="AF56" s="8"/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X57" s="11"/>
      <c r="Y57" s="1"/>
      <c r="Z57" s="1"/>
      <c r="AA57" s="5"/>
      <c r="AB57" s="1"/>
      <c r="AC57" s="1"/>
      <c r="AD57" s="1"/>
      <c r="AE57" s="1"/>
      <c r="AF57" s="22"/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X58" s="1"/>
      <c r="Y58" s="1"/>
      <c r="Z58" s="1"/>
      <c r="AA58" s="1"/>
      <c r="AB58" s="5"/>
      <c r="AC58" s="5"/>
      <c r="AD58" s="5"/>
      <c r="AE58" s="9"/>
      <c r="AF58" s="8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5">
      <c r="A59" s="1"/>
      <c r="B59" s="34"/>
      <c r="C59" s="34"/>
      <c r="D59" s="1"/>
      <c r="E59" s="1"/>
      <c r="F59" s="1"/>
      <c r="G59" s="5"/>
      <c r="H59" s="1"/>
      <c r="I59" s="1"/>
      <c r="J59" s="1"/>
      <c r="K59" s="1"/>
      <c r="L59" s="1"/>
      <c r="M59" s="1"/>
      <c r="N59" s="35"/>
      <c r="O59" s="11"/>
      <c r="P59" s="11"/>
      <c r="Q59" s="11"/>
      <c r="R59" s="11"/>
      <c r="S59" s="11"/>
      <c r="T59" s="11"/>
      <c r="U59" s="11"/>
      <c r="V59" s="11"/>
      <c r="W59" s="11"/>
      <c r="X59" s="1"/>
      <c r="Y59" s="1"/>
      <c r="Z59" s="1"/>
      <c r="AA59" s="1"/>
      <c r="AB59" s="5"/>
      <c r="AC59" s="5"/>
      <c r="AD59" s="5"/>
      <c r="AE59" s="9"/>
      <c r="AF59" s="8"/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1"/>
      <c r="B60" s="36"/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24"/>
      <c r="O60" s="6"/>
      <c r="P60" s="11"/>
      <c r="Q60" s="11"/>
      <c r="R60" s="11"/>
      <c r="S60" s="11"/>
      <c r="T60" s="11"/>
      <c r="U60" s="11"/>
      <c r="V60" s="11"/>
      <c r="W60" s="11"/>
      <c r="X60" s="1"/>
      <c r="Y60" s="1"/>
      <c r="Z60" s="1"/>
      <c r="AA60" s="1"/>
      <c r="AB60" s="5"/>
      <c r="AC60" s="5"/>
      <c r="AD60" s="5"/>
      <c r="AE60" s="9"/>
      <c r="AF60" s="8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3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"/>
      <c r="Y61" s="1"/>
      <c r="Z61" s="1"/>
      <c r="AA61" s="1"/>
      <c r="AB61" s="1"/>
      <c r="AC61" s="5"/>
      <c r="AD61" s="5"/>
      <c r="AE61" s="5"/>
      <c r="AF61" s="8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"/>
      <c r="Y62" s="1"/>
      <c r="Z62" s="1"/>
      <c r="AA62" s="5"/>
      <c r="AB62" s="1"/>
      <c r="AC62" s="1"/>
      <c r="AD62" s="1"/>
      <c r="AE62" s="1"/>
      <c r="AF62" s="2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"/>
      <c r="Y63" s="1"/>
      <c r="Z63" s="1"/>
      <c r="AA63" s="1"/>
      <c r="AB63" s="5"/>
      <c r="AC63" s="5"/>
      <c r="AD63" s="5"/>
      <c r="AE63" s="9"/>
      <c r="AF63" s="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"/>
      <c r="Y64" s="1"/>
      <c r="Z64" s="1"/>
      <c r="AA64" s="1"/>
      <c r="AB64" s="5"/>
      <c r="AC64" s="5"/>
      <c r="AD64" s="5"/>
      <c r="AE64" s="9"/>
      <c r="AF64" s="8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"/>
      <c r="Y65" s="1"/>
      <c r="Z65" s="1"/>
      <c r="AA65" s="1"/>
      <c r="AB65" s="5"/>
      <c r="AC65" s="5"/>
      <c r="AD65" s="5"/>
      <c r="AE65" s="9"/>
      <c r="AF65" s="8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"/>
      <c r="Y66" s="1"/>
      <c r="Z66" s="1"/>
      <c r="AA66" s="1"/>
      <c r="AB66" s="1"/>
      <c r="AC66" s="5"/>
      <c r="AD66" s="5"/>
      <c r="AE66" s="5"/>
      <c r="AF66" s="8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"/>
      <c r="Y67" s="1"/>
      <c r="Z67" s="1"/>
      <c r="AA67" s="5"/>
      <c r="AB67" s="1"/>
      <c r="AC67" s="1"/>
      <c r="AD67" s="1"/>
      <c r="AE67" s="1"/>
      <c r="AF67" s="2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"/>
      <c r="Y68" s="1"/>
      <c r="Z68" s="1"/>
      <c r="AA68" s="1"/>
      <c r="AB68" s="5"/>
      <c r="AC68" s="5"/>
      <c r="AD68" s="5"/>
      <c r="AE68" s="9"/>
      <c r="AF68" s="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"/>
      <c r="Y69" s="1"/>
      <c r="Z69" s="1"/>
      <c r="AA69" s="1"/>
      <c r="AB69" s="5"/>
      <c r="AC69" s="5"/>
      <c r="AD69" s="5"/>
      <c r="AE69" s="9"/>
      <c r="AF69" s="8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5"/>
      <c r="AC70" s="5"/>
      <c r="AD70" s="5"/>
      <c r="AE70" s="9"/>
      <c r="AF70" s="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"/>
      <c r="C71" s="5"/>
      <c r="D71" s="5"/>
      <c r="E71" s="5"/>
      <c r="F71" s="5"/>
      <c r="G71" s="1"/>
      <c r="H71" s="1"/>
      <c r="I71" s="1"/>
      <c r="J71" s="1"/>
      <c r="K71" s="1"/>
      <c r="L71" s="1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5"/>
      <c r="AD71" s="5"/>
      <c r="AE71" s="5"/>
      <c r="AF71" s="8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2024-09-16T19:50:57Z</cp:lastPrinted>
  <dcterms:created xsi:type="dcterms:W3CDTF">2006-01-31T20:51:06Z</dcterms:created>
  <dcterms:modified xsi:type="dcterms:W3CDTF">2024-09-16T19:59:24Z</dcterms:modified>
</cp:coreProperties>
</file>