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950" windowWidth="15360" windowHeight="7785"/>
  </bookViews>
  <sheets>
    <sheet name="RD1" sheetId="1" r:id="rId1"/>
    <sheet name="RD2" sheetId="2" r:id="rId2"/>
    <sheet name="RD3" sheetId="3" r:id="rId3"/>
    <sheet name="RD4" sheetId="4" r:id="rId4"/>
    <sheet name="RD5" sheetId="5" r:id="rId5"/>
    <sheet name="RD6" sheetId="6" r:id="rId6"/>
    <sheet name="RD7" sheetId="7" r:id="rId7"/>
    <sheet name="RD8" sheetId="8" r:id="rId8"/>
    <sheet name="RD9" sheetId="9" r:id="rId9"/>
    <sheet name="RD10" sheetId="10" r:id="rId10"/>
    <sheet name="SUMMARY" sheetId="11" r:id="rId11"/>
  </sheets>
  <definedNames>
    <definedName name="_xlnm.Print_Area" localSheetId="2">'RD3'!$B$9:$W$55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2" i="1"/>
  <c r="H22" s="1"/>
  <c r="G22"/>
  <c r="J22"/>
  <c r="K22"/>
  <c r="F10"/>
  <c r="H10" s="1"/>
  <c r="G10"/>
  <c r="I10"/>
  <c r="J10"/>
  <c r="K10"/>
  <c r="Q10"/>
  <c r="F11"/>
  <c r="G11" s="1"/>
  <c r="J11"/>
  <c r="Q11"/>
  <c r="F12"/>
  <c r="I12" s="1"/>
  <c r="H12"/>
  <c r="J12"/>
  <c r="K12"/>
  <c r="Q12"/>
  <c r="R12" s="1"/>
  <c r="F13"/>
  <c r="H13" s="1"/>
  <c r="G13"/>
  <c r="I13"/>
  <c r="J13"/>
  <c r="K13"/>
  <c r="Q13"/>
  <c r="F14"/>
  <c r="G14" s="1"/>
  <c r="K14"/>
  <c r="Q14"/>
  <c r="U14" s="1"/>
  <c r="F15"/>
  <c r="G15"/>
  <c r="H15"/>
  <c r="I15"/>
  <c r="J15"/>
  <c r="K15"/>
  <c r="Q15"/>
  <c r="F17"/>
  <c r="I17" s="1"/>
  <c r="H17"/>
  <c r="K17"/>
  <c r="F18"/>
  <c r="G18" s="1"/>
  <c r="K18"/>
  <c r="F19"/>
  <c r="I19" s="1"/>
  <c r="K19"/>
  <c r="F20"/>
  <c r="G20" s="1"/>
  <c r="K20"/>
  <c r="F21"/>
  <c r="I21" s="1"/>
  <c r="H21"/>
  <c r="K21"/>
  <c r="F43"/>
  <c r="G43" s="1"/>
  <c r="I43"/>
  <c r="J43"/>
  <c r="K43"/>
  <c r="V43"/>
  <c r="F44"/>
  <c r="G44" s="1"/>
  <c r="K44"/>
  <c r="V44"/>
  <c r="F45"/>
  <c r="I45" s="1"/>
  <c r="G45"/>
  <c r="H45"/>
  <c r="J45"/>
  <c r="K45"/>
  <c r="V45"/>
  <c r="F46"/>
  <c r="G46" s="1"/>
  <c r="H46"/>
  <c r="I46"/>
  <c r="J46"/>
  <c r="K46"/>
  <c r="V46"/>
  <c r="F47"/>
  <c r="G47" s="1"/>
  <c r="J47"/>
  <c r="K47"/>
  <c r="V47"/>
  <c r="F48"/>
  <c r="G48" s="1"/>
  <c r="K48"/>
  <c r="T10"/>
  <c r="U10"/>
  <c r="V10"/>
  <c r="U11"/>
  <c r="R11"/>
  <c r="V11"/>
  <c r="V12"/>
  <c r="U13"/>
  <c r="R13"/>
  <c r="T14"/>
  <c r="S14"/>
  <c r="V14"/>
  <c r="U15"/>
  <c r="R15"/>
  <c r="S15"/>
  <c r="V15"/>
  <c r="I22" l="1"/>
  <c r="H19"/>
  <c r="J20"/>
  <c r="J18"/>
  <c r="R14"/>
  <c r="G21"/>
  <c r="I20"/>
  <c r="G19"/>
  <c r="I18"/>
  <c r="G17"/>
  <c r="I14"/>
  <c r="G12"/>
  <c r="I11"/>
  <c r="H20"/>
  <c r="J19"/>
  <c r="H14"/>
  <c r="H11"/>
  <c r="J14"/>
  <c r="J21"/>
  <c r="H18"/>
  <c r="J17"/>
  <c r="I47"/>
  <c r="J44"/>
  <c r="I48"/>
  <c r="H47"/>
  <c r="I44"/>
  <c r="H43"/>
  <c r="J48"/>
  <c r="H48"/>
  <c r="H44"/>
  <c r="U12"/>
  <c r="T13"/>
  <c r="T12"/>
  <c r="T11"/>
  <c r="S10"/>
  <c r="T15"/>
  <c r="S13"/>
  <c r="S12"/>
  <c r="S11"/>
  <c r="R10"/>
  <c r="C36" i="10" l="1"/>
  <c r="C37"/>
  <c r="C38"/>
  <c r="C39"/>
  <c r="C40"/>
  <c r="C41"/>
  <c r="C47"/>
  <c r="C48"/>
  <c r="AF120" i="1"/>
  <c r="AF121"/>
  <c r="AF122"/>
  <c r="AF115"/>
  <c r="AF116"/>
  <c r="AF117"/>
  <c r="AF110"/>
  <c r="AF111"/>
  <c r="AF112"/>
  <c r="AF105"/>
  <c r="AF106"/>
  <c r="AF107"/>
  <c r="AF100"/>
  <c r="AF101"/>
  <c r="AF102"/>
  <c r="AF95"/>
  <c r="AF96"/>
  <c r="AF97"/>
  <c r="AF90"/>
  <c r="AF91"/>
  <c r="AF92"/>
  <c r="AF55"/>
  <c r="AF56"/>
  <c r="AF57"/>
  <c r="AF85"/>
  <c r="AF86"/>
  <c r="AF87"/>
  <c r="AF80"/>
  <c r="AF81"/>
  <c r="AF82"/>
  <c r="AF75"/>
  <c r="AF76"/>
  <c r="AF77"/>
  <c r="AF70"/>
  <c r="AF71"/>
  <c r="AF72"/>
  <c r="AF65"/>
  <c r="AF66"/>
  <c r="AF67"/>
  <c r="AF60"/>
  <c r="AF61"/>
  <c r="AF62"/>
  <c r="AF50"/>
  <c r="AF48"/>
  <c r="AF43"/>
  <c r="AF44"/>
  <c r="AF45"/>
  <c r="AF19"/>
  <c r="AF20"/>
  <c r="AF21"/>
  <c r="AF14"/>
  <c r="AF15"/>
  <c r="AF16"/>
  <c r="AF10"/>
  <c r="AF9"/>
  <c r="AF11"/>
  <c r="V73" i="2"/>
  <c r="V73" i="3" s="1"/>
  <c r="V73" i="4" s="1"/>
  <c r="V73" i="5" s="1"/>
  <c r="V73" i="6" s="1"/>
  <c r="V73" i="7" s="1"/>
  <c r="V73" i="8" s="1"/>
  <c r="V73" i="9" s="1"/>
  <c r="V73" i="10" s="1"/>
  <c r="K73" i="2"/>
  <c r="K73" i="3" s="1"/>
  <c r="K73" i="4" s="1"/>
  <c r="K73" i="5" s="1"/>
  <c r="K73" i="6" s="1"/>
  <c r="K73" i="7" s="1"/>
  <c r="K73" i="8" s="1"/>
  <c r="K73" i="9" s="1"/>
  <c r="K73" i="10" s="1"/>
  <c r="J73" i="2"/>
  <c r="V72"/>
  <c r="V72" i="3" s="1"/>
  <c r="V72" i="4" s="1"/>
  <c r="V72" i="5" s="1"/>
  <c r="V72" i="6" s="1"/>
  <c r="V72" i="7" s="1"/>
  <c r="V72" i="8" s="1"/>
  <c r="V72" i="9" s="1"/>
  <c r="V72" i="10" s="1"/>
  <c r="K72" i="2"/>
  <c r="K72" i="3" s="1"/>
  <c r="K72" i="4" s="1"/>
  <c r="K72" i="5" s="1"/>
  <c r="K72" i="6" s="1"/>
  <c r="K72" i="7" s="1"/>
  <c r="K72" i="8" s="1"/>
  <c r="K72" i="9" s="1"/>
  <c r="K72" i="10" s="1"/>
  <c r="V71" i="2"/>
  <c r="V71" i="3" s="1"/>
  <c r="V71" i="4" s="1"/>
  <c r="V71" i="5" s="1"/>
  <c r="V71" i="6" s="1"/>
  <c r="V71" i="7" s="1"/>
  <c r="V71" i="8" s="1"/>
  <c r="V71" i="9" s="1"/>
  <c r="V71" i="10" s="1"/>
  <c r="K71" i="2"/>
  <c r="K71" i="3" s="1"/>
  <c r="K71" i="4" s="1"/>
  <c r="K71" i="5" s="1"/>
  <c r="K71" i="6" s="1"/>
  <c r="K71" i="7" s="1"/>
  <c r="K71" i="8" s="1"/>
  <c r="K71" i="9" s="1"/>
  <c r="K71" i="10" s="1"/>
  <c r="V70" i="2"/>
  <c r="V70" i="3" s="1"/>
  <c r="V70" i="4" s="1"/>
  <c r="V70" i="5" s="1"/>
  <c r="V70" i="6" s="1"/>
  <c r="V70" i="7" s="1"/>
  <c r="V70" i="8" s="1"/>
  <c r="V70" i="9" s="1"/>
  <c r="V70" i="10" s="1"/>
  <c r="K70" i="2"/>
  <c r="K70" i="3" s="1"/>
  <c r="K70" i="4" s="1"/>
  <c r="K70" i="5" s="1"/>
  <c r="K70" i="6" s="1"/>
  <c r="K70" i="7" s="1"/>
  <c r="K70" i="8" s="1"/>
  <c r="K70" i="9" s="1"/>
  <c r="K70" i="10" s="1"/>
  <c r="V69" i="2"/>
  <c r="V69" i="3" s="1"/>
  <c r="V69" i="4" s="1"/>
  <c r="V69" i="5" s="1"/>
  <c r="V69" i="6" s="1"/>
  <c r="V69" i="7" s="1"/>
  <c r="V69" i="8" s="1"/>
  <c r="V69" i="9" s="1"/>
  <c r="V69" i="10" s="1"/>
  <c r="S69" i="2"/>
  <c r="S69" i="3" s="1"/>
  <c r="K69" i="2"/>
  <c r="K69" i="3" s="1"/>
  <c r="K69" i="4" s="1"/>
  <c r="K69" i="5" s="1"/>
  <c r="K69" i="6" s="1"/>
  <c r="K69" i="7" s="1"/>
  <c r="K69" i="8" s="1"/>
  <c r="K69" i="9" s="1"/>
  <c r="K69" i="10" s="1"/>
  <c r="V68" i="2"/>
  <c r="V68" i="3" s="1"/>
  <c r="V68" i="4" s="1"/>
  <c r="V68" i="5" s="1"/>
  <c r="V68" i="6" s="1"/>
  <c r="V68" i="7" s="1"/>
  <c r="V68" i="8" s="1"/>
  <c r="V68" i="9" s="1"/>
  <c r="V68" i="10" s="1"/>
  <c r="K68" i="2"/>
  <c r="K68" i="3" s="1"/>
  <c r="K68" i="4" s="1"/>
  <c r="K68" i="5" s="1"/>
  <c r="K68" i="6" s="1"/>
  <c r="K68" i="7" s="1"/>
  <c r="K68" i="8" s="1"/>
  <c r="K68" i="9" s="1"/>
  <c r="K68" i="10" s="1"/>
  <c r="V66" i="2"/>
  <c r="V66" i="3" s="1"/>
  <c r="V66" i="4" s="1"/>
  <c r="V66" i="5" s="1"/>
  <c r="V66" i="6" s="1"/>
  <c r="V66" i="7" s="1"/>
  <c r="V66" i="8" s="1"/>
  <c r="V66" i="9" s="1"/>
  <c r="V66" i="10" s="1"/>
  <c r="K66" i="2"/>
  <c r="K66" i="3" s="1"/>
  <c r="K66" i="4" s="1"/>
  <c r="K66" i="5" s="1"/>
  <c r="K66" i="6" s="1"/>
  <c r="K66" i="7" s="1"/>
  <c r="K66" i="8" s="1"/>
  <c r="K66" i="9" s="1"/>
  <c r="K66" i="10" s="1"/>
  <c r="V65" i="2"/>
  <c r="V65" i="3" s="1"/>
  <c r="V65" i="4" s="1"/>
  <c r="V65" i="5" s="1"/>
  <c r="V65" i="6" s="1"/>
  <c r="V65" i="7" s="1"/>
  <c r="V65" i="8" s="1"/>
  <c r="V65" i="9" s="1"/>
  <c r="V65" i="10" s="1"/>
  <c r="K65" i="2"/>
  <c r="K65" i="3" s="1"/>
  <c r="K65" i="4" s="1"/>
  <c r="K65" i="5" s="1"/>
  <c r="K65" i="6" s="1"/>
  <c r="K65" i="7" s="1"/>
  <c r="K65" i="8" s="1"/>
  <c r="K65" i="9" s="1"/>
  <c r="K65" i="10" s="1"/>
  <c r="V64" i="2"/>
  <c r="V64" i="3" s="1"/>
  <c r="V64" i="4" s="1"/>
  <c r="V64" i="5" s="1"/>
  <c r="V64" i="6" s="1"/>
  <c r="V64" i="7" s="1"/>
  <c r="V64" i="8" s="1"/>
  <c r="V64" i="9" s="1"/>
  <c r="V64" i="10" s="1"/>
  <c r="K64" i="2"/>
  <c r="K64" i="3" s="1"/>
  <c r="K64" i="4" s="1"/>
  <c r="K64" i="5" s="1"/>
  <c r="K64" i="6" s="1"/>
  <c r="K64" i="7" s="1"/>
  <c r="K64" i="8" s="1"/>
  <c r="K64" i="9" s="1"/>
  <c r="K64" i="10" s="1"/>
  <c r="V63" i="2"/>
  <c r="V63" i="3" s="1"/>
  <c r="V63" i="4" s="1"/>
  <c r="V63" i="5" s="1"/>
  <c r="V63" i="6" s="1"/>
  <c r="V63" i="7" s="1"/>
  <c r="V63" i="8" s="1"/>
  <c r="V63" i="9" s="1"/>
  <c r="V63" i="10" s="1"/>
  <c r="K63" i="2"/>
  <c r="K63" i="3" s="1"/>
  <c r="K63" i="4" s="1"/>
  <c r="K63" i="5" s="1"/>
  <c r="K63" i="6" s="1"/>
  <c r="K63" i="7" s="1"/>
  <c r="K63" i="8" s="1"/>
  <c r="K63" i="9" s="1"/>
  <c r="K63" i="10" s="1"/>
  <c r="V62" i="2"/>
  <c r="V62" i="3" s="1"/>
  <c r="V62" i="4" s="1"/>
  <c r="V62" i="5" s="1"/>
  <c r="V62" i="6" s="1"/>
  <c r="V62" i="7" s="1"/>
  <c r="V62" i="8" s="1"/>
  <c r="V62" i="9" s="1"/>
  <c r="V62" i="10" s="1"/>
  <c r="K62" i="2"/>
  <c r="K62" i="3" s="1"/>
  <c r="K62" i="4" s="1"/>
  <c r="K62" i="5" s="1"/>
  <c r="K62" i="6" s="1"/>
  <c r="K62" i="7" s="1"/>
  <c r="K62" i="8" s="1"/>
  <c r="K62" i="9" s="1"/>
  <c r="K62" i="10" s="1"/>
  <c r="V61" i="2"/>
  <c r="V61" i="3" s="1"/>
  <c r="V61" i="4" s="1"/>
  <c r="V61" i="5" s="1"/>
  <c r="V61" i="6" s="1"/>
  <c r="V61" i="7" s="1"/>
  <c r="V61" i="8" s="1"/>
  <c r="V61" i="9" s="1"/>
  <c r="V61" i="10" s="1"/>
  <c r="K61" i="2"/>
  <c r="K61" i="3" s="1"/>
  <c r="K61" i="4" s="1"/>
  <c r="K61" i="5" s="1"/>
  <c r="K61" i="6" s="1"/>
  <c r="K61" i="7" s="1"/>
  <c r="K61" i="8" s="1"/>
  <c r="K61" i="9" s="1"/>
  <c r="K61" i="10" s="1"/>
  <c r="V59" i="2"/>
  <c r="V59" i="3" s="1"/>
  <c r="V59" i="4" s="1"/>
  <c r="V59" i="5" s="1"/>
  <c r="V59" i="6" s="1"/>
  <c r="V59" i="7" s="1"/>
  <c r="V59" i="8" s="1"/>
  <c r="V59" i="9" s="1"/>
  <c r="V59" i="10" s="1"/>
  <c r="K59" i="2"/>
  <c r="K59" i="3" s="1"/>
  <c r="K59" i="4" s="1"/>
  <c r="K59" i="5" s="1"/>
  <c r="K59" i="6" s="1"/>
  <c r="K59" i="7" s="1"/>
  <c r="K59" i="8" s="1"/>
  <c r="K59" i="9" s="1"/>
  <c r="K59" i="10" s="1"/>
  <c r="V58" i="2"/>
  <c r="V58" i="3" s="1"/>
  <c r="V58" i="4" s="1"/>
  <c r="V58" i="5" s="1"/>
  <c r="V58" i="6" s="1"/>
  <c r="V58" i="7" s="1"/>
  <c r="V58" i="8" s="1"/>
  <c r="V58" i="9" s="1"/>
  <c r="V58" i="10" s="1"/>
  <c r="S58" i="2"/>
  <c r="K58"/>
  <c r="K58" i="3" s="1"/>
  <c r="K58" i="4" s="1"/>
  <c r="K58" i="5" s="1"/>
  <c r="K58" i="6" s="1"/>
  <c r="K58" i="7" s="1"/>
  <c r="K58" i="8" s="1"/>
  <c r="K58" i="9" s="1"/>
  <c r="K58" i="10" s="1"/>
  <c r="V57" i="2"/>
  <c r="V57" i="3" s="1"/>
  <c r="V57" i="4" s="1"/>
  <c r="V57" i="5" s="1"/>
  <c r="V57" i="6" s="1"/>
  <c r="V57" i="7" s="1"/>
  <c r="V57" i="8" s="1"/>
  <c r="V57" i="9" s="1"/>
  <c r="V57" i="10" s="1"/>
  <c r="K57" i="2"/>
  <c r="K57" i="3" s="1"/>
  <c r="K57" i="4" s="1"/>
  <c r="K57" i="5" s="1"/>
  <c r="K57" i="6" s="1"/>
  <c r="K57" i="7" s="1"/>
  <c r="K57" i="8" s="1"/>
  <c r="K57" i="9" s="1"/>
  <c r="K57" i="10" s="1"/>
  <c r="V56" i="2"/>
  <c r="V56" i="3" s="1"/>
  <c r="V56" i="4" s="1"/>
  <c r="V56" i="5" s="1"/>
  <c r="V56" i="6" s="1"/>
  <c r="V56" i="7" s="1"/>
  <c r="V56" i="8" s="1"/>
  <c r="V56" i="9" s="1"/>
  <c r="V56" i="10" s="1"/>
  <c r="K56" i="2"/>
  <c r="K56" i="3" s="1"/>
  <c r="K56" i="4" s="1"/>
  <c r="K56" i="5" s="1"/>
  <c r="K56" i="6" s="1"/>
  <c r="K56" i="7" s="1"/>
  <c r="K56" i="8" s="1"/>
  <c r="K56" i="9" s="1"/>
  <c r="K56" i="10" s="1"/>
  <c r="J56" i="2"/>
  <c r="V55"/>
  <c r="V55" i="3" s="1"/>
  <c r="V55" i="4" s="1"/>
  <c r="V55" i="5" s="1"/>
  <c r="V55" i="6" s="1"/>
  <c r="V55" i="7" s="1"/>
  <c r="V55" i="8" s="1"/>
  <c r="V55" i="9" s="1"/>
  <c r="V55" i="10" s="1"/>
  <c r="K55" i="2"/>
  <c r="K55" i="3" s="1"/>
  <c r="K55" i="4" s="1"/>
  <c r="K55" i="5" s="1"/>
  <c r="K55" i="6" s="1"/>
  <c r="K55" i="7" s="1"/>
  <c r="K55" i="8" s="1"/>
  <c r="K55" i="9" s="1"/>
  <c r="K55" i="10" s="1"/>
  <c r="V54" i="2"/>
  <c r="V54" i="3" s="1"/>
  <c r="V54" i="4" s="1"/>
  <c r="V54" i="5" s="1"/>
  <c r="V54" i="6" s="1"/>
  <c r="V54" i="7" s="1"/>
  <c r="V54" i="8" s="1"/>
  <c r="V54" i="9" s="1"/>
  <c r="V54" i="10" s="1"/>
  <c r="K54" i="2"/>
  <c r="K54" i="3" s="1"/>
  <c r="K54" i="4" s="1"/>
  <c r="K54" i="5" s="1"/>
  <c r="K54" i="6" s="1"/>
  <c r="K54" i="7" s="1"/>
  <c r="K54" i="8" s="1"/>
  <c r="K54" i="9" s="1"/>
  <c r="K54" i="10" s="1"/>
  <c r="V52" i="2"/>
  <c r="V52" i="3" s="1"/>
  <c r="V52" i="4" s="1"/>
  <c r="V52" i="5" s="1"/>
  <c r="V52" i="6" s="1"/>
  <c r="V52" i="7" s="1"/>
  <c r="V52" i="8" s="1"/>
  <c r="V52" i="9" s="1"/>
  <c r="V52" i="10" s="1"/>
  <c r="K52" i="2"/>
  <c r="K52" i="3" s="1"/>
  <c r="K52" i="4" s="1"/>
  <c r="K52" i="5" s="1"/>
  <c r="K52" i="6" s="1"/>
  <c r="K52" i="7" s="1"/>
  <c r="K52" i="8" s="1"/>
  <c r="K52" i="9" s="1"/>
  <c r="K52" i="10" s="1"/>
  <c r="V51" i="2"/>
  <c r="V51" i="3" s="1"/>
  <c r="V51" i="4" s="1"/>
  <c r="V51" i="5" s="1"/>
  <c r="V51" i="6" s="1"/>
  <c r="V51" i="7" s="1"/>
  <c r="V51" i="8" s="1"/>
  <c r="V51" i="9" s="1"/>
  <c r="V51" i="10" s="1"/>
  <c r="K51" i="2"/>
  <c r="K51" i="3" s="1"/>
  <c r="K51" i="4" s="1"/>
  <c r="K51" i="5" s="1"/>
  <c r="K51" i="6" s="1"/>
  <c r="K51" i="7" s="1"/>
  <c r="K51" i="8" s="1"/>
  <c r="K51" i="9" s="1"/>
  <c r="K51" i="10" s="1"/>
  <c r="J51" i="2"/>
  <c r="V50"/>
  <c r="V50" i="3" s="1"/>
  <c r="V50" i="4" s="1"/>
  <c r="V50" i="5" s="1"/>
  <c r="V50" i="6" s="1"/>
  <c r="V50" i="7" s="1"/>
  <c r="V50" i="8" s="1"/>
  <c r="V50" i="9" s="1"/>
  <c r="V50" i="10" s="1"/>
  <c r="S50" i="2"/>
  <c r="K50"/>
  <c r="K50" i="3" s="1"/>
  <c r="K50" i="4" s="1"/>
  <c r="K50" i="5" s="1"/>
  <c r="K50" i="6" s="1"/>
  <c r="K50" i="7" s="1"/>
  <c r="K50" i="8" s="1"/>
  <c r="K50" i="9" s="1"/>
  <c r="K50" i="10" s="1"/>
  <c r="V49" i="2"/>
  <c r="V49" i="3" s="1"/>
  <c r="V49" i="4" s="1"/>
  <c r="V49" i="5" s="1"/>
  <c r="V49" i="6" s="1"/>
  <c r="V49" i="7" s="1"/>
  <c r="V49" i="8" s="1"/>
  <c r="V49" i="9" s="1"/>
  <c r="V49" i="10" s="1"/>
  <c r="S49" i="2"/>
  <c r="S49" i="3" s="1"/>
  <c r="K49" i="2"/>
  <c r="K49" i="3" s="1"/>
  <c r="K49" i="4" s="1"/>
  <c r="K49" i="5" s="1"/>
  <c r="K49" i="6" s="1"/>
  <c r="K49" i="7" s="1"/>
  <c r="K49" i="8" s="1"/>
  <c r="K49" i="9" s="1"/>
  <c r="K49" i="10" s="1"/>
  <c r="V48" i="2"/>
  <c r="V48" i="3" s="1"/>
  <c r="V48" i="4" s="1"/>
  <c r="V48" i="5" s="1"/>
  <c r="V48" i="6" s="1"/>
  <c r="V48" i="7" s="1"/>
  <c r="V48" i="8" s="1"/>
  <c r="V48" i="9" s="1"/>
  <c r="V48" i="10" s="1"/>
  <c r="S48" i="2"/>
  <c r="K48"/>
  <c r="K48" i="3" s="1"/>
  <c r="K48" i="4" s="1"/>
  <c r="K48" i="5" s="1"/>
  <c r="K48" i="6" s="1"/>
  <c r="K48" i="7" s="1"/>
  <c r="K48" i="8" s="1"/>
  <c r="K48" i="9" s="1"/>
  <c r="K48" i="10" s="1"/>
  <c r="V47" i="2"/>
  <c r="V47" i="3" s="1"/>
  <c r="V47" i="4" s="1"/>
  <c r="V47" i="5" s="1"/>
  <c r="V47" i="6" s="1"/>
  <c r="V47" i="7" s="1"/>
  <c r="V47" i="8" s="1"/>
  <c r="V47" i="9" s="1"/>
  <c r="V47" i="10" s="1"/>
  <c r="S47" i="2"/>
  <c r="K47"/>
  <c r="K47" i="3" s="1"/>
  <c r="K47" i="4" s="1"/>
  <c r="K47" i="5" s="1"/>
  <c r="K47" i="6" s="1"/>
  <c r="K47" i="7" s="1"/>
  <c r="K47" i="8" s="1"/>
  <c r="K47" i="9" s="1"/>
  <c r="K47" i="10" s="1"/>
  <c r="V41" i="2"/>
  <c r="V41" i="3" s="1"/>
  <c r="V41" i="4" s="1"/>
  <c r="V41" i="5" s="1"/>
  <c r="V41" i="6" s="1"/>
  <c r="V41" i="7" s="1"/>
  <c r="V41" i="8" s="1"/>
  <c r="V41" i="9" s="1"/>
  <c r="V41" i="10" s="1"/>
  <c r="S41" i="2"/>
  <c r="K41"/>
  <c r="K41" i="3" s="1"/>
  <c r="K41" i="4" s="1"/>
  <c r="K41" i="5" s="1"/>
  <c r="K41" i="6" s="1"/>
  <c r="K41" i="7" s="1"/>
  <c r="K41" i="8" s="1"/>
  <c r="K41" i="9" s="1"/>
  <c r="K41" i="10" s="1"/>
  <c r="V40" i="2"/>
  <c r="V40" i="3" s="1"/>
  <c r="V40" i="4" s="1"/>
  <c r="V40" i="5" s="1"/>
  <c r="V40" i="6" s="1"/>
  <c r="V40" i="7" s="1"/>
  <c r="V40" i="8" s="1"/>
  <c r="V40" i="9" s="1"/>
  <c r="V40" i="10" s="1"/>
  <c r="K40" i="2"/>
  <c r="K40" i="3" s="1"/>
  <c r="K40" i="4" s="1"/>
  <c r="K40" i="5" s="1"/>
  <c r="K40" i="6" s="1"/>
  <c r="K40" i="7" s="1"/>
  <c r="K40" i="8" s="1"/>
  <c r="K40" i="9" s="1"/>
  <c r="K40" i="10" s="1"/>
  <c r="J40" i="2"/>
  <c r="V39"/>
  <c r="V39" i="3" s="1"/>
  <c r="V39" i="4" s="1"/>
  <c r="V39" i="5" s="1"/>
  <c r="V39" i="6" s="1"/>
  <c r="V39" i="7" s="1"/>
  <c r="V39" i="8" s="1"/>
  <c r="V39" i="9" s="1"/>
  <c r="V39" i="10" s="1"/>
  <c r="K39" i="2"/>
  <c r="K39" i="3" s="1"/>
  <c r="K39" i="4" s="1"/>
  <c r="K39" i="5" s="1"/>
  <c r="K39" i="6" s="1"/>
  <c r="K39" i="7" s="1"/>
  <c r="K39" i="8" s="1"/>
  <c r="K39" i="9" s="1"/>
  <c r="K39" i="10" s="1"/>
  <c r="V38" i="2"/>
  <c r="V38" i="3" s="1"/>
  <c r="V38" i="4" s="1"/>
  <c r="V38" i="5" s="1"/>
  <c r="V38" i="6" s="1"/>
  <c r="V38" i="7" s="1"/>
  <c r="V38" i="8" s="1"/>
  <c r="V38" i="9" s="1"/>
  <c r="V38" i="10" s="1"/>
  <c r="K38" i="2"/>
  <c r="K38" i="3" s="1"/>
  <c r="K38" i="4" s="1"/>
  <c r="K38" i="5" s="1"/>
  <c r="K38" i="6" s="1"/>
  <c r="K38" i="7" s="1"/>
  <c r="K38" i="8" s="1"/>
  <c r="K38" i="9" s="1"/>
  <c r="K38" i="10" s="1"/>
  <c r="G38" i="2"/>
  <c r="K37"/>
  <c r="K37" i="3" s="1"/>
  <c r="K37" i="4" s="1"/>
  <c r="K37" i="5" s="1"/>
  <c r="K37" i="6" s="1"/>
  <c r="K37" i="7" s="1"/>
  <c r="K37" i="8" s="1"/>
  <c r="K37" i="9" s="1"/>
  <c r="K37" i="10" s="1"/>
  <c r="V36" i="2"/>
  <c r="V36" i="3" s="1"/>
  <c r="V36" i="4" s="1"/>
  <c r="V36" i="5" s="1"/>
  <c r="V36" i="6" s="1"/>
  <c r="V36" i="7" s="1"/>
  <c r="V36" i="8" s="1"/>
  <c r="V36" i="9" s="1"/>
  <c r="V36" i="10" s="1"/>
  <c r="K36" i="2"/>
  <c r="K36" i="3" s="1"/>
  <c r="K36" i="4" s="1"/>
  <c r="K36" i="5" s="1"/>
  <c r="K36" i="6" s="1"/>
  <c r="K36" i="7" s="1"/>
  <c r="K36" i="8" s="1"/>
  <c r="K36" i="9" s="1"/>
  <c r="K36" i="10" s="1"/>
  <c r="K34" i="2"/>
  <c r="K34" i="3" s="1"/>
  <c r="K34" i="4" s="1"/>
  <c r="K34" i="5" s="1"/>
  <c r="K34" i="6" s="1"/>
  <c r="K34" i="7" s="1"/>
  <c r="K34" i="8" s="1"/>
  <c r="K34" i="9" s="1"/>
  <c r="K34" i="10" s="1"/>
  <c r="V33" i="2"/>
  <c r="K33"/>
  <c r="K33" i="8" s="1"/>
  <c r="K33" i="9" s="1"/>
  <c r="V32" i="2"/>
  <c r="K32"/>
  <c r="K32" i="8" s="1"/>
  <c r="K32" i="9" s="1"/>
  <c r="V31" i="2"/>
  <c r="K31"/>
  <c r="K31" i="8" s="1"/>
  <c r="K31" i="9" s="1"/>
  <c r="V30" i="2"/>
  <c r="K30"/>
  <c r="V29"/>
  <c r="K29"/>
  <c r="V26"/>
  <c r="V26" i="3" s="1"/>
  <c r="V26" i="4" s="1"/>
  <c r="V26" i="5" s="1"/>
  <c r="V26" i="6" s="1"/>
  <c r="V26" i="7" s="1"/>
  <c r="V26" i="8" s="1"/>
  <c r="V26" i="9" s="1"/>
  <c r="V26" i="10" s="1"/>
  <c r="K26" i="2"/>
  <c r="K26" i="3" s="1"/>
  <c r="K26" i="4" s="1"/>
  <c r="K26" i="5" s="1"/>
  <c r="K26" i="6" s="1"/>
  <c r="K26" i="7" s="1"/>
  <c r="K26" i="8" s="1"/>
  <c r="K26" i="9" s="1"/>
  <c r="K26" i="10" s="1"/>
  <c r="V25" i="2"/>
  <c r="V25" i="3" s="1"/>
  <c r="V25" i="4" s="1"/>
  <c r="V25" i="5" s="1"/>
  <c r="V25" i="6" s="1"/>
  <c r="V25" i="7" s="1"/>
  <c r="V25" i="8" s="1"/>
  <c r="V25" i="9" s="1"/>
  <c r="V25" i="10" s="1"/>
  <c r="K25" i="2"/>
  <c r="K25" i="3" s="1"/>
  <c r="K25" i="4" s="1"/>
  <c r="K25" i="5" s="1"/>
  <c r="K25" i="6" s="1"/>
  <c r="K25" i="7" s="1"/>
  <c r="K25" i="8" s="1"/>
  <c r="K25" i="9" s="1"/>
  <c r="K25" i="10" s="1"/>
  <c r="V24" i="2"/>
  <c r="V24" i="3" s="1"/>
  <c r="V24" i="4" s="1"/>
  <c r="V24" i="5" s="1"/>
  <c r="V24" i="6" s="1"/>
  <c r="V24" i="7" s="1"/>
  <c r="V24" i="8" s="1"/>
  <c r="V24" i="9" s="1"/>
  <c r="V24" i="10" s="1"/>
  <c r="K24" i="2"/>
  <c r="K24" i="3" s="1"/>
  <c r="K24" i="4" s="1"/>
  <c r="K24" i="5" s="1"/>
  <c r="K24" i="6" s="1"/>
  <c r="K24" i="7" s="1"/>
  <c r="K24" i="8" s="1"/>
  <c r="K24" i="9" s="1"/>
  <c r="K24" i="10" s="1"/>
  <c r="V23" i="2"/>
  <c r="V23" i="3" s="1"/>
  <c r="V23" i="4" s="1"/>
  <c r="V23" i="5" s="1"/>
  <c r="V23" i="6" s="1"/>
  <c r="V23" i="7" s="1"/>
  <c r="V23" i="8" s="1"/>
  <c r="V23" i="9" s="1"/>
  <c r="V23" i="10" s="1"/>
  <c r="K23" i="2"/>
  <c r="K23" i="3" s="1"/>
  <c r="K23" i="4" s="1"/>
  <c r="K23" i="5" s="1"/>
  <c r="K23" i="6" s="1"/>
  <c r="K23" i="7" s="1"/>
  <c r="K23" i="8" s="1"/>
  <c r="K23" i="9" s="1"/>
  <c r="K23" i="10" s="1"/>
  <c r="V22" i="2"/>
  <c r="V22" i="3" s="1"/>
  <c r="V22" i="4" s="1"/>
  <c r="V22" i="5" s="1"/>
  <c r="V22" i="6" s="1"/>
  <c r="V22" i="7" s="1"/>
  <c r="V22" i="8" s="1"/>
  <c r="V22" i="9" s="1"/>
  <c r="V22" i="10" s="1"/>
  <c r="K22" i="2"/>
  <c r="K22" i="3" s="1"/>
  <c r="K22" i="4" s="1"/>
  <c r="K22" i="5" s="1"/>
  <c r="K22" i="6" s="1"/>
  <c r="K22" i="7" s="1"/>
  <c r="K22" i="8" s="1"/>
  <c r="K22" i="9" s="1"/>
  <c r="K22" i="10" s="1"/>
  <c r="V21" i="2"/>
  <c r="V21" i="3" s="1"/>
  <c r="V21" i="4" s="1"/>
  <c r="V21" i="5" s="1"/>
  <c r="V21" i="6" s="1"/>
  <c r="V21" i="7" s="1"/>
  <c r="V21" i="8" s="1"/>
  <c r="V21" i="9" s="1"/>
  <c r="V21" i="10" s="1"/>
  <c r="K21" i="2"/>
  <c r="K21" i="3" s="1"/>
  <c r="K21" i="4" s="1"/>
  <c r="K21" i="5" s="1"/>
  <c r="K21" i="6" s="1"/>
  <c r="K21" i="7" s="1"/>
  <c r="K21" i="8" s="1"/>
  <c r="K21" i="9" s="1"/>
  <c r="K21" i="10" s="1"/>
  <c r="V19" i="2"/>
  <c r="V19" i="3" s="1"/>
  <c r="V19" i="4" s="1"/>
  <c r="V19" i="5" s="1"/>
  <c r="V19" i="6" s="1"/>
  <c r="V19" i="7" s="1"/>
  <c r="V19" i="8" s="1"/>
  <c r="V19" i="9" s="1"/>
  <c r="V19" i="10" s="1"/>
  <c r="K19" i="2"/>
  <c r="K19" i="3" s="1"/>
  <c r="K19" i="4" s="1"/>
  <c r="K19" i="5" s="1"/>
  <c r="K19" i="6" s="1"/>
  <c r="K19" i="7" s="1"/>
  <c r="K19" i="8" s="1"/>
  <c r="K19" i="9" s="1"/>
  <c r="K19" i="10" s="1"/>
  <c r="V18" i="2"/>
  <c r="V18" i="3" s="1"/>
  <c r="V18" i="4" s="1"/>
  <c r="V18" i="5" s="1"/>
  <c r="V18" i="6" s="1"/>
  <c r="V18" i="7" s="1"/>
  <c r="V18" i="8" s="1"/>
  <c r="V18" i="9" s="1"/>
  <c r="V18" i="10" s="1"/>
  <c r="K18" i="2"/>
  <c r="K18" i="3" s="1"/>
  <c r="K18" i="4" s="1"/>
  <c r="K18" i="5" s="1"/>
  <c r="K18" i="6" s="1"/>
  <c r="K18" i="7" s="1"/>
  <c r="K18" i="8" s="1"/>
  <c r="K18" i="9" s="1"/>
  <c r="K18" i="10" s="1"/>
  <c r="K17" i="2"/>
  <c r="K17" i="3" s="1"/>
  <c r="K17" i="4" s="1"/>
  <c r="K17" i="5" s="1"/>
  <c r="K17" i="6" s="1"/>
  <c r="K17" i="7" s="1"/>
  <c r="K17" i="8" s="1"/>
  <c r="K17" i="9" s="1"/>
  <c r="K17" i="10" s="1"/>
  <c r="V16" i="2"/>
  <c r="V16" i="3" s="1"/>
  <c r="V16" i="4" s="1"/>
  <c r="V16" i="5" s="1"/>
  <c r="V16" i="6" s="1"/>
  <c r="V16" i="7" s="1"/>
  <c r="V16" i="8" s="1"/>
  <c r="V16" i="9" s="1"/>
  <c r="V16" i="10" s="1"/>
  <c r="K16" i="2"/>
  <c r="K16" i="3" s="1"/>
  <c r="K16" i="4" s="1"/>
  <c r="K16" i="5" s="1"/>
  <c r="K16" i="6" s="1"/>
  <c r="K16" i="7" s="1"/>
  <c r="K16" i="8" s="1"/>
  <c r="K16" i="9" s="1"/>
  <c r="K16" i="10" s="1"/>
  <c r="V15" i="2"/>
  <c r="V15" i="3" s="1"/>
  <c r="V15" i="4" s="1"/>
  <c r="V15" i="5" s="1"/>
  <c r="V15" i="6" s="1"/>
  <c r="V15" i="7" s="1"/>
  <c r="V15" i="8" s="1"/>
  <c r="V15" i="9" s="1"/>
  <c r="V15" i="10" s="1"/>
  <c r="V14" i="2"/>
  <c r="V14" i="3" s="1"/>
  <c r="V14" i="4" s="1"/>
  <c r="V14" i="5" s="1"/>
  <c r="V14" i="6" s="1"/>
  <c r="V14" i="7" s="1"/>
  <c r="V14" i="8" s="1"/>
  <c r="V14" i="9" s="1"/>
  <c r="V14" i="10" s="1"/>
  <c r="K14" i="2"/>
  <c r="K14" i="3" s="1"/>
  <c r="K14" i="4" s="1"/>
  <c r="K14" i="5" s="1"/>
  <c r="K14" i="6" s="1"/>
  <c r="K14" i="7" s="1"/>
  <c r="K14" i="8" s="1"/>
  <c r="K14" i="9" s="1"/>
  <c r="K14" i="10" s="1"/>
  <c r="AF104"/>
  <c r="AF105"/>
  <c r="AF106"/>
  <c r="AF99"/>
  <c r="AF100"/>
  <c r="AF101"/>
  <c r="AF94"/>
  <c r="AF95"/>
  <c r="AF96"/>
  <c r="AF97"/>
  <c r="D93" s="1"/>
  <c r="AF89"/>
  <c r="AF90"/>
  <c r="AF91"/>
  <c r="AF84"/>
  <c r="AF85"/>
  <c r="AF86"/>
  <c r="AF79"/>
  <c r="AF80"/>
  <c r="AF81"/>
  <c r="AF74"/>
  <c r="AF75"/>
  <c r="AF76"/>
  <c r="AF77" s="1"/>
  <c r="D89" s="1"/>
  <c r="AA103"/>
  <c r="AA98"/>
  <c r="AA93"/>
  <c r="AA88"/>
  <c r="AA83"/>
  <c r="AA78"/>
  <c r="AA73"/>
  <c r="AF69"/>
  <c r="AF70"/>
  <c r="AF71"/>
  <c r="AF72"/>
  <c r="AA68"/>
  <c r="AF64"/>
  <c r="AF65"/>
  <c r="AF66"/>
  <c r="AF67" s="1"/>
  <c r="AA63"/>
  <c r="AF59"/>
  <c r="AF60"/>
  <c r="AF61"/>
  <c r="AA58"/>
  <c r="AF54"/>
  <c r="AF55"/>
  <c r="AF56"/>
  <c r="AA53"/>
  <c r="AF49"/>
  <c r="AF50"/>
  <c r="AF51"/>
  <c r="AA48"/>
  <c r="AF44"/>
  <c r="AF45"/>
  <c r="AF46"/>
  <c r="AA43"/>
  <c r="AF39"/>
  <c r="AF40"/>
  <c r="AF41"/>
  <c r="AA38"/>
  <c r="AF34"/>
  <c r="AF35"/>
  <c r="AF36"/>
  <c r="AA33"/>
  <c r="AF29"/>
  <c r="AF30"/>
  <c r="AF31"/>
  <c r="AA28"/>
  <c r="AF23"/>
  <c r="AF24"/>
  <c r="AF25"/>
  <c r="AA22"/>
  <c r="AF18"/>
  <c r="AF19"/>
  <c r="AF20"/>
  <c r="AA17"/>
  <c r="AF13"/>
  <c r="AF14"/>
  <c r="AF15"/>
  <c r="AA12"/>
  <c r="F62"/>
  <c r="F62" i="9"/>
  <c r="F62" i="8"/>
  <c r="F62" i="7"/>
  <c r="F62" i="6"/>
  <c r="F62" i="5"/>
  <c r="F62" i="4"/>
  <c r="F62" i="3"/>
  <c r="F62" i="2"/>
  <c r="F61" i="10"/>
  <c r="F61" i="9"/>
  <c r="F61" i="8"/>
  <c r="F61" i="7"/>
  <c r="F61" i="6"/>
  <c r="F61" i="5"/>
  <c r="F61" i="4"/>
  <c r="F61" i="3"/>
  <c r="F61" i="2"/>
  <c r="F59" i="10"/>
  <c r="F59" i="9"/>
  <c r="F59" i="8"/>
  <c r="F59" i="7"/>
  <c r="F59" i="6"/>
  <c r="F59" i="5"/>
  <c r="F59" i="4"/>
  <c r="F59" i="3"/>
  <c r="F59" i="2"/>
  <c r="F56" i="10"/>
  <c r="F56" i="9"/>
  <c r="F56" i="8"/>
  <c r="F56" i="7"/>
  <c r="F56" i="6"/>
  <c r="F56" i="5"/>
  <c r="F56" i="4"/>
  <c r="F56" i="3"/>
  <c r="F56" i="2"/>
  <c r="F52" i="10"/>
  <c r="F52" i="9"/>
  <c r="F52" i="8"/>
  <c r="F52" i="7"/>
  <c r="F52" i="6"/>
  <c r="F52" i="5"/>
  <c r="F52" i="4"/>
  <c r="F52" i="3"/>
  <c r="F52" i="2"/>
  <c r="F49" i="10"/>
  <c r="F49" i="9"/>
  <c r="F49" i="8"/>
  <c r="F49" i="7"/>
  <c r="F49" i="6"/>
  <c r="F49" i="5"/>
  <c r="F49" i="4"/>
  <c r="F49" i="3"/>
  <c r="F49" i="2"/>
  <c r="F48" i="10"/>
  <c r="F48" i="9"/>
  <c r="F48" i="8"/>
  <c r="F48" i="7"/>
  <c r="F48" i="6"/>
  <c r="F48" i="5"/>
  <c r="F48" i="4"/>
  <c r="F48" i="3"/>
  <c r="F48" i="2"/>
  <c r="F47" i="10"/>
  <c r="F47" i="9"/>
  <c r="F47" i="8"/>
  <c r="F47" i="7"/>
  <c r="F47" i="6"/>
  <c r="F47" i="5"/>
  <c r="F47" i="4"/>
  <c r="F47" i="3"/>
  <c r="F47" i="2"/>
  <c r="C95" i="10"/>
  <c r="C94"/>
  <c r="C93"/>
  <c r="C92"/>
  <c r="C91"/>
  <c r="C90"/>
  <c r="C89"/>
  <c r="Q87"/>
  <c r="N87"/>
  <c r="D87"/>
  <c r="D82"/>
  <c r="C87"/>
  <c r="Q86"/>
  <c r="N86"/>
  <c r="D86"/>
  <c r="D84"/>
  <c r="C86"/>
  <c r="Q85"/>
  <c r="N85"/>
  <c r="D85"/>
  <c r="D83"/>
  <c r="F83" s="1"/>
  <c r="C85"/>
  <c r="Q84"/>
  <c r="N84"/>
  <c r="C84"/>
  <c r="Q83"/>
  <c r="N83"/>
  <c r="C83"/>
  <c r="Q82"/>
  <c r="N82"/>
  <c r="C82"/>
  <c r="Q73"/>
  <c r="N73"/>
  <c r="F73"/>
  <c r="C73"/>
  <c r="Q72"/>
  <c r="N72"/>
  <c r="F72"/>
  <c r="C72"/>
  <c r="Q71"/>
  <c r="N71"/>
  <c r="F71"/>
  <c r="C71"/>
  <c r="Q70"/>
  <c r="N70"/>
  <c r="F70"/>
  <c r="C70"/>
  <c r="Q69"/>
  <c r="N69"/>
  <c r="F69"/>
  <c r="C69"/>
  <c r="Q68"/>
  <c r="N68"/>
  <c r="F68"/>
  <c r="C68"/>
  <c r="Q66"/>
  <c r="N66"/>
  <c r="F66"/>
  <c r="C66"/>
  <c r="Q65"/>
  <c r="N65"/>
  <c r="F65"/>
  <c r="C65"/>
  <c r="Q64"/>
  <c r="N64"/>
  <c r="F64"/>
  <c r="C64"/>
  <c r="Q63"/>
  <c r="N63"/>
  <c r="F63"/>
  <c r="C63"/>
  <c r="Q62"/>
  <c r="N62"/>
  <c r="C62"/>
  <c r="Q61"/>
  <c r="N61"/>
  <c r="C61"/>
  <c r="Q59"/>
  <c r="N59"/>
  <c r="C59"/>
  <c r="Q58"/>
  <c r="N58"/>
  <c r="F58"/>
  <c r="C58"/>
  <c r="Q57"/>
  <c r="N57"/>
  <c r="F57"/>
  <c r="C57"/>
  <c r="Q56"/>
  <c r="N56"/>
  <c r="C56"/>
  <c r="Q55"/>
  <c r="N55"/>
  <c r="F55"/>
  <c r="C55"/>
  <c r="Q54"/>
  <c r="N54"/>
  <c r="F54"/>
  <c r="C54"/>
  <c r="Q52"/>
  <c r="N52"/>
  <c r="C52"/>
  <c r="Q51"/>
  <c r="N51"/>
  <c r="F51"/>
  <c r="C51"/>
  <c r="Q50"/>
  <c r="N50"/>
  <c r="F50"/>
  <c r="C50"/>
  <c r="Q49"/>
  <c r="N49"/>
  <c r="C49"/>
  <c r="Q48"/>
  <c r="N48"/>
  <c r="Q47"/>
  <c r="N47"/>
  <c r="S46"/>
  <c r="Q19"/>
  <c r="Q15"/>
  <c r="Q14"/>
  <c r="Q41"/>
  <c r="N41"/>
  <c r="F41"/>
  <c r="Q40"/>
  <c r="N40"/>
  <c r="F40"/>
  <c r="Q39"/>
  <c r="N39"/>
  <c r="F39"/>
  <c r="Q38"/>
  <c r="N38"/>
  <c r="F38"/>
  <c r="Q37"/>
  <c r="N37"/>
  <c r="F37"/>
  <c r="Q36"/>
  <c r="N36"/>
  <c r="F36"/>
  <c r="Q34"/>
  <c r="F34"/>
  <c r="Q33"/>
  <c r="F33"/>
  <c r="Q32"/>
  <c r="F32"/>
  <c r="I32" s="1"/>
  <c r="Q31"/>
  <c r="F31"/>
  <c r="Q30"/>
  <c r="F30"/>
  <c r="Q29"/>
  <c r="F29"/>
  <c r="Q26"/>
  <c r="F26"/>
  <c r="Q25"/>
  <c r="F25"/>
  <c r="Q24"/>
  <c r="F24"/>
  <c r="Q23"/>
  <c r="F23"/>
  <c r="Q22"/>
  <c r="F22"/>
  <c r="Q21"/>
  <c r="F21"/>
  <c r="F19"/>
  <c r="Q18"/>
  <c r="F18"/>
  <c r="Q17"/>
  <c r="F17"/>
  <c r="Q16"/>
  <c r="F16"/>
  <c r="F15"/>
  <c r="F14"/>
  <c r="S13"/>
  <c r="K30" i="8"/>
  <c r="K30" i="9" s="1"/>
  <c r="K29" i="8"/>
  <c r="K29" i="9" s="1"/>
  <c r="Q41"/>
  <c r="Q41" i="8"/>
  <c r="Q41" i="7"/>
  <c r="Q41" i="6"/>
  <c r="Q41" i="5"/>
  <c r="Q41" i="4"/>
  <c r="Q41" i="3"/>
  <c r="Q41" i="2"/>
  <c r="Q38" i="9"/>
  <c r="Q38" i="8"/>
  <c r="Q38" i="7"/>
  <c r="Q38" i="6"/>
  <c r="Q38" i="5"/>
  <c r="Q38" i="4"/>
  <c r="Q38" i="3"/>
  <c r="Q38" i="2"/>
  <c r="F41" i="9"/>
  <c r="F41" i="8"/>
  <c r="F41" i="7"/>
  <c r="F41" i="6"/>
  <c r="F41" i="5"/>
  <c r="F41" i="4"/>
  <c r="F41" i="3"/>
  <c r="F41" i="2"/>
  <c r="F30" i="9"/>
  <c r="F30" i="8"/>
  <c r="F30" i="7"/>
  <c r="F30" i="6"/>
  <c r="F30" i="5"/>
  <c r="F30" i="4"/>
  <c r="F30" i="3"/>
  <c r="F30" i="2"/>
  <c r="F29" i="9"/>
  <c r="F29" i="8"/>
  <c r="F29" i="7"/>
  <c r="F29" i="6"/>
  <c r="F29" i="5"/>
  <c r="F29" i="4"/>
  <c r="F29" i="3"/>
  <c r="F29" i="2"/>
  <c r="F38" i="9"/>
  <c r="F38" i="8"/>
  <c r="F38" i="7"/>
  <c r="F38" i="6"/>
  <c r="F38" i="5"/>
  <c r="F38" i="4"/>
  <c r="F38" i="3"/>
  <c r="F38" i="2"/>
  <c r="F18" i="9"/>
  <c r="F18" i="8"/>
  <c r="F18" i="7"/>
  <c r="F18" i="6"/>
  <c r="F18" i="5"/>
  <c r="F18" i="4"/>
  <c r="F18" i="3"/>
  <c r="F18" i="2"/>
  <c r="F17" i="9"/>
  <c r="F17" i="8"/>
  <c r="F17" i="7"/>
  <c r="F17" i="6"/>
  <c r="F17" i="5"/>
  <c r="F17" i="4"/>
  <c r="F17" i="3"/>
  <c r="F17" i="2"/>
  <c r="O83" i="7"/>
  <c r="Q86" s="1"/>
  <c r="O83" i="2"/>
  <c r="F54" i="9"/>
  <c r="F54" i="8"/>
  <c r="F54" i="7"/>
  <c r="F54" i="6"/>
  <c r="F54" i="5"/>
  <c r="F54" i="4"/>
  <c r="F54" i="3"/>
  <c r="F54" i="2"/>
  <c r="F55" i="9"/>
  <c r="F55" i="8"/>
  <c r="F55" i="7"/>
  <c r="F55" i="6"/>
  <c r="F55" i="5"/>
  <c r="F55" i="4"/>
  <c r="F55" i="3"/>
  <c r="F55" i="2"/>
  <c r="F70" i="9"/>
  <c r="F70" i="8"/>
  <c r="F70" i="7"/>
  <c r="F70" i="6"/>
  <c r="F70" i="5"/>
  <c r="F70" i="4"/>
  <c r="F70" i="3"/>
  <c r="F70" i="2"/>
  <c r="F73" i="9"/>
  <c r="F73" i="8"/>
  <c r="F73" i="7"/>
  <c r="F73" i="6"/>
  <c r="F73" i="5"/>
  <c r="F73" i="4"/>
  <c r="F73" i="3"/>
  <c r="F73" i="2"/>
  <c r="Q48" i="9"/>
  <c r="Q48" i="8"/>
  <c r="Q48" i="7"/>
  <c r="Q48" i="6"/>
  <c r="Q48" i="5"/>
  <c r="Q48" i="4"/>
  <c r="Q48" i="3"/>
  <c r="Q48" i="2"/>
  <c r="Q47" i="9"/>
  <c r="Q47" i="8"/>
  <c r="Q47" i="7"/>
  <c r="Q47" i="6"/>
  <c r="Q47" i="5"/>
  <c r="Q47" i="4"/>
  <c r="Q47" i="3"/>
  <c r="Q47" i="2"/>
  <c r="Q57" i="9"/>
  <c r="Q57" i="8"/>
  <c r="Q57" i="7"/>
  <c r="Q57" i="6"/>
  <c r="Q57" i="5"/>
  <c r="Q57" i="4"/>
  <c r="Q57" i="3"/>
  <c r="Q57" i="2"/>
  <c r="Q58" i="9"/>
  <c r="Q58" i="8"/>
  <c r="Q58" i="7"/>
  <c r="Q58" i="6"/>
  <c r="Q58" i="5"/>
  <c r="Q58" i="4"/>
  <c r="Q58" i="3"/>
  <c r="Q58" i="2"/>
  <c r="Q66" i="9"/>
  <c r="Q66" i="8"/>
  <c r="Q66" i="7"/>
  <c r="Q66" i="6"/>
  <c r="Q66" i="5"/>
  <c r="Q66" i="4"/>
  <c r="Q66" i="3"/>
  <c r="Q66" i="2"/>
  <c r="Q63" i="9"/>
  <c r="Q63" i="8"/>
  <c r="Q63" i="7"/>
  <c r="Q63" i="6"/>
  <c r="Q63" i="5"/>
  <c r="Q63" i="4"/>
  <c r="Q63" i="3"/>
  <c r="Q63" i="2"/>
  <c r="Q16" i="9"/>
  <c r="Q16" i="8"/>
  <c r="Q16" i="7"/>
  <c r="Q16" i="6"/>
  <c r="Q16" i="5"/>
  <c r="Q16" i="4"/>
  <c r="Q16" i="3"/>
  <c r="Q16" i="2"/>
  <c r="Q19" i="9"/>
  <c r="Q19" i="8"/>
  <c r="Q19" i="7"/>
  <c r="Q19" i="6"/>
  <c r="Q19" i="5"/>
  <c r="Q19" i="4"/>
  <c r="Q19" i="3"/>
  <c r="Q19" i="2"/>
  <c r="Q51" i="9"/>
  <c r="Q51" i="8"/>
  <c r="Q51" i="7"/>
  <c r="Q51" i="6"/>
  <c r="Q51" i="5"/>
  <c r="Q51" i="4"/>
  <c r="Q51" i="3"/>
  <c r="Q51" i="2"/>
  <c r="Q50" i="9"/>
  <c r="Q50" i="8"/>
  <c r="Q50" i="7"/>
  <c r="Q50" i="6"/>
  <c r="Q50" i="5"/>
  <c r="Q50" i="4"/>
  <c r="Q50" i="3"/>
  <c r="Q50" i="2"/>
  <c r="F63" i="9"/>
  <c r="F63" i="8"/>
  <c r="F63" i="7"/>
  <c r="F63" i="6"/>
  <c r="F63" i="5"/>
  <c r="F63" i="4"/>
  <c r="F63" i="3"/>
  <c r="F63" i="2"/>
  <c r="F66" i="9"/>
  <c r="F66" i="8"/>
  <c r="F66" i="7"/>
  <c r="F66" i="6"/>
  <c r="F66" i="5"/>
  <c r="F66" i="4"/>
  <c r="F66" i="3"/>
  <c r="F66" i="2"/>
  <c r="F15" i="9"/>
  <c r="F15" i="8"/>
  <c r="F15" i="7"/>
  <c r="F15" i="6"/>
  <c r="F15" i="5"/>
  <c r="F15" i="4"/>
  <c r="F15" i="3"/>
  <c r="F15" i="2"/>
  <c r="F14" i="9"/>
  <c r="F14" i="8"/>
  <c r="F14" i="7"/>
  <c r="F14" i="6"/>
  <c r="F14" i="5"/>
  <c r="F14" i="4"/>
  <c r="F14" i="3"/>
  <c r="F14" i="2"/>
  <c r="K15"/>
  <c r="K15" i="3" s="1"/>
  <c r="K15" i="4" s="1"/>
  <c r="K15" i="5" s="1"/>
  <c r="K15" i="6" s="1"/>
  <c r="K15" i="7" s="1"/>
  <c r="K15" i="8" s="1"/>
  <c r="K15" i="9" s="1"/>
  <c r="K15" i="10" s="1"/>
  <c r="Q23" i="9"/>
  <c r="Q23" i="8"/>
  <c r="Q23" i="7"/>
  <c r="Q23" i="6"/>
  <c r="Q23" i="5"/>
  <c r="Q23" i="4"/>
  <c r="Q23" i="3"/>
  <c r="Q23" i="2"/>
  <c r="Q26" i="9"/>
  <c r="Q26" i="8"/>
  <c r="Q26" i="7"/>
  <c r="Q26" i="6"/>
  <c r="Q26" i="5"/>
  <c r="Q26" i="4"/>
  <c r="Q26" i="3"/>
  <c r="Q26" i="2"/>
  <c r="F32" i="9"/>
  <c r="F32" i="8"/>
  <c r="F32" i="7"/>
  <c r="F32" i="6"/>
  <c r="F32" i="5"/>
  <c r="F32" i="4"/>
  <c r="F32" i="3"/>
  <c r="F32" i="2"/>
  <c r="F33" i="9"/>
  <c r="F33" i="8"/>
  <c r="F33" i="7"/>
  <c r="F33" i="6"/>
  <c r="F33" i="5"/>
  <c r="F33" i="4"/>
  <c r="F33" i="3"/>
  <c r="F33" i="2"/>
  <c r="F31" i="9"/>
  <c r="F31" i="8"/>
  <c r="F31" i="7"/>
  <c r="F31" i="6"/>
  <c r="F31" i="5"/>
  <c r="F31" i="4"/>
  <c r="F31" i="3"/>
  <c r="F31" i="2"/>
  <c r="G31" i="10"/>
  <c r="I31"/>
  <c r="F34" i="9"/>
  <c r="F34" i="8"/>
  <c r="F34" i="7"/>
  <c r="F34" i="6"/>
  <c r="F34" i="5"/>
  <c r="F34" i="4"/>
  <c r="F34" i="3"/>
  <c r="F34" i="2"/>
  <c r="Q82" i="9"/>
  <c r="Q82" i="8"/>
  <c r="O84" i="7"/>
  <c r="O82"/>
  <c r="Q82" i="6"/>
  <c r="Q82" i="5"/>
  <c r="Q82" i="4"/>
  <c r="Q82" i="3"/>
  <c r="O84" i="2"/>
  <c r="O82"/>
  <c r="Q84" s="1"/>
  <c r="Q83" i="9"/>
  <c r="Q83" i="8"/>
  <c r="O86" i="7"/>
  <c r="Q83" s="1"/>
  <c r="Q83" i="6"/>
  <c r="Q83" i="5"/>
  <c r="Q83" i="4"/>
  <c r="Q83" i="3"/>
  <c r="O86" i="2"/>
  <c r="Q83" s="1"/>
  <c r="F39" i="9"/>
  <c r="F39" i="8"/>
  <c r="F39" i="7"/>
  <c r="F39" i="6"/>
  <c r="F39" i="5"/>
  <c r="F39" i="4"/>
  <c r="F39" i="3"/>
  <c r="F39" i="2"/>
  <c r="F40" i="9"/>
  <c r="F40" i="8"/>
  <c r="F40" i="7"/>
  <c r="F40" i="6"/>
  <c r="F40" i="5"/>
  <c r="F40" i="4"/>
  <c r="F40" i="3"/>
  <c r="F40" i="2"/>
  <c r="O85" i="7"/>
  <c r="O85" i="2"/>
  <c r="Q49" i="9"/>
  <c r="Q49" i="8"/>
  <c r="Q49" i="7"/>
  <c r="Q49" i="6"/>
  <c r="Q49" i="5"/>
  <c r="Q49" i="4"/>
  <c r="Q49" i="3"/>
  <c r="Q49" i="2"/>
  <c r="Q52" i="9"/>
  <c r="Q52" i="8"/>
  <c r="Q52" i="7"/>
  <c r="Q52" i="6"/>
  <c r="Q52" i="5"/>
  <c r="Q52" i="4"/>
  <c r="Q52" i="3"/>
  <c r="Q52" i="2"/>
  <c r="F21" i="9"/>
  <c r="F21" i="8"/>
  <c r="F21" i="7"/>
  <c r="F21" i="6"/>
  <c r="F21" i="5"/>
  <c r="F21" i="4"/>
  <c r="F21" i="3"/>
  <c r="F21" i="2"/>
  <c r="F22" i="9"/>
  <c r="F22" i="8"/>
  <c r="F22" i="7"/>
  <c r="F22" i="6"/>
  <c r="F22" i="5"/>
  <c r="F22" i="4"/>
  <c r="F22" i="3"/>
  <c r="F22" i="2"/>
  <c r="Q54" i="9"/>
  <c r="Q54" i="8"/>
  <c r="Q54" i="7"/>
  <c r="Q54" i="6"/>
  <c r="Q54" i="5"/>
  <c r="Q54" i="4"/>
  <c r="Q54" i="3"/>
  <c r="Q54" i="2"/>
  <c r="Q55" i="9"/>
  <c r="Q55" i="8"/>
  <c r="Q55" i="7"/>
  <c r="Q55" i="6"/>
  <c r="Q55" i="5"/>
  <c r="Q55" i="4"/>
  <c r="Q55" i="3"/>
  <c r="Q55" i="2"/>
  <c r="O87" i="7"/>
  <c r="Q85" s="1"/>
  <c r="O87" i="2"/>
  <c r="F71" i="9"/>
  <c r="F71" i="8"/>
  <c r="F71" i="7"/>
  <c r="F71" i="6"/>
  <c r="F71" i="5"/>
  <c r="F71" i="4"/>
  <c r="F71" i="3"/>
  <c r="F71" i="2"/>
  <c r="F72" i="9"/>
  <c r="F72" i="8"/>
  <c r="F72" i="7"/>
  <c r="F72" i="6"/>
  <c r="F72" i="5"/>
  <c r="F72" i="4"/>
  <c r="F72" i="3"/>
  <c r="F72" i="2"/>
  <c r="Q25" i="9"/>
  <c r="Q25" i="8"/>
  <c r="Q25" i="7"/>
  <c r="Q25" i="6"/>
  <c r="Q25" i="5"/>
  <c r="Q25" i="4"/>
  <c r="Q25" i="3"/>
  <c r="Q25" i="2"/>
  <c r="Q24" i="9"/>
  <c r="Q24" i="8"/>
  <c r="Q24" i="7"/>
  <c r="Q24" i="6"/>
  <c r="Q24" i="5"/>
  <c r="Q24" i="4"/>
  <c r="Q24" i="3"/>
  <c r="Q24" i="2"/>
  <c r="Q33" i="9"/>
  <c r="Q33" i="8"/>
  <c r="Q33" i="7"/>
  <c r="Q33" i="6"/>
  <c r="Q33" i="5"/>
  <c r="Q33" i="4"/>
  <c r="Q33" i="3"/>
  <c r="Q33" i="2"/>
  <c r="Q32" i="9"/>
  <c r="Q32" i="8"/>
  <c r="Q32" i="7"/>
  <c r="Q32" i="6"/>
  <c r="Q32" i="5"/>
  <c r="Q32" i="4"/>
  <c r="Q32" i="3"/>
  <c r="Q32" i="2"/>
  <c r="Q34" i="9"/>
  <c r="Q34" i="8"/>
  <c r="Q34" i="7"/>
  <c r="Q34" i="6"/>
  <c r="Q34" i="5"/>
  <c r="Q34" i="4"/>
  <c r="Q34" i="3"/>
  <c r="Q34" i="2"/>
  <c r="Q31" i="9"/>
  <c r="Q31" i="8"/>
  <c r="Q31" i="7"/>
  <c r="Q31" i="6"/>
  <c r="Q31" i="5"/>
  <c r="Q31" i="4"/>
  <c r="Q31" i="3"/>
  <c r="Q31" i="2"/>
  <c r="V34"/>
  <c r="V34" i="3" s="1"/>
  <c r="V34" i="4" s="1"/>
  <c r="V34" i="5" s="1"/>
  <c r="V34" i="6" s="1"/>
  <c r="V34" i="7" s="1"/>
  <c r="V34" i="8" s="1"/>
  <c r="V34" i="9" s="1"/>
  <c r="V34" i="10" s="1"/>
  <c r="F16" i="9"/>
  <c r="F16" i="8"/>
  <c r="F16" i="7"/>
  <c r="F16" i="6"/>
  <c r="F16" i="5"/>
  <c r="F16" i="4"/>
  <c r="F16" i="3"/>
  <c r="F16" i="2"/>
  <c r="F19" i="9"/>
  <c r="F19" i="8"/>
  <c r="F19" i="7"/>
  <c r="F19" i="6"/>
  <c r="F19" i="5"/>
  <c r="F19" i="4"/>
  <c r="F19" i="3"/>
  <c r="F19" i="2"/>
  <c r="Q15" i="9"/>
  <c r="Q15" i="8"/>
  <c r="Q15" i="7"/>
  <c r="Q15" i="6"/>
  <c r="Q15" i="5"/>
  <c r="Q15" i="4"/>
  <c r="Q15" i="3"/>
  <c r="Q15" i="2"/>
  <c r="Q14" i="9"/>
  <c r="Q14" i="8"/>
  <c r="Q14" i="7"/>
  <c r="Q14" i="6"/>
  <c r="Q14" i="5"/>
  <c r="Q14" i="4"/>
  <c r="Q14" i="3"/>
  <c r="Q14" i="2"/>
  <c r="Q18" i="9"/>
  <c r="Q18" i="8"/>
  <c r="Q18" i="7"/>
  <c r="Q18" i="6"/>
  <c r="Q18" i="5"/>
  <c r="Q18" i="4"/>
  <c r="Q18" i="3"/>
  <c r="Q18" i="2"/>
  <c r="Q17" i="9"/>
  <c r="Q17" i="8"/>
  <c r="Q17" i="7"/>
  <c r="Q17" i="6"/>
  <c r="Q17" i="5"/>
  <c r="Q17" i="4"/>
  <c r="Q17" i="3"/>
  <c r="Q17" i="2"/>
  <c r="V17" i="4"/>
  <c r="F24" i="9"/>
  <c r="F24" i="8"/>
  <c r="F24" i="7"/>
  <c r="F24" i="6"/>
  <c r="F24" i="5"/>
  <c r="F24" i="4"/>
  <c r="F24" i="3"/>
  <c r="F24" i="2"/>
  <c r="F25" i="9"/>
  <c r="F25" i="8"/>
  <c r="F25" i="7"/>
  <c r="F25" i="6"/>
  <c r="F25" i="5"/>
  <c r="F25" i="4"/>
  <c r="F25" i="3"/>
  <c r="F25" i="2"/>
  <c r="F23" i="9"/>
  <c r="F23" i="8"/>
  <c r="F23" i="7"/>
  <c r="F23" i="6"/>
  <c r="F23" i="5"/>
  <c r="F23" i="4"/>
  <c r="F23" i="3"/>
  <c r="F23" i="2"/>
  <c r="F26" i="9"/>
  <c r="F26" i="8"/>
  <c r="F26" i="7"/>
  <c r="F26" i="6"/>
  <c r="F26" i="5"/>
  <c r="F26" i="4"/>
  <c r="F26" i="3"/>
  <c r="F26" i="2"/>
  <c r="Q21" i="9"/>
  <c r="Q21" i="8"/>
  <c r="Q21" i="7"/>
  <c r="Q21" i="6"/>
  <c r="Q21" i="5"/>
  <c r="Q21" i="4"/>
  <c r="Q21" i="3"/>
  <c r="Q21" i="2"/>
  <c r="Q22" i="9"/>
  <c r="Q22" i="8"/>
  <c r="Q22" i="7"/>
  <c r="Q22" i="6"/>
  <c r="Q22" i="5"/>
  <c r="Q22" i="4"/>
  <c r="Q22" i="3"/>
  <c r="Q22" i="2"/>
  <c r="Q30" i="9"/>
  <c r="Q30" i="8"/>
  <c r="Q30" i="7"/>
  <c r="Q30" i="6"/>
  <c r="Q30" i="5"/>
  <c r="Q30" i="4"/>
  <c r="Q30" i="3"/>
  <c r="Q30" i="2"/>
  <c r="Q29" i="9"/>
  <c r="Q29" i="8"/>
  <c r="Q29" i="7"/>
  <c r="Q29" i="6"/>
  <c r="Q29" i="5"/>
  <c r="Q29" i="4"/>
  <c r="Q29" i="3"/>
  <c r="Q29" i="2"/>
  <c r="Q87" i="9"/>
  <c r="Q87" i="8"/>
  <c r="Q87" i="7"/>
  <c r="Q87" i="6"/>
  <c r="Q87" i="5"/>
  <c r="Q87" i="4"/>
  <c r="Q87" i="3"/>
  <c r="Q87" i="2"/>
  <c r="Q84" i="9"/>
  <c r="Q84" i="8"/>
  <c r="Q84" i="7"/>
  <c r="Q84" i="6"/>
  <c r="Q84" i="5"/>
  <c r="Q84" i="4"/>
  <c r="Q84" i="3"/>
  <c r="F36" i="9"/>
  <c r="F36" i="8"/>
  <c r="F36" i="7"/>
  <c r="F36" i="6"/>
  <c r="F36" i="5"/>
  <c r="F36" i="4"/>
  <c r="F36" i="3"/>
  <c r="F36" i="2"/>
  <c r="F37" i="9"/>
  <c r="F37" i="8"/>
  <c r="F37" i="7"/>
  <c r="F37" i="6"/>
  <c r="F37" i="5"/>
  <c r="F37" i="4"/>
  <c r="F37" i="3"/>
  <c r="F37" i="2"/>
  <c r="Q37" i="9"/>
  <c r="Q37" i="8"/>
  <c r="Q37" i="7"/>
  <c r="Q37" i="6"/>
  <c r="Q37" i="5"/>
  <c r="Q37" i="4"/>
  <c r="Q37" i="3"/>
  <c r="Q37" i="2"/>
  <c r="Q36" i="9"/>
  <c r="Q36" i="8"/>
  <c r="Q36" i="7"/>
  <c r="Q36" i="6"/>
  <c r="Q36" i="5"/>
  <c r="Q36" i="4"/>
  <c r="Q36" i="3"/>
  <c r="Q36" i="2"/>
  <c r="V37"/>
  <c r="V37" i="3" s="1"/>
  <c r="V37" i="4" s="1"/>
  <c r="V37" i="5" s="1"/>
  <c r="V37" i="6" s="1"/>
  <c r="V37" i="7" s="1"/>
  <c r="V37" i="8" s="1"/>
  <c r="V37" i="9" s="1"/>
  <c r="V37" i="10" s="1"/>
  <c r="Q85" i="9"/>
  <c r="Q85" i="8"/>
  <c r="Q85" i="6"/>
  <c r="Q85" i="5"/>
  <c r="Q85" i="4"/>
  <c r="Q85" i="3"/>
  <c r="Q85" i="2"/>
  <c r="Q86" i="9"/>
  <c r="Q86" i="8"/>
  <c r="Q86" i="6"/>
  <c r="Q86" i="5"/>
  <c r="Q86" i="4"/>
  <c r="Q86" i="3"/>
  <c r="Q86" i="2"/>
  <c r="Q40" i="9"/>
  <c r="Q40" i="8"/>
  <c r="Q40" i="7"/>
  <c r="Q40" i="6"/>
  <c r="Q40" i="5"/>
  <c r="Q40" i="4"/>
  <c r="Q40" i="3"/>
  <c r="Q40" i="2"/>
  <c r="Q39" i="9"/>
  <c r="Q39" i="8"/>
  <c r="Q39" i="7"/>
  <c r="Q39" i="6"/>
  <c r="Q39" i="5"/>
  <c r="Q39" i="4"/>
  <c r="Q39" i="3"/>
  <c r="Q39" i="2"/>
  <c r="F50" i="9"/>
  <c r="F50" i="8"/>
  <c r="F50" i="7"/>
  <c r="F50" i="6"/>
  <c r="F50" i="5"/>
  <c r="F50" i="4"/>
  <c r="F50" i="3"/>
  <c r="F50" i="2"/>
  <c r="F51" i="9"/>
  <c r="F51" i="8"/>
  <c r="F51" i="7"/>
  <c r="F51" i="6"/>
  <c r="F51" i="5"/>
  <c r="F51" i="4"/>
  <c r="F51" i="3"/>
  <c r="F51" i="2"/>
  <c r="F58" i="9"/>
  <c r="F58" i="8"/>
  <c r="F58" i="7"/>
  <c r="F58" i="6"/>
  <c r="F58" i="5"/>
  <c r="F58" i="4"/>
  <c r="F58" i="3"/>
  <c r="F58" i="2"/>
  <c r="F57" i="9"/>
  <c r="F57" i="8"/>
  <c r="F57" i="7"/>
  <c r="F57" i="6"/>
  <c r="F57" i="5"/>
  <c r="F57" i="4"/>
  <c r="F57" i="3"/>
  <c r="F57" i="2"/>
  <c r="Q59" i="9"/>
  <c r="Q59" i="8"/>
  <c r="Q59" i="7"/>
  <c r="Q59" i="6"/>
  <c r="Q59" i="5"/>
  <c r="Q59" i="4"/>
  <c r="Q59" i="3"/>
  <c r="Q59" i="2"/>
  <c r="S59" s="1"/>
  <c r="S59" i="3" s="1"/>
  <c r="S59" i="4" s="1"/>
  <c r="S59" i="5" s="1"/>
  <c r="Q56" i="9"/>
  <c r="Q56" i="8"/>
  <c r="Q56" i="7"/>
  <c r="Q56" i="6"/>
  <c r="Q56" i="5"/>
  <c r="Q56" i="4"/>
  <c r="Q56" i="3"/>
  <c r="Q56" i="2"/>
  <c r="S56" s="1"/>
  <c r="S56" i="3" s="1"/>
  <c r="F64" i="9"/>
  <c r="F64" i="8"/>
  <c r="F64" i="7"/>
  <c r="F64" i="6"/>
  <c r="F64" i="5"/>
  <c r="F64" i="4"/>
  <c r="F64" i="3"/>
  <c r="F64" i="2"/>
  <c r="F65" i="9"/>
  <c r="F65" i="8"/>
  <c r="F65" i="7"/>
  <c r="F65" i="6"/>
  <c r="F65" i="5"/>
  <c r="F65" i="4"/>
  <c r="F65" i="3"/>
  <c r="F65" i="2"/>
  <c r="Q61" i="9"/>
  <c r="Q61" i="8"/>
  <c r="Q61" i="7"/>
  <c r="Q61" i="6"/>
  <c r="Q61" i="5"/>
  <c r="Q61" i="4"/>
  <c r="Q61" i="3"/>
  <c r="Q61" i="2"/>
  <c r="Q62" i="9"/>
  <c r="Q62" i="8"/>
  <c r="Q62" i="7"/>
  <c r="Q62" i="6"/>
  <c r="Q62" i="5"/>
  <c r="Q62" i="4"/>
  <c r="Q62" i="3"/>
  <c r="Q62" i="2"/>
  <c r="Q64" i="9"/>
  <c r="Q64" i="8"/>
  <c r="Q64" i="7"/>
  <c r="Q64" i="6"/>
  <c r="Q64" i="5"/>
  <c r="Q64" i="4"/>
  <c r="Q64" i="3"/>
  <c r="Q64" i="2"/>
  <c r="Q65" i="9"/>
  <c r="Q65" i="8"/>
  <c r="Q65" i="7"/>
  <c r="Q65" i="6"/>
  <c r="Q65" i="5"/>
  <c r="Q65" i="4"/>
  <c r="Q65" i="3"/>
  <c r="Q65" i="2"/>
  <c r="F68" i="9"/>
  <c r="F68" i="8"/>
  <c r="F68" i="7"/>
  <c r="F68" i="6"/>
  <c r="F68" i="5"/>
  <c r="F68" i="4"/>
  <c r="F68" i="3"/>
  <c r="F68" i="2"/>
  <c r="F69" i="9"/>
  <c r="F69" i="8"/>
  <c r="F69" i="7"/>
  <c r="F69" i="6"/>
  <c r="F69" i="5"/>
  <c r="F69" i="4"/>
  <c r="F69" i="3"/>
  <c r="F69" i="2"/>
  <c r="Q69" i="9"/>
  <c r="Q69" i="8"/>
  <c r="Q69" i="7"/>
  <c r="Q69" i="6"/>
  <c r="Q69" i="5"/>
  <c r="Q69" i="4"/>
  <c r="Q69" i="3"/>
  <c r="Q69" i="2"/>
  <c r="Q68" i="9"/>
  <c r="Q68" i="8"/>
  <c r="Q68" i="7"/>
  <c r="Q68" i="6"/>
  <c r="Q68" i="5"/>
  <c r="Q68" i="4"/>
  <c r="Q68" i="3"/>
  <c r="Q68" i="2"/>
  <c r="Q70" i="9"/>
  <c r="Q70" i="8"/>
  <c r="Q70" i="7"/>
  <c r="Q70" i="6"/>
  <c r="Q70" i="5"/>
  <c r="Q70" i="4"/>
  <c r="Q70" i="3"/>
  <c r="Q70" i="2"/>
  <c r="Q73" i="9"/>
  <c r="Q73" i="8"/>
  <c r="Q73" i="7"/>
  <c r="Q73" i="6"/>
  <c r="Q73" i="5"/>
  <c r="Q73" i="4"/>
  <c r="Q73" i="3"/>
  <c r="Q73" i="2"/>
  <c r="Q72" i="9"/>
  <c r="Q72" i="8"/>
  <c r="Q72" i="7"/>
  <c r="Q72" i="6"/>
  <c r="Q72" i="5"/>
  <c r="Q72" i="4"/>
  <c r="Q72" i="3"/>
  <c r="Q72" i="2"/>
  <c r="Q71" i="9"/>
  <c r="Q71" i="8"/>
  <c r="Q71" i="7"/>
  <c r="Q71" i="6"/>
  <c r="Q71" i="5"/>
  <c r="Q71" i="4"/>
  <c r="Q71" i="3"/>
  <c r="Q71" i="2"/>
  <c r="S71" s="1"/>
  <c r="AF70" i="9"/>
  <c r="D86"/>
  <c r="AF70" i="8"/>
  <c r="D86" s="1"/>
  <c r="AF34" i="7"/>
  <c r="AF35"/>
  <c r="AF36"/>
  <c r="AF70" i="6"/>
  <c r="D86" s="1"/>
  <c r="AF70" i="5"/>
  <c r="D86" s="1"/>
  <c r="AF70" i="4"/>
  <c r="D86" s="1"/>
  <c r="AF70" i="3"/>
  <c r="D86" s="1"/>
  <c r="AF34" i="2"/>
  <c r="AF37" s="1"/>
  <c r="D86" s="1"/>
  <c r="AF35"/>
  <c r="AF36"/>
  <c r="AF50" i="9"/>
  <c r="D82" s="1"/>
  <c r="AF50" i="8"/>
  <c r="D82" s="1"/>
  <c r="AF13" i="7"/>
  <c r="AF14"/>
  <c r="AF15"/>
  <c r="AF50" i="6"/>
  <c r="D82" s="1"/>
  <c r="AF50" i="5"/>
  <c r="D82"/>
  <c r="AF50" i="4"/>
  <c r="D82" s="1"/>
  <c r="F86" s="1"/>
  <c r="AF50" i="3"/>
  <c r="D82" s="1"/>
  <c r="F82" s="1"/>
  <c r="AF13" i="2"/>
  <c r="AF14"/>
  <c r="AF15"/>
  <c r="AF55" i="9"/>
  <c r="D83"/>
  <c r="F87" s="1"/>
  <c r="AF75"/>
  <c r="D87" s="1"/>
  <c r="AF55" i="8"/>
  <c r="D83" s="1"/>
  <c r="AF60"/>
  <c r="D84" s="1"/>
  <c r="AF18" i="7"/>
  <c r="AF21" s="1"/>
  <c r="D83" s="1"/>
  <c r="AF19"/>
  <c r="AF20"/>
  <c r="AF55" i="6"/>
  <c r="D83"/>
  <c r="F82" s="1"/>
  <c r="AF55" i="5"/>
  <c r="D83" s="1"/>
  <c r="AF65"/>
  <c r="D85" s="1"/>
  <c r="AF55" i="4"/>
  <c r="D83"/>
  <c r="F83" s="1"/>
  <c r="AF75"/>
  <c r="D87" s="1"/>
  <c r="AF55" i="3"/>
  <c r="D83" s="1"/>
  <c r="F84" s="1"/>
  <c r="AF60"/>
  <c r="D84" s="1"/>
  <c r="AF18" i="2"/>
  <c r="AF19"/>
  <c r="AF20"/>
  <c r="AF65" i="8"/>
  <c r="D85" s="1"/>
  <c r="F85" s="1"/>
  <c r="AF23" i="7"/>
  <c r="AF26" s="1"/>
  <c r="D84" s="1"/>
  <c r="AF24"/>
  <c r="AF25"/>
  <c r="AF75" i="5"/>
  <c r="D87" s="1"/>
  <c r="AF65" i="3"/>
  <c r="D85"/>
  <c r="AF23" i="2"/>
  <c r="AF26" s="1"/>
  <c r="D84" s="1"/>
  <c r="AF24"/>
  <c r="AF25"/>
  <c r="AF75" i="8"/>
  <c r="D87" s="1"/>
  <c r="AF39" i="7"/>
  <c r="AF40"/>
  <c r="AF41"/>
  <c r="AF75" i="6"/>
  <c r="D87" s="1"/>
  <c r="F84" s="1"/>
  <c r="AF75" i="3"/>
  <c r="D87" s="1"/>
  <c r="AF39" i="2"/>
  <c r="AF40"/>
  <c r="AF41"/>
  <c r="AF29" i="7"/>
  <c r="AF30"/>
  <c r="AF31"/>
  <c r="AF60" i="6"/>
  <c r="D84" s="1"/>
  <c r="AF29" i="2"/>
  <c r="AF30"/>
  <c r="AF31"/>
  <c r="AF60" i="9"/>
  <c r="D84" s="1"/>
  <c r="AF65"/>
  <c r="D85" s="1"/>
  <c r="AF60" i="5"/>
  <c r="D84" s="1"/>
  <c r="AF60" i="4"/>
  <c r="D84" s="1"/>
  <c r="AF65"/>
  <c r="D85"/>
  <c r="AF65" i="6"/>
  <c r="D85" s="1"/>
  <c r="F86" i="3"/>
  <c r="AF94" i="9"/>
  <c r="AF95"/>
  <c r="AF96"/>
  <c r="AF94" i="8"/>
  <c r="AF95"/>
  <c r="AF96"/>
  <c r="AF97"/>
  <c r="D93" s="1"/>
  <c r="AF94" i="7"/>
  <c r="AF95"/>
  <c r="AF96"/>
  <c r="AF94" i="6"/>
  <c r="AF95"/>
  <c r="AF96"/>
  <c r="AF94" i="5"/>
  <c r="AF95"/>
  <c r="AF96"/>
  <c r="AF94" i="4"/>
  <c r="AF95"/>
  <c r="AF96"/>
  <c r="AF97"/>
  <c r="D93" s="1"/>
  <c r="AF94" i="3"/>
  <c r="AF95"/>
  <c r="AF96"/>
  <c r="AF94" i="2"/>
  <c r="AF95"/>
  <c r="AF96"/>
  <c r="AF89" i="9"/>
  <c r="AF90"/>
  <c r="AF91"/>
  <c r="AF89" i="8"/>
  <c r="AF90"/>
  <c r="AF91"/>
  <c r="AF89" i="7"/>
  <c r="AF92" s="1"/>
  <c r="D92" s="1"/>
  <c r="AF90"/>
  <c r="AF91"/>
  <c r="AF89" i="6"/>
  <c r="AF90"/>
  <c r="AF91"/>
  <c r="AF89" i="5"/>
  <c r="AF90"/>
  <c r="AF91"/>
  <c r="AF92" s="1"/>
  <c r="D92" s="1"/>
  <c r="AF89" i="4"/>
  <c r="AF90"/>
  <c r="AF91"/>
  <c r="AF89" i="3"/>
  <c r="AF90"/>
  <c r="AF92" s="1"/>
  <c r="D92" s="1"/>
  <c r="AF91"/>
  <c r="AF89" i="2"/>
  <c r="AF90"/>
  <c r="AF91"/>
  <c r="AF84" i="9"/>
  <c r="AF85"/>
  <c r="AF86"/>
  <c r="AF84" i="8"/>
  <c r="AF85"/>
  <c r="AF87" s="1"/>
  <c r="D91" s="1"/>
  <c r="AF86"/>
  <c r="AF84" i="7"/>
  <c r="AF85"/>
  <c r="AF86"/>
  <c r="AF84" i="6"/>
  <c r="AF85"/>
  <c r="AF86"/>
  <c r="AF84" i="5"/>
  <c r="AF85"/>
  <c r="AF86"/>
  <c r="AF84" i="4"/>
  <c r="AF87" s="1"/>
  <c r="D91" s="1"/>
  <c r="AF85"/>
  <c r="AF86"/>
  <c r="AF84" i="3"/>
  <c r="AF85"/>
  <c r="AF86"/>
  <c r="AF84" i="2"/>
  <c r="AF85"/>
  <c r="AF86"/>
  <c r="AF87" s="1"/>
  <c r="D91" s="1"/>
  <c r="AF79" i="9"/>
  <c r="AF80"/>
  <c r="AF81"/>
  <c r="AF82"/>
  <c r="D90" s="1"/>
  <c r="AF79" i="8"/>
  <c r="AF80"/>
  <c r="AF81"/>
  <c r="AF79" i="7"/>
  <c r="AF82" s="1"/>
  <c r="D90" s="1"/>
  <c r="AF80"/>
  <c r="AF81"/>
  <c r="AF79" i="6"/>
  <c r="AF80"/>
  <c r="AF81"/>
  <c r="AF82" s="1"/>
  <c r="D90" s="1"/>
  <c r="AF79" i="5"/>
  <c r="AF80"/>
  <c r="AF81"/>
  <c r="AF79" i="4"/>
  <c r="AF80"/>
  <c r="AF81"/>
  <c r="AF79" i="3"/>
  <c r="AF80"/>
  <c r="AF81"/>
  <c r="AF79" i="2"/>
  <c r="AF82" s="1"/>
  <c r="D90" s="1"/>
  <c r="AF80"/>
  <c r="AF81"/>
  <c r="AF74" i="9"/>
  <c r="AF77" s="1"/>
  <c r="D89" s="1"/>
  <c r="AF76"/>
  <c r="AF74" i="8"/>
  <c r="AF76"/>
  <c r="AF77" s="1"/>
  <c r="D89" s="1"/>
  <c r="AF74" i="7"/>
  <c r="AF75"/>
  <c r="AF76"/>
  <c r="AF74" i="6"/>
  <c r="AF77" s="1"/>
  <c r="D89" s="1"/>
  <c r="AF76"/>
  <c r="AF74" i="5"/>
  <c r="AF77" s="1"/>
  <c r="D89" s="1"/>
  <c r="AF76"/>
  <c r="AF74" i="4"/>
  <c r="AF76"/>
  <c r="AF74" i="3"/>
  <c r="AF76"/>
  <c r="AF74" i="2"/>
  <c r="AF75"/>
  <c r="AF76"/>
  <c r="AF77"/>
  <c r="D89" s="1"/>
  <c r="AF99" i="9"/>
  <c r="AF100"/>
  <c r="AF101"/>
  <c r="AF102"/>
  <c r="D94" s="1"/>
  <c r="AF99" i="8"/>
  <c r="AF100"/>
  <c r="AF101"/>
  <c r="AF99" i="7"/>
  <c r="AF102" s="1"/>
  <c r="D94" s="1"/>
  <c r="AF100"/>
  <c r="AF101"/>
  <c r="AF99" i="6"/>
  <c r="AF100"/>
  <c r="AF101"/>
  <c r="AF99" i="5"/>
  <c r="AF100"/>
  <c r="AF101"/>
  <c r="AF99" i="4"/>
  <c r="AF100"/>
  <c r="AF101"/>
  <c r="AF99" i="3"/>
  <c r="AF102" s="1"/>
  <c r="D94" s="1"/>
  <c r="AF100"/>
  <c r="AF101"/>
  <c r="AF99" i="2"/>
  <c r="AF102" s="1"/>
  <c r="D94" s="1"/>
  <c r="AF100"/>
  <c r="AF101"/>
  <c r="AF104" i="9"/>
  <c r="AF105"/>
  <c r="AF106"/>
  <c r="AF104" i="8"/>
  <c r="AF107" s="1"/>
  <c r="D95" s="1"/>
  <c r="AF105"/>
  <c r="AF106"/>
  <c r="AF104" i="7"/>
  <c r="AF105"/>
  <c r="AF106"/>
  <c r="AF104" i="6"/>
  <c r="AF107" s="1"/>
  <c r="D95" s="1"/>
  <c r="AF105"/>
  <c r="AF106"/>
  <c r="AF104" i="5"/>
  <c r="AF105"/>
  <c r="AF106"/>
  <c r="AF104" i="4"/>
  <c r="AF105"/>
  <c r="AF106"/>
  <c r="AF104" i="3"/>
  <c r="AF105"/>
  <c r="AF106"/>
  <c r="AF104" i="2"/>
  <c r="AF105"/>
  <c r="AF106"/>
  <c r="AF107"/>
  <c r="D95" s="1"/>
  <c r="AA103"/>
  <c r="AA98"/>
  <c r="AA93"/>
  <c r="AA88"/>
  <c r="AA83"/>
  <c r="AA78"/>
  <c r="AA73"/>
  <c r="AF69"/>
  <c r="AF70"/>
  <c r="AF71"/>
  <c r="AA68"/>
  <c r="AF64"/>
  <c r="AF67" s="1"/>
  <c r="AF65"/>
  <c r="AF66"/>
  <c r="AA63"/>
  <c r="AF59"/>
  <c r="AF62" s="1"/>
  <c r="AF60"/>
  <c r="AF61"/>
  <c r="AA58"/>
  <c r="AF54"/>
  <c r="AF57" s="1"/>
  <c r="AF55"/>
  <c r="AF56"/>
  <c r="AA53"/>
  <c r="AF49"/>
  <c r="AF50"/>
  <c r="AF51"/>
  <c r="AA48"/>
  <c r="AF44"/>
  <c r="AF47" s="1"/>
  <c r="AF45"/>
  <c r="AF46"/>
  <c r="AA43"/>
  <c r="AA38"/>
  <c r="AA33"/>
  <c r="AA28"/>
  <c r="AA22"/>
  <c r="AA17"/>
  <c r="AA12"/>
  <c r="C95"/>
  <c r="C94"/>
  <c r="C93"/>
  <c r="C92"/>
  <c r="C91"/>
  <c r="C90"/>
  <c r="C89"/>
  <c r="N87"/>
  <c r="N86"/>
  <c r="N85"/>
  <c r="N84"/>
  <c r="N83"/>
  <c r="N82"/>
  <c r="N73"/>
  <c r="N72"/>
  <c r="N71"/>
  <c r="N70"/>
  <c r="N69"/>
  <c r="N68"/>
  <c r="N66"/>
  <c r="N65"/>
  <c r="N64"/>
  <c r="N63"/>
  <c r="N62"/>
  <c r="N61"/>
  <c r="N59"/>
  <c r="N58"/>
  <c r="N57"/>
  <c r="N56"/>
  <c r="N55"/>
  <c r="N54"/>
  <c r="N52"/>
  <c r="N51"/>
  <c r="N50"/>
  <c r="N49"/>
  <c r="N48"/>
  <c r="N47"/>
  <c r="C73"/>
  <c r="C72"/>
  <c r="C71"/>
  <c r="C70"/>
  <c r="C69"/>
  <c r="C68"/>
  <c r="C66"/>
  <c r="C65"/>
  <c r="C64"/>
  <c r="C63"/>
  <c r="C62"/>
  <c r="C61"/>
  <c r="C59"/>
  <c r="C58"/>
  <c r="C57"/>
  <c r="C56"/>
  <c r="C55"/>
  <c r="C54"/>
  <c r="C52"/>
  <c r="C51"/>
  <c r="C50"/>
  <c r="C49"/>
  <c r="C48"/>
  <c r="C47"/>
  <c r="S46"/>
  <c r="C87"/>
  <c r="C86"/>
  <c r="C85"/>
  <c r="C84"/>
  <c r="C83"/>
  <c r="C82"/>
  <c r="N41"/>
  <c r="N40"/>
  <c r="C41"/>
  <c r="C40"/>
  <c r="C39"/>
  <c r="C38"/>
  <c r="C37"/>
  <c r="C36"/>
  <c r="N39"/>
  <c r="N38"/>
  <c r="N37"/>
  <c r="N36"/>
  <c r="S13"/>
  <c r="BG11"/>
  <c r="BH11"/>
  <c r="BI11" s="1"/>
  <c r="BJ11" s="1"/>
  <c r="BK11" s="1"/>
  <c r="BF11"/>
  <c r="BG10"/>
  <c r="BH10" s="1"/>
  <c r="BF10"/>
  <c r="BG9"/>
  <c r="BH9" s="1"/>
  <c r="BI9" s="1"/>
  <c r="BJ9" s="1"/>
  <c r="BK9" s="1"/>
  <c r="BF9"/>
  <c r="AA103" i="3"/>
  <c r="AA98"/>
  <c r="AA93"/>
  <c r="AA88"/>
  <c r="AA83"/>
  <c r="AA78"/>
  <c r="AA73"/>
  <c r="AF69"/>
  <c r="AF72" s="1"/>
  <c r="AF71"/>
  <c r="AA68"/>
  <c r="AF64"/>
  <c r="AF67" s="1"/>
  <c r="AF66"/>
  <c r="AA63"/>
  <c r="AF59"/>
  <c r="AF61"/>
  <c r="AA58"/>
  <c r="AF54"/>
  <c r="AF56"/>
  <c r="AA53"/>
  <c r="AF49"/>
  <c r="AF51"/>
  <c r="AA48"/>
  <c r="AF44"/>
  <c r="AF45"/>
  <c r="AF46"/>
  <c r="AA43"/>
  <c r="AF39"/>
  <c r="AF42" s="1"/>
  <c r="AF40"/>
  <c r="AF41"/>
  <c r="AA38"/>
  <c r="AF34"/>
  <c r="AF37" s="1"/>
  <c r="AF35"/>
  <c r="AF36"/>
  <c r="AA33"/>
  <c r="AF29"/>
  <c r="AF30"/>
  <c r="AF31"/>
  <c r="AA28"/>
  <c r="AF23"/>
  <c r="AF26" s="1"/>
  <c r="AF24"/>
  <c r="AF25"/>
  <c r="AA22"/>
  <c r="AF18"/>
  <c r="AF19"/>
  <c r="AF20"/>
  <c r="AA17"/>
  <c r="AF13"/>
  <c r="AF14"/>
  <c r="AF15"/>
  <c r="AA12"/>
  <c r="N87"/>
  <c r="N86"/>
  <c r="N85"/>
  <c r="N84"/>
  <c r="N83"/>
  <c r="N82"/>
  <c r="C87"/>
  <c r="C86"/>
  <c r="C85"/>
  <c r="C84"/>
  <c r="C83"/>
  <c r="C82"/>
  <c r="C95"/>
  <c r="C94"/>
  <c r="C93"/>
  <c r="C92"/>
  <c r="C91"/>
  <c r="C90"/>
  <c r="C89"/>
  <c r="N73"/>
  <c r="N72"/>
  <c r="N71"/>
  <c r="N70"/>
  <c r="N69"/>
  <c r="N68"/>
  <c r="N66"/>
  <c r="N65"/>
  <c r="N64"/>
  <c r="N63"/>
  <c r="N62"/>
  <c r="N61"/>
  <c r="N59"/>
  <c r="N58"/>
  <c r="N57"/>
  <c r="N56"/>
  <c r="N55"/>
  <c r="N54"/>
  <c r="N52"/>
  <c r="N51"/>
  <c r="N50"/>
  <c r="N49"/>
  <c r="N48"/>
  <c r="N47"/>
  <c r="C73"/>
  <c r="C72"/>
  <c r="C71"/>
  <c r="C70"/>
  <c r="C69"/>
  <c r="C68"/>
  <c r="C66"/>
  <c r="C65"/>
  <c r="C64"/>
  <c r="C63"/>
  <c r="C62"/>
  <c r="C61"/>
  <c r="C59"/>
  <c r="C58"/>
  <c r="C57"/>
  <c r="C56"/>
  <c r="C55"/>
  <c r="C54"/>
  <c r="C52"/>
  <c r="C51"/>
  <c r="C50"/>
  <c r="C49"/>
  <c r="C48"/>
  <c r="C47"/>
  <c r="S46"/>
  <c r="N41"/>
  <c r="N40"/>
  <c r="C41"/>
  <c r="C40"/>
  <c r="N39"/>
  <c r="C39"/>
  <c r="N38"/>
  <c r="C38"/>
  <c r="N37"/>
  <c r="C37"/>
  <c r="N36"/>
  <c r="C36"/>
  <c r="S13"/>
  <c r="AA103" i="4"/>
  <c r="AA98"/>
  <c r="AA93"/>
  <c r="AA88"/>
  <c r="AA83"/>
  <c r="AA78"/>
  <c r="AA73"/>
  <c r="AF69"/>
  <c r="AF72" s="1"/>
  <c r="AF71"/>
  <c r="AA68"/>
  <c r="AF64"/>
  <c r="AF66"/>
  <c r="AA63"/>
  <c r="AF59"/>
  <c r="AF62" s="1"/>
  <c r="AF61"/>
  <c r="AA58"/>
  <c r="AF54"/>
  <c r="AF57" s="1"/>
  <c r="AF56"/>
  <c r="AA53"/>
  <c r="AF49"/>
  <c r="AF52" s="1"/>
  <c r="AF51"/>
  <c r="AA48"/>
  <c r="AF44"/>
  <c r="AF45"/>
  <c r="AF46"/>
  <c r="AA43"/>
  <c r="AF39"/>
  <c r="AF40"/>
  <c r="AF41"/>
  <c r="AA38"/>
  <c r="AF34"/>
  <c r="AF35"/>
  <c r="AF36"/>
  <c r="AA33"/>
  <c r="AF29"/>
  <c r="AF30"/>
  <c r="AF31"/>
  <c r="AA28"/>
  <c r="AF23"/>
  <c r="AF24"/>
  <c r="AF25"/>
  <c r="AA22"/>
  <c r="AF18"/>
  <c r="AF19"/>
  <c r="AF20"/>
  <c r="AA17"/>
  <c r="AF13"/>
  <c r="AF14"/>
  <c r="AF15"/>
  <c r="AA12"/>
  <c r="N87"/>
  <c r="N86"/>
  <c r="N85"/>
  <c r="N84"/>
  <c r="N83"/>
  <c r="N82"/>
  <c r="C87"/>
  <c r="C86"/>
  <c r="C85"/>
  <c r="C84"/>
  <c r="C83"/>
  <c r="C82"/>
  <c r="C89"/>
  <c r="C90"/>
  <c r="C91"/>
  <c r="C92"/>
  <c r="C93"/>
  <c r="C94"/>
  <c r="C95"/>
  <c r="N73"/>
  <c r="N72"/>
  <c r="N71"/>
  <c r="N70"/>
  <c r="N69"/>
  <c r="N68"/>
  <c r="N66"/>
  <c r="N65"/>
  <c r="N64"/>
  <c r="N63"/>
  <c r="N62"/>
  <c r="N61"/>
  <c r="N59"/>
  <c r="N58"/>
  <c r="N57"/>
  <c r="N56"/>
  <c r="N55"/>
  <c r="N54"/>
  <c r="N52"/>
  <c r="N51"/>
  <c r="N50"/>
  <c r="N49"/>
  <c r="N48"/>
  <c r="N47"/>
  <c r="C73"/>
  <c r="C72"/>
  <c r="C71"/>
  <c r="C70"/>
  <c r="C69"/>
  <c r="C68"/>
  <c r="C66"/>
  <c r="C65"/>
  <c r="C64"/>
  <c r="C63"/>
  <c r="C62"/>
  <c r="C61"/>
  <c r="C59"/>
  <c r="C58"/>
  <c r="C57"/>
  <c r="C56"/>
  <c r="C55"/>
  <c r="C54"/>
  <c r="C52"/>
  <c r="C51"/>
  <c r="C50"/>
  <c r="C49"/>
  <c r="S46"/>
  <c r="N41"/>
  <c r="N40"/>
  <c r="N39"/>
  <c r="N38"/>
  <c r="N37"/>
  <c r="N36"/>
  <c r="S13"/>
  <c r="AA103" i="5"/>
  <c r="AA98"/>
  <c r="AA93"/>
  <c r="AA88"/>
  <c r="AA83"/>
  <c r="AA78"/>
  <c r="AA73"/>
  <c r="AF69"/>
  <c r="AF72" s="1"/>
  <c r="AF71"/>
  <c r="AA68"/>
  <c r="AF64"/>
  <c r="AF66"/>
  <c r="AF67" s="1"/>
  <c r="AA63"/>
  <c r="AF59"/>
  <c r="AF61"/>
  <c r="AA58"/>
  <c r="AF54"/>
  <c r="AF56"/>
  <c r="AA53"/>
  <c r="AF49"/>
  <c r="AF52" s="1"/>
  <c r="AF51"/>
  <c r="AA48"/>
  <c r="AF44"/>
  <c r="AF47" s="1"/>
  <c r="AF45"/>
  <c r="AF46"/>
  <c r="AA43"/>
  <c r="AF39"/>
  <c r="AF42" s="1"/>
  <c r="AF40"/>
  <c r="AF41"/>
  <c r="AA38"/>
  <c r="AF34"/>
  <c r="AF37" s="1"/>
  <c r="AF35"/>
  <c r="AF36"/>
  <c r="AA33"/>
  <c r="AF29"/>
  <c r="AF30"/>
  <c r="AF31"/>
  <c r="AA28"/>
  <c r="AF23"/>
  <c r="AF24"/>
  <c r="AF25"/>
  <c r="AA22"/>
  <c r="AF18"/>
  <c r="AF21" s="1"/>
  <c r="AF19"/>
  <c r="AF20"/>
  <c r="AA17"/>
  <c r="AF13"/>
  <c r="AF16" s="1"/>
  <c r="AF14"/>
  <c r="AF15"/>
  <c r="AA12"/>
  <c r="C95"/>
  <c r="C94"/>
  <c r="C93"/>
  <c r="C92"/>
  <c r="C91"/>
  <c r="C90"/>
  <c r="C89"/>
  <c r="C87"/>
  <c r="C86"/>
  <c r="C85"/>
  <c r="C84"/>
  <c r="C83"/>
  <c r="C82"/>
  <c r="N87"/>
  <c r="N86"/>
  <c r="N85"/>
  <c r="N84"/>
  <c r="N83"/>
  <c r="N82"/>
  <c r="N73"/>
  <c r="N72"/>
  <c r="N71"/>
  <c r="N70"/>
  <c r="N69"/>
  <c r="N68"/>
  <c r="N66"/>
  <c r="N65"/>
  <c r="N64"/>
  <c r="N63"/>
  <c r="N62"/>
  <c r="N61"/>
  <c r="N59"/>
  <c r="N58"/>
  <c r="N57"/>
  <c r="N56"/>
  <c r="N55"/>
  <c r="N54"/>
  <c r="N52"/>
  <c r="N51"/>
  <c r="N50"/>
  <c r="N49"/>
  <c r="N48"/>
  <c r="N47"/>
  <c r="C73"/>
  <c r="C72"/>
  <c r="C71"/>
  <c r="C70"/>
  <c r="C69"/>
  <c r="C68"/>
  <c r="C66"/>
  <c r="C65"/>
  <c r="C64"/>
  <c r="C63"/>
  <c r="C62"/>
  <c r="C61"/>
  <c r="C59"/>
  <c r="C58"/>
  <c r="C57"/>
  <c r="C56"/>
  <c r="C55"/>
  <c r="C54"/>
  <c r="C52"/>
  <c r="C51"/>
  <c r="C50"/>
  <c r="C49"/>
  <c r="S46"/>
  <c r="N41"/>
  <c r="N40"/>
  <c r="N39"/>
  <c r="N38"/>
  <c r="N37"/>
  <c r="N36"/>
  <c r="S13"/>
  <c r="AA103" i="6"/>
  <c r="AA98"/>
  <c r="AA93"/>
  <c r="AA88"/>
  <c r="AA83"/>
  <c r="AA78"/>
  <c r="AA73"/>
  <c r="AF69"/>
  <c r="AF71"/>
  <c r="AF72"/>
  <c r="AA68"/>
  <c r="AF64"/>
  <c r="AF66"/>
  <c r="AF67"/>
  <c r="AA63"/>
  <c r="AF59"/>
  <c r="AF61"/>
  <c r="AF62"/>
  <c r="AA58"/>
  <c r="AF54"/>
  <c r="AF56"/>
  <c r="AA53"/>
  <c r="AF49"/>
  <c r="AF51"/>
  <c r="AF52"/>
  <c r="AA48"/>
  <c r="AF44"/>
  <c r="AF45"/>
  <c r="AF46"/>
  <c r="AF47" s="1"/>
  <c r="AA43"/>
  <c r="AF39"/>
  <c r="AF40"/>
  <c r="AF41"/>
  <c r="AA38"/>
  <c r="AF34"/>
  <c r="AF35"/>
  <c r="AF36"/>
  <c r="AA33"/>
  <c r="AF29"/>
  <c r="AF30"/>
  <c r="AF31"/>
  <c r="AA28"/>
  <c r="AF23"/>
  <c r="AF24"/>
  <c r="AF25"/>
  <c r="AA22"/>
  <c r="AF18"/>
  <c r="AF19"/>
  <c r="AF20"/>
  <c r="AA17"/>
  <c r="AF13"/>
  <c r="AF14"/>
  <c r="AF15"/>
  <c r="AA12"/>
  <c r="N87"/>
  <c r="N86"/>
  <c r="N85"/>
  <c r="N84"/>
  <c r="N83"/>
  <c r="N82"/>
  <c r="C87"/>
  <c r="C86"/>
  <c r="C85"/>
  <c r="C84"/>
  <c r="C83"/>
  <c r="C82"/>
  <c r="C95"/>
  <c r="C94"/>
  <c r="C93"/>
  <c r="C92"/>
  <c r="C91"/>
  <c r="C90"/>
  <c r="C89"/>
  <c r="N41"/>
  <c r="N40"/>
  <c r="N39"/>
  <c r="N38"/>
  <c r="N37"/>
  <c r="N36"/>
  <c r="N73"/>
  <c r="N72"/>
  <c r="N71"/>
  <c r="N70"/>
  <c r="N69"/>
  <c r="N68"/>
  <c r="N66"/>
  <c r="N65"/>
  <c r="N64"/>
  <c r="N63"/>
  <c r="N62"/>
  <c r="N61"/>
  <c r="N59"/>
  <c r="N58"/>
  <c r="N57"/>
  <c r="N56"/>
  <c r="N55"/>
  <c r="N54"/>
  <c r="N52"/>
  <c r="N51"/>
  <c r="N50"/>
  <c r="N49"/>
  <c r="N48"/>
  <c r="N47"/>
  <c r="C73"/>
  <c r="C72"/>
  <c r="C71"/>
  <c r="C70"/>
  <c r="C69"/>
  <c r="C68"/>
  <c r="C66"/>
  <c r="C65"/>
  <c r="C64"/>
  <c r="C63"/>
  <c r="C62"/>
  <c r="C61"/>
  <c r="C59"/>
  <c r="C58"/>
  <c r="C57"/>
  <c r="C56"/>
  <c r="C55"/>
  <c r="C54"/>
  <c r="C52"/>
  <c r="C51"/>
  <c r="C50"/>
  <c r="C49"/>
  <c r="AA103" i="7"/>
  <c r="AA98"/>
  <c r="AA93"/>
  <c r="AA88"/>
  <c r="AA83"/>
  <c r="AA78"/>
  <c r="AA73"/>
  <c r="AF69"/>
  <c r="AF72" s="1"/>
  <c r="AF70"/>
  <c r="AF71"/>
  <c r="AA68"/>
  <c r="AF64"/>
  <c r="AF67" s="1"/>
  <c r="AF65"/>
  <c r="AF66"/>
  <c r="AA63"/>
  <c r="AF59"/>
  <c r="AF62" s="1"/>
  <c r="AF60"/>
  <c r="AF61"/>
  <c r="AA58"/>
  <c r="AF54"/>
  <c r="AF55"/>
  <c r="AF56"/>
  <c r="AA53"/>
  <c r="AF49"/>
  <c r="AF52" s="1"/>
  <c r="AF50"/>
  <c r="AF51"/>
  <c r="AA48"/>
  <c r="AF44"/>
  <c r="AF45"/>
  <c r="AF46"/>
  <c r="AA43"/>
  <c r="AA38"/>
  <c r="AA33"/>
  <c r="AA28"/>
  <c r="AA22"/>
  <c r="AA17"/>
  <c r="AA12"/>
  <c r="C95"/>
  <c r="C94"/>
  <c r="C93"/>
  <c r="C92"/>
  <c r="C91"/>
  <c r="C90"/>
  <c r="C89"/>
  <c r="N87"/>
  <c r="C87"/>
  <c r="N86"/>
  <c r="C86"/>
  <c r="N85"/>
  <c r="C85"/>
  <c r="N84"/>
  <c r="C84"/>
  <c r="N83"/>
  <c r="C83"/>
  <c r="N82"/>
  <c r="C82"/>
  <c r="N73"/>
  <c r="C73"/>
  <c r="N72"/>
  <c r="C72"/>
  <c r="N71"/>
  <c r="C71"/>
  <c r="N70"/>
  <c r="C70"/>
  <c r="N69"/>
  <c r="C69"/>
  <c r="N68"/>
  <c r="C68"/>
  <c r="N66"/>
  <c r="C66"/>
  <c r="N65"/>
  <c r="C65"/>
  <c r="N64"/>
  <c r="C64"/>
  <c r="N63"/>
  <c r="C63"/>
  <c r="N62"/>
  <c r="C62"/>
  <c r="N61"/>
  <c r="C61"/>
  <c r="N59"/>
  <c r="C59"/>
  <c r="N58"/>
  <c r="C58"/>
  <c r="N57"/>
  <c r="C57"/>
  <c r="N56"/>
  <c r="C56"/>
  <c r="N55"/>
  <c r="C55"/>
  <c r="N54"/>
  <c r="C54"/>
  <c r="N52"/>
  <c r="C52"/>
  <c r="N51"/>
  <c r="C51"/>
  <c r="N50"/>
  <c r="C50"/>
  <c r="N49"/>
  <c r="C49"/>
  <c r="N48"/>
  <c r="N47"/>
  <c r="S46"/>
  <c r="N41"/>
  <c r="N40"/>
  <c r="N39"/>
  <c r="N38"/>
  <c r="N37"/>
  <c r="N36"/>
  <c r="S13"/>
  <c r="AA103" i="8"/>
  <c r="AA98"/>
  <c r="AA93"/>
  <c r="AA88"/>
  <c r="AA83"/>
  <c r="AA78"/>
  <c r="AA73"/>
  <c r="AF69"/>
  <c r="AF71"/>
  <c r="AA68"/>
  <c r="AF64"/>
  <c r="AF66"/>
  <c r="AF67"/>
  <c r="AA63"/>
  <c r="AF59"/>
  <c r="AF61"/>
  <c r="AF62"/>
  <c r="AA58"/>
  <c r="AF54"/>
  <c r="AF57" s="1"/>
  <c r="AF56"/>
  <c r="AA53"/>
  <c r="AF49"/>
  <c r="AF52" s="1"/>
  <c r="AF51"/>
  <c r="AA48"/>
  <c r="AF44"/>
  <c r="AF45"/>
  <c r="AF46"/>
  <c r="AA43"/>
  <c r="AF39"/>
  <c r="AF40"/>
  <c r="AF41"/>
  <c r="AA38"/>
  <c r="AF34"/>
  <c r="AF35"/>
  <c r="AF36"/>
  <c r="AA33"/>
  <c r="AF29"/>
  <c r="AF30"/>
  <c r="AF31"/>
  <c r="AA28"/>
  <c r="AF23"/>
  <c r="AF24"/>
  <c r="AF25"/>
  <c r="AA22"/>
  <c r="AF18"/>
  <c r="AF21" s="1"/>
  <c r="AF19"/>
  <c r="AF20"/>
  <c r="AA17"/>
  <c r="AF13"/>
  <c r="AF14"/>
  <c r="AF15"/>
  <c r="AA12"/>
  <c r="C95"/>
  <c r="C94"/>
  <c r="C93"/>
  <c r="C92"/>
  <c r="C91"/>
  <c r="C90"/>
  <c r="C89"/>
  <c r="N87"/>
  <c r="C87"/>
  <c r="N86"/>
  <c r="C86"/>
  <c r="N85"/>
  <c r="C85"/>
  <c r="N84"/>
  <c r="C84"/>
  <c r="N83"/>
  <c r="C83"/>
  <c r="N82"/>
  <c r="C82"/>
  <c r="N73"/>
  <c r="C73"/>
  <c r="N72"/>
  <c r="C72"/>
  <c r="N71"/>
  <c r="C71"/>
  <c r="N70"/>
  <c r="C70"/>
  <c r="N69"/>
  <c r="C69"/>
  <c r="N68"/>
  <c r="C68"/>
  <c r="N66"/>
  <c r="C66"/>
  <c r="N65"/>
  <c r="C65"/>
  <c r="N64"/>
  <c r="C64"/>
  <c r="N63"/>
  <c r="C63"/>
  <c r="N62"/>
  <c r="C62"/>
  <c r="N61"/>
  <c r="C61"/>
  <c r="N59"/>
  <c r="C59"/>
  <c r="N58"/>
  <c r="C58"/>
  <c r="N57"/>
  <c r="C57"/>
  <c r="N56"/>
  <c r="C56"/>
  <c r="N55"/>
  <c r="C55"/>
  <c r="N54"/>
  <c r="C54"/>
  <c r="N52"/>
  <c r="C52"/>
  <c r="N51"/>
  <c r="C51"/>
  <c r="N50"/>
  <c r="C50"/>
  <c r="N49"/>
  <c r="C49"/>
  <c r="N48"/>
  <c r="N47"/>
  <c r="S46"/>
  <c r="N41"/>
  <c r="N40"/>
  <c r="N39"/>
  <c r="N38"/>
  <c r="N37"/>
  <c r="N36"/>
  <c r="S13"/>
  <c r="AA103" i="9"/>
  <c r="AA98"/>
  <c r="AA93"/>
  <c r="AA88"/>
  <c r="AA83"/>
  <c r="AA78"/>
  <c r="AA73"/>
  <c r="AF69"/>
  <c r="AF72" s="1"/>
  <c r="AF71"/>
  <c r="AA68"/>
  <c r="AF64"/>
  <c r="AF66"/>
  <c r="AA63"/>
  <c r="AF59"/>
  <c r="AF61"/>
  <c r="AF62" s="1"/>
  <c r="AA58"/>
  <c r="AF54"/>
  <c r="AF56"/>
  <c r="AF57" s="1"/>
  <c r="AA53"/>
  <c r="AF49"/>
  <c r="AF51"/>
  <c r="AA48"/>
  <c r="AF44"/>
  <c r="AF45"/>
  <c r="AF46"/>
  <c r="AA43"/>
  <c r="AF39"/>
  <c r="AF40"/>
  <c r="AF41"/>
  <c r="AA38"/>
  <c r="AF34"/>
  <c r="AF35"/>
  <c r="AF36"/>
  <c r="AA33"/>
  <c r="AF29"/>
  <c r="AF30"/>
  <c r="AF31"/>
  <c r="AA28"/>
  <c r="AF23"/>
  <c r="AF24"/>
  <c r="AF25"/>
  <c r="AA22"/>
  <c r="AF18"/>
  <c r="AF19"/>
  <c r="AF20"/>
  <c r="AA17"/>
  <c r="AF13"/>
  <c r="AF14"/>
  <c r="AF15"/>
  <c r="AA12"/>
  <c r="C95"/>
  <c r="C94"/>
  <c r="C93"/>
  <c r="C92"/>
  <c r="C91"/>
  <c r="C90"/>
  <c r="C89"/>
  <c r="N87"/>
  <c r="C87"/>
  <c r="N86"/>
  <c r="C86"/>
  <c r="N85"/>
  <c r="C85"/>
  <c r="N84"/>
  <c r="C84"/>
  <c r="N83"/>
  <c r="C83"/>
  <c r="N82"/>
  <c r="C82"/>
  <c r="N73"/>
  <c r="C73"/>
  <c r="N72"/>
  <c r="C72"/>
  <c r="N71"/>
  <c r="C71"/>
  <c r="N70"/>
  <c r="C70"/>
  <c r="N69"/>
  <c r="C69"/>
  <c r="N68"/>
  <c r="C68"/>
  <c r="N66"/>
  <c r="C66"/>
  <c r="N65"/>
  <c r="C65"/>
  <c r="N64"/>
  <c r="C64"/>
  <c r="N63"/>
  <c r="C63"/>
  <c r="N62"/>
  <c r="C62"/>
  <c r="N61"/>
  <c r="C61"/>
  <c r="N59"/>
  <c r="C59"/>
  <c r="N58"/>
  <c r="C58"/>
  <c r="N57"/>
  <c r="C57"/>
  <c r="N56"/>
  <c r="C56"/>
  <c r="N55"/>
  <c r="C55"/>
  <c r="N54"/>
  <c r="C54"/>
  <c r="N52"/>
  <c r="C52"/>
  <c r="N51"/>
  <c r="C51"/>
  <c r="N50"/>
  <c r="C50"/>
  <c r="N49"/>
  <c r="C49"/>
  <c r="N48"/>
  <c r="N47"/>
  <c r="S46"/>
  <c r="N41"/>
  <c r="N40"/>
  <c r="N39"/>
  <c r="N38"/>
  <c r="N37"/>
  <c r="N36"/>
  <c r="S13"/>
  <c r="J47" i="2" l="1"/>
  <c r="J47" i="3" s="1"/>
  <c r="J47" i="4" s="1"/>
  <c r="J47" i="5" s="1"/>
  <c r="J47" i="6" s="1"/>
  <c r="J47" i="7" s="1"/>
  <c r="J47" i="8" s="1"/>
  <c r="J47" i="9" s="1"/>
  <c r="J47" i="10" s="1"/>
  <c r="T73" i="2"/>
  <c r="T73" i="3" s="1"/>
  <c r="T73" i="4" s="1"/>
  <c r="T73" i="5" s="1"/>
  <c r="T73" i="6" s="1"/>
  <c r="T73" i="7" s="1"/>
  <c r="T73" i="8" s="1"/>
  <c r="T73" i="9" s="1"/>
  <c r="T73" i="10" s="1"/>
  <c r="S70" i="2"/>
  <c r="S70" i="3" s="1"/>
  <c r="S70" i="4" s="1"/>
  <c r="S70" i="5" s="1"/>
  <c r="S70" i="6" s="1"/>
  <c r="S70" i="7" s="1"/>
  <c r="S70" i="8" s="1"/>
  <c r="S70" i="9" s="1"/>
  <c r="S70" i="10" s="1"/>
  <c r="S57" i="2"/>
  <c r="S57" i="3" s="1"/>
  <c r="S57" i="4" s="1"/>
  <c r="S57" i="5" s="1"/>
  <c r="S57" i="6" s="1"/>
  <c r="S57" i="7" s="1"/>
  <c r="S57" i="8" s="1"/>
  <c r="S57" i="9" s="1"/>
  <c r="S57" i="10" s="1"/>
  <c r="R56" i="2"/>
  <c r="R56" i="3" s="1"/>
  <c r="R56" i="4" s="1"/>
  <c r="R56" i="5" s="1"/>
  <c r="R56" i="6" s="1"/>
  <c r="R56" i="7" s="1"/>
  <c r="R56" i="8" s="1"/>
  <c r="R56" i="9" s="1"/>
  <c r="R56" i="10" s="1"/>
  <c r="J68" i="2"/>
  <c r="J68" i="3" s="1"/>
  <c r="J68" i="4" s="1"/>
  <c r="J68" i="5" s="1"/>
  <c r="J68" i="6" s="1"/>
  <c r="J68" i="7" s="1"/>
  <c r="J68" i="8" s="1"/>
  <c r="J68" i="9" s="1"/>
  <c r="J68" i="10" s="1"/>
  <c r="AF123" i="1"/>
  <c r="K95" i="2" s="1"/>
  <c r="H23"/>
  <c r="H23" i="3" s="1"/>
  <c r="H23" i="4" s="1"/>
  <c r="H23" i="5" s="1"/>
  <c r="H23" i="6" s="1"/>
  <c r="H23" i="7" s="1"/>
  <c r="H23" i="8" s="1"/>
  <c r="H23" i="9" s="1"/>
  <c r="H23" i="10" s="1"/>
  <c r="H22" i="2"/>
  <c r="H21"/>
  <c r="H21" i="3" s="1"/>
  <c r="H21" i="4" s="1"/>
  <c r="H21" i="5" s="1"/>
  <c r="H21" i="6" s="1"/>
  <c r="H21" i="7" s="1"/>
  <c r="H21" i="8" s="1"/>
  <c r="H21" i="9" s="1"/>
  <c r="H21" i="10" s="1"/>
  <c r="T36" i="2"/>
  <c r="T36" i="3" s="1"/>
  <c r="T36" i="4" s="1"/>
  <c r="T36" i="5" s="1"/>
  <c r="T36" i="6" s="1"/>
  <c r="T36" i="7" s="1"/>
  <c r="T36" i="8" s="1"/>
  <c r="T36" i="9" s="1"/>
  <c r="T36" i="10" s="1"/>
  <c r="J61" i="2"/>
  <c r="J61" i="3" s="1"/>
  <c r="J61" i="4" s="1"/>
  <c r="J61" i="5" s="1"/>
  <c r="J61" i="6" s="1"/>
  <c r="J61" i="7" s="1"/>
  <c r="J61" i="8" s="1"/>
  <c r="J61" i="9" s="1"/>
  <c r="J61" i="10" s="1"/>
  <c r="R69" i="2"/>
  <c r="G65"/>
  <c r="G65" i="3" s="1"/>
  <c r="G65" i="4" s="1"/>
  <c r="G65" i="5" s="1"/>
  <c r="G65" i="6" s="1"/>
  <c r="G65" i="7" s="1"/>
  <c r="G65" i="8" s="1"/>
  <c r="G65" i="9" s="1"/>
  <c r="G65" i="10" s="1"/>
  <c r="H61" i="2"/>
  <c r="H61" i="3" s="1"/>
  <c r="H61" i="4" s="1"/>
  <c r="H61" i="5" s="1"/>
  <c r="H61" i="6" s="1"/>
  <c r="H61" i="7" s="1"/>
  <c r="H61" i="8" s="1"/>
  <c r="H61" i="9" s="1"/>
  <c r="H61" i="10" s="1"/>
  <c r="T64" i="2"/>
  <c r="R64"/>
  <c r="R64" i="3" s="1"/>
  <c r="R64" i="4" s="1"/>
  <c r="R64" i="5" s="1"/>
  <c r="R64" i="6" s="1"/>
  <c r="R64" i="7" s="1"/>
  <c r="R64" i="8" s="1"/>
  <c r="R64" i="9" s="1"/>
  <c r="R64" i="10" s="1"/>
  <c r="J58" i="2"/>
  <c r="J58" i="3" s="1"/>
  <c r="J58" i="4" s="1"/>
  <c r="J58" i="5" s="1"/>
  <c r="J58" i="6" s="1"/>
  <c r="J58" i="7" s="1"/>
  <c r="J58" i="8" s="1"/>
  <c r="J58" i="9" s="1"/>
  <c r="J58" i="10" s="1"/>
  <c r="H54" i="2"/>
  <c r="H54" i="3" s="1"/>
  <c r="H54" i="4" s="1"/>
  <c r="H54" i="5" s="1"/>
  <c r="H54" i="6" s="1"/>
  <c r="H54" i="7" s="1"/>
  <c r="H54" i="8" s="1"/>
  <c r="H54" i="9" s="1"/>
  <c r="H54" i="10" s="1"/>
  <c r="U59" i="2"/>
  <c r="U59" i="3" s="1"/>
  <c r="U59" i="4" s="1"/>
  <c r="U59" i="5" s="1"/>
  <c r="U59" i="6" s="1"/>
  <c r="U59" i="7" s="1"/>
  <c r="U59" i="8" s="1"/>
  <c r="U59" i="9" s="1"/>
  <c r="U59" i="10" s="1"/>
  <c r="U64" i="2"/>
  <c r="U64" i="3" s="1"/>
  <c r="U64" i="4" s="1"/>
  <c r="U64" i="5" s="1"/>
  <c r="U64" i="6" s="1"/>
  <c r="U64" i="7" s="1"/>
  <c r="U64" i="8" s="1"/>
  <c r="U64" i="9" s="1"/>
  <c r="U64" i="10" s="1"/>
  <c r="H65" i="2"/>
  <c r="H65" i="3" s="1"/>
  <c r="H65" i="4" s="1"/>
  <c r="H65" i="5" s="1"/>
  <c r="H65" i="6" s="1"/>
  <c r="H65" i="7" s="1"/>
  <c r="H65" i="8" s="1"/>
  <c r="H65" i="9" s="1"/>
  <c r="H65" i="10" s="1"/>
  <c r="T50" i="2"/>
  <c r="T50" i="3" s="1"/>
  <c r="T50" i="4" s="1"/>
  <c r="T50" i="5" s="1"/>
  <c r="T50" i="6" s="1"/>
  <c r="T50" i="7" s="1"/>
  <c r="T50" i="8" s="1"/>
  <c r="T50" i="9" s="1"/>
  <c r="T50" i="10" s="1"/>
  <c r="S65" i="2"/>
  <c r="S65" i="3" s="1"/>
  <c r="S65" i="4" s="1"/>
  <c r="S65" i="5" s="1"/>
  <c r="S65" i="6" s="1"/>
  <c r="S65" i="7" s="1"/>
  <c r="S65" i="8" s="1"/>
  <c r="S65" i="9" s="1"/>
  <c r="S65" i="10" s="1"/>
  <c r="T69" i="2"/>
  <c r="T69" i="3" s="1"/>
  <c r="T69" i="4" s="1"/>
  <c r="T69" i="5" s="1"/>
  <c r="T69" i="6" s="1"/>
  <c r="T69" i="7" s="1"/>
  <c r="T69" i="8" s="1"/>
  <c r="T69" i="9" s="1"/>
  <c r="T69" i="10" s="1"/>
  <c r="G70" i="2"/>
  <c r="G70" i="3" s="1"/>
  <c r="G70" i="4" s="1"/>
  <c r="G70" i="5" s="1"/>
  <c r="G70" i="6" s="1"/>
  <c r="G70" i="7" s="1"/>
  <c r="G70" i="8" s="1"/>
  <c r="G70" i="9" s="1"/>
  <c r="G70" i="10" s="1"/>
  <c r="R38" i="2"/>
  <c r="R38" i="3" s="1"/>
  <c r="R38" i="4" s="1"/>
  <c r="R38" i="5" s="1"/>
  <c r="R38" i="6" s="1"/>
  <c r="R38" i="7" s="1"/>
  <c r="R38" i="8" s="1"/>
  <c r="R38" i="9" s="1"/>
  <c r="R38" i="10" s="1"/>
  <c r="T52" i="2"/>
  <c r="T52" i="3" s="1"/>
  <c r="T52" i="4" s="1"/>
  <c r="T52" i="5" s="1"/>
  <c r="T52" i="6" s="1"/>
  <c r="T52" i="7" s="1"/>
  <c r="T52" i="8" s="1"/>
  <c r="T52" i="9" s="1"/>
  <c r="T52" i="10" s="1"/>
  <c r="U69" i="2"/>
  <c r="U69" i="3" s="1"/>
  <c r="U69" i="4" s="1"/>
  <c r="U69" i="5" s="1"/>
  <c r="U69" i="6" s="1"/>
  <c r="U69" i="7" s="1"/>
  <c r="U69" i="8" s="1"/>
  <c r="U69" i="9" s="1"/>
  <c r="U69" i="10" s="1"/>
  <c r="H70" i="2"/>
  <c r="H70" i="3" s="1"/>
  <c r="H70" i="4" s="1"/>
  <c r="H70" i="5" s="1"/>
  <c r="H70" i="6" s="1"/>
  <c r="H70" i="7" s="1"/>
  <c r="H70" i="8" s="1"/>
  <c r="H70" i="9" s="1"/>
  <c r="H70" i="10" s="1"/>
  <c r="G51" i="2"/>
  <c r="G51" i="3" s="1"/>
  <c r="G51" i="4" s="1"/>
  <c r="G51" i="5" s="1"/>
  <c r="G51" i="6" s="1"/>
  <c r="G51" i="7" s="1"/>
  <c r="G51" i="8" s="1"/>
  <c r="G51" i="9" s="1"/>
  <c r="G51" i="10" s="1"/>
  <c r="G73" i="2"/>
  <c r="AF98" i="1"/>
  <c r="K90" i="2" s="1"/>
  <c r="K90" i="3" s="1"/>
  <c r="AF118" i="1"/>
  <c r="K94" i="2" s="1"/>
  <c r="K94" i="3" s="1"/>
  <c r="J63" i="2"/>
  <c r="J63" i="3" s="1"/>
  <c r="J63" i="4" s="1"/>
  <c r="J63" i="5" s="1"/>
  <c r="J63" i="6" s="1"/>
  <c r="J63" i="7" s="1"/>
  <c r="J63" i="8" s="1"/>
  <c r="J63" i="9" s="1"/>
  <c r="J63" i="10" s="1"/>
  <c r="U50" i="2"/>
  <c r="U50" i="3" s="1"/>
  <c r="U50" i="4" s="1"/>
  <c r="U50" i="5" s="1"/>
  <c r="U50" i="6" s="1"/>
  <c r="U50" i="7" s="1"/>
  <c r="U50" i="8" s="1"/>
  <c r="U50" i="9" s="1"/>
  <c r="U50" i="10" s="1"/>
  <c r="H51" i="2"/>
  <c r="H51" i="3" s="1"/>
  <c r="H51" i="4" s="1"/>
  <c r="H51" i="5" s="1"/>
  <c r="H51" i="6" s="1"/>
  <c r="H51" i="7" s="1"/>
  <c r="H51" i="8" s="1"/>
  <c r="H51" i="9" s="1"/>
  <c r="H51" i="10" s="1"/>
  <c r="T59" i="2"/>
  <c r="T59" i="3" s="1"/>
  <c r="T59" i="4" s="1"/>
  <c r="T59" i="5" s="1"/>
  <c r="T59" i="6" s="1"/>
  <c r="T59" i="7" s="1"/>
  <c r="T59" i="8" s="1"/>
  <c r="T59" i="9" s="1"/>
  <c r="T59" i="10" s="1"/>
  <c r="G61" i="2"/>
  <c r="G61" i="3" s="1"/>
  <c r="G61" i="4" s="1"/>
  <c r="G61" i="5" s="1"/>
  <c r="G61" i="6" s="1"/>
  <c r="G61" i="7" s="1"/>
  <c r="G61" i="8" s="1"/>
  <c r="G61" i="9" s="1"/>
  <c r="G61" i="10" s="1"/>
  <c r="R62" i="2"/>
  <c r="R62" i="3" s="1"/>
  <c r="R62" i="4" s="1"/>
  <c r="R62" i="5" s="1"/>
  <c r="R62" i="6" s="1"/>
  <c r="R62" i="7" s="1"/>
  <c r="R62" i="8" s="1"/>
  <c r="R62" i="9" s="1"/>
  <c r="R62" i="10" s="1"/>
  <c r="R71" i="2"/>
  <c r="R71" i="3" s="1"/>
  <c r="R71" i="4" s="1"/>
  <c r="R71" i="5" s="1"/>
  <c r="R71" i="6" s="1"/>
  <c r="R71" i="7" s="1"/>
  <c r="R71" i="8" s="1"/>
  <c r="R71" i="9" s="1"/>
  <c r="R71" i="10" s="1"/>
  <c r="AF78" i="1"/>
  <c r="V85" i="2" s="1"/>
  <c r="V85" i="3" s="1"/>
  <c r="V85" i="4" s="1"/>
  <c r="V85" i="5" s="1"/>
  <c r="V85" i="6" s="1"/>
  <c r="V85" i="7" s="1"/>
  <c r="V85" i="8" s="1"/>
  <c r="V85" i="9" s="1"/>
  <c r="V85" i="10" s="1"/>
  <c r="AF93" i="1"/>
  <c r="K89" i="2" s="1"/>
  <c r="AF113" i="1"/>
  <c r="R36" i="2"/>
  <c r="R36" i="3" s="1"/>
  <c r="R36" i="4" s="1"/>
  <c r="R36" i="5" s="1"/>
  <c r="R36" i="6" s="1"/>
  <c r="R36" i="7" s="1"/>
  <c r="R36" i="8" s="1"/>
  <c r="R36" i="9" s="1"/>
  <c r="R36" i="10" s="1"/>
  <c r="R37" i="2"/>
  <c r="R37" i="3" s="1"/>
  <c r="R37" i="4" s="1"/>
  <c r="R37" i="5" s="1"/>
  <c r="R37" i="6" s="1"/>
  <c r="R37" i="7" s="1"/>
  <c r="R37" i="8" s="1"/>
  <c r="R37" i="9" s="1"/>
  <c r="R37" i="10" s="1"/>
  <c r="T41" i="2"/>
  <c r="T41" i="3" s="1"/>
  <c r="T41" i="4" s="1"/>
  <c r="T41" i="5" s="1"/>
  <c r="T41" i="6" s="1"/>
  <c r="T41" i="7" s="1"/>
  <c r="T41" i="8" s="1"/>
  <c r="T41" i="9" s="1"/>
  <c r="T41" i="10" s="1"/>
  <c r="G47" i="2"/>
  <c r="G47" i="3" s="1"/>
  <c r="G47" i="4" s="1"/>
  <c r="G47" i="5" s="1"/>
  <c r="G47" i="6" s="1"/>
  <c r="G47" i="7" s="1"/>
  <c r="G47" i="8" s="1"/>
  <c r="G47" i="9" s="1"/>
  <c r="G47" i="10" s="1"/>
  <c r="AF108" i="1"/>
  <c r="S68" i="2"/>
  <c r="S68" i="3" s="1"/>
  <c r="S68" i="4" s="1"/>
  <c r="S68" i="5" s="1"/>
  <c r="S68" i="6" s="1"/>
  <c r="S68" i="7" s="1"/>
  <c r="S68" i="8" s="1"/>
  <c r="S68" i="9" s="1"/>
  <c r="S68" i="10" s="1"/>
  <c r="U24" i="2"/>
  <c r="U24" i="3" s="1"/>
  <c r="U24" i="4" s="1"/>
  <c r="U24" i="5" s="1"/>
  <c r="U24" i="6" s="1"/>
  <c r="U24" i="7" s="1"/>
  <c r="U24" i="8" s="1"/>
  <c r="U24" i="9" s="1"/>
  <c r="U24" i="10" s="1"/>
  <c r="J72" i="2"/>
  <c r="J72" i="3" s="1"/>
  <c r="J72" i="4" s="1"/>
  <c r="J72" i="5" s="1"/>
  <c r="J72" i="6" s="1"/>
  <c r="J72" i="7" s="1"/>
  <c r="J72" i="8" s="1"/>
  <c r="J72" i="9" s="1"/>
  <c r="J72" i="10" s="1"/>
  <c r="U26" i="2"/>
  <c r="U26" i="3" s="1"/>
  <c r="U26" i="4" s="1"/>
  <c r="U26" i="5" s="1"/>
  <c r="U26" i="6" s="1"/>
  <c r="U26" i="7" s="1"/>
  <c r="U26" i="8" s="1"/>
  <c r="U26" i="9" s="1"/>
  <c r="U26" i="10" s="1"/>
  <c r="S51" i="2"/>
  <c r="S51" i="3" s="1"/>
  <c r="S51" i="4" s="1"/>
  <c r="S51" i="5" s="1"/>
  <c r="S51" i="6" s="1"/>
  <c r="S51" i="7" s="1"/>
  <c r="S51" i="8" s="1"/>
  <c r="S51" i="9" s="1"/>
  <c r="S51" i="10" s="1"/>
  <c r="S36" i="2"/>
  <c r="S36" i="3" s="1"/>
  <c r="S36" i="4" s="1"/>
  <c r="S36" i="5" s="1"/>
  <c r="S36" i="6" s="1"/>
  <c r="S36" i="7" s="1"/>
  <c r="S36" i="8" s="1"/>
  <c r="S36" i="9" s="1"/>
  <c r="S36" i="10" s="1"/>
  <c r="S37" i="2"/>
  <c r="S37" i="3" s="1"/>
  <c r="S37" i="4" s="1"/>
  <c r="S37" i="5" s="1"/>
  <c r="S37" i="6" s="1"/>
  <c r="S37" i="7" s="1"/>
  <c r="S37" i="8" s="1"/>
  <c r="S37" i="9" s="1"/>
  <c r="S37" i="10" s="1"/>
  <c r="U41" i="2"/>
  <c r="U41" i="3" s="1"/>
  <c r="U41" i="4" s="1"/>
  <c r="U41" i="5" s="1"/>
  <c r="U41" i="6" s="1"/>
  <c r="U41" i="7" s="1"/>
  <c r="U41" i="8" s="1"/>
  <c r="U41" i="9" s="1"/>
  <c r="U41" i="10" s="1"/>
  <c r="H47" i="2"/>
  <c r="H47" i="3" s="1"/>
  <c r="H47" i="4" s="1"/>
  <c r="H47" i="5" s="1"/>
  <c r="H47" i="6" s="1"/>
  <c r="H47" i="7" s="1"/>
  <c r="H47" i="8" s="1"/>
  <c r="H47" i="9" s="1"/>
  <c r="H47" i="10" s="1"/>
  <c r="R47" i="2"/>
  <c r="R47" i="3" s="1"/>
  <c r="R47" i="4" s="1"/>
  <c r="R47" i="5" s="1"/>
  <c r="R47" i="6" s="1"/>
  <c r="R47" i="7" s="1"/>
  <c r="R47" i="8" s="1"/>
  <c r="R47" i="9" s="1"/>
  <c r="R47" i="10" s="1"/>
  <c r="G54" i="2"/>
  <c r="G54" i="3" s="1"/>
  <c r="G54" i="4" s="1"/>
  <c r="G54" i="5" s="1"/>
  <c r="G54" i="6" s="1"/>
  <c r="G54" i="7" s="1"/>
  <c r="G54" i="8" s="1"/>
  <c r="G54" i="9" s="1"/>
  <c r="G54" i="10" s="1"/>
  <c r="R54" i="2"/>
  <c r="R54" i="3" s="1"/>
  <c r="R54" i="4" s="1"/>
  <c r="R54" i="5" s="1"/>
  <c r="R54" i="6" s="1"/>
  <c r="R54" i="7" s="1"/>
  <c r="R54" i="8" s="1"/>
  <c r="R54" i="9" s="1"/>
  <c r="R54" i="10" s="1"/>
  <c r="R66" i="2"/>
  <c r="R66" i="3" s="1"/>
  <c r="R66" i="4" s="1"/>
  <c r="R66" i="5" s="1"/>
  <c r="R66" i="6" s="1"/>
  <c r="R66" i="7" s="1"/>
  <c r="R66" i="8" s="1"/>
  <c r="R66" i="9" s="1"/>
  <c r="R66" i="10" s="1"/>
  <c r="AF103" i="1"/>
  <c r="K91" i="2" s="1"/>
  <c r="H18"/>
  <c r="H18" i="3" s="1"/>
  <c r="H18" i="4" s="1"/>
  <c r="H18" i="5" s="1"/>
  <c r="H18" i="6" s="1"/>
  <c r="H18" i="7" s="1"/>
  <c r="H18" i="8" s="1"/>
  <c r="H18" i="9" s="1"/>
  <c r="H18" i="10" s="1"/>
  <c r="J31" i="2"/>
  <c r="G16"/>
  <c r="G16" i="3" s="1"/>
  <c r="G16" i="4" s="1"/>
  <c r="G16" i="5" s="1"/>
  <c r="G16" i="6" s="1"/>
  <c r="G16" i="7" s="1"/>
  <c r="G16" i="8" s="1"/>
  <c r="G16" i="9" s="1"/>
  <c r="G16" i="10" s="1"/>
  <c r="G24" i="2"/>
  <c r="G24" i="3" s="1"/>
  <c r="G24" i="4" s="1"/>
  <c r="G24" i="5" s="1"/>
  <c r="G24" i="6" s="1"/>
  <c r="G24" i="7" s="1"/>
  <c r="G24" i="8" s="1"/>
  <c r="G24" i="9" s="1"/>
  <c r="G24" i="10" s="1"/>
  <c r="J24" i="2"/>
  <c r="J24" i="3" s="1"/>
  <c r="J24" i="4" s="1"/>
  <c r="J24" i="5" s="1"/>
  <c r="F85" i="10"/>
  <c r="AF82"/>
  <c r="D90" s="1"/>
  <c r="AF92"/>
  <c r="D92" s="1"/>
  <c r="AF37"/>
  <c r="AF52"/>
  <c r="AF102"/>
  <c r="D94" s="1"/>
  <c r="F87"/>
  <c r="AF107" i="9"/>
  <c r="D95" s="1"/>
  <c r="AF87"/>
  <c r="D91" s="1"/>
  <c r="AF32"/>
  <c r="AF37"/>
  <c r="AF42"/>
  <c r="AF92"/>
  <c r="D92" s="1"/>
  <c r="AF72" i="8"/>
  <c r="AF92"/>
  <c r="D92" s="1"/>
  <c r="AF37"/>
  <c r="AF107" i="7"/>
  <c r="D95" s="1"/>
  <c r="AF97"/>
  <c r="D93" s="1"/>
  <c r="Q82"/>
  <c r="AF37"/>
  <c r="D86" s="1"/>
  <c r="F86" s="1"/>
  <c r="AF57" i="6"/>
  <c r="AF102"/>
  <c r="D94" s="1"/>
  <c r="AF87"/>
  <c r="D91" s="1"/>
  <c r="AF21"/>
  <c r="AF32"/>
  <c r="AF37"/>
  <c r="F82" i="5"/>
  <c r="F87"/>
  <c r="AF87"/>
  <c r="D91" s="1"/>
  <c r="AF107"/>
  <c r="D95" s="1"/>
  <c r="AF82"/>
  <c r="D90" s="1"/>
  <c r="AF102"/>
  <c r="D94" s="1"/>
  <c r="AF21" i="4"/>
  <c r="AF26"/>
  <c r="AF32"/>
  <c r="AF37"/>
  <c r="AF67"/>
  <c r="AF107"/>
  <c r="D95" s="1"/>
  <c r="F82"/>
  <c r="AF92"/>
  <c r="D92" s="1"/>
  <c r="F85"/>
  <c r="AF62" i="3"/>
  <c r="AF97"/>
  <c r="D93" s="1"/>
  <c r="AF57"/>
  <c r="AF107"/>
  <c r="D95" s="1"/>
  <c r="AF82"/>
  <c r="D90" s="1"/>
  <c r="S58"/>
  <c r="S58" i="4" s="1"/>
  <c r="S58" i="5" s="1"/>
  <c r="S58" i="6" s="1"/>
  <c r="S58" i="7" s="1"/>
  <c r="S58" i="8" s="1"/>
  <c r="S58" i="9" s="1"/>
  <c r="S58" i="10" s="1"/>
  <c r="AF21" i="3"/>
  <c r="AF52"/>
  <c r="S71"/>
  <c r="S71" i="4" s="1"/>
  <c r="S71" i="5" s="1"/>
  <c r="S71" i="6" s="1"/>
  <c r="S71" i="7" s="1"/>
  <c r="S71" i="8" s="1"/>
  <c r="S71" i="9" s="1"/>
  <c r="S71" i="10" s="1"/>
  <c r="G38" i="3"/>
  <c r="G38" i="4" s="1"/>
  <c r="G38" i="5" s="1"/>
  <c r="G38" i="6" s="1"/>
  <c r="G38" i="7" s="1"/>
  <c r="G38" i="8" s="1"/>
  <c r="G38" i="9" s="1"/>
  <c r="G38" i="10" s="1"/>
  <c r="T37" i="2"/>
  <c r="T37" i="3" s="1"/>
  <c r="T37" i="4" s="1"/>
  <c r="T37" i="5" s="1"/>
  <c r="T37" i="6" s="1"/>
  <c r="T37" i="7" s="1"/>
  <c r="T37" i="8" s="1"/>
  <c r="T37" i="9" s="1"/>
  <c r="T37" i="10" s="1"/>
  <c r="AF16" i="2"/>
  <c r="D82" s="1"/>
  <c r="S64"/>
  <c r="S64" i="3" s="1"/>
  <c r="S64" i="4" s="1"/>
  <c r="S64" i="5" s="1"/>
  <c r="S64" i="6" s="1"/>
  <c r="S64" i="7" s="1"/>
  <c r="S64" i="8" s="1"/>
  <c r="S64" i="9" s="1"/>
  <c r="S64" i="10" s="1"/>
  <c r="U36" i="2"/>
  <c r="U36" i="3" s="1"/>
  <c r="U36" i="4" s="1"/>
  <c r="U36" i="5" s="1"/>
  <c r="U36" i="6" s="1"/>
  <c r="U36" i="7" s="1"/>
  <c r="U36" i="8" s="1"/>
  <c r="U36" i="9" s="1"/>
  <c r="U36" i="10" s="1"/>
  <c r="Q82" i="2"/>
  <c r="H26"/>
  <c r="H26" i="3" s="1"/>
  <c r="H26" i="4" s="1"/>
  <c r="H26" i="5" s="1"/>
  <c r="H26" i="6" s="1"/>
  <c r="H26" i="7" s="1"/>
  <c r="H26" i="8" s="1"/>
  <c r="H26" i="9" s="1"/>
  <c r="H26" i="10" s="1"/>
  <c r="BI10" i="2"/>
  <c r="BJ10" s="1"/>
  <c r="BK10" s="1"/>
  <c r="AF21"/>
  <c r="D83" s="1"/>
  <c r="S52"/>
  <c r="S52" i="3" s="1"/>
  <c r="S52" i="4" s="1"/>
  <c r="S52" i="5" s="1"/>
  <c r="S52" i="6" s="1"/>
  <c r="S52" i="7" s="1"/>
  <c r="S52" i="8" s="1"/>
  <c r="S52" i="9" s="1"/>
  <c r="S52" i="10" s="1"/>
  <c r="I47" i="2"/>
  <c r="I47" i="3" s="1"/>
  <c r="I47" i="4" s="1"/>
  <c r="I47" i="5" s="1"/>
  <c r="I47" i="6" s="1"/>
  <c r="I47" i="7" s="1"/>
  <c r="I47" i="8" s="1"/>
  <c r="I47" i="9" s="1"/>
  <c r="I47" i="10" s="1"/>
  <c r="R17" i="2"/>
  <c r="R17" i="3" s="1"/>
  <c r="R17" i="4" s="1"/>
  <c r="R17" i="5" s="1"/>
  <c r="R17" i="6" s="1"/>
  <c r="R17" i="7" s="1"/>
  <c r="R17" i="8" s="1"/>
  <c r="R17" i="9" s="1"/>
  <c r="R17" i="10" s="1"/>
  <c r="S38" i="2"/>
  <c r="S38" i="3" s="1"/>
  <c r="S38" i="4" s="1"/>
  <c r="S38" i="5" s="1"/>
  <c r="S38" i="6" s="1"/>
  <c r="S38" i="7" s="1"/>
  <c r="S38" i="8" s="1"/>
  <c r="S38" i="9" s="1"/>
  <c r="S38" i="10" s="1"/>
  <c r="J49" i="2"/>
  <c r="J49" i="3" s="1"/>
  <c r="J49" i="4" s="1"/>
  <c r="J49" i="5" s="1"/>
  <c r="J49" i="6" s="1"/>
  <c r="J49" i="7" s="1"/>
  <c r="J49" i="8" s="1"/>
  <c r="J49" i="9" s="1"/>
  <c r="J49" i="10" s="1"/>
  <c r="AF72" i="2"/>
  <c r="J14"/>
  <c r="J14" i="3" s="1"/>
  <c r="J14" i="4" s="1"/>
  <c r="J14" i="5" s="1"/>
  <c r="J14" i="6" s="1"/>
  <c r="J14" i="7" s="1"/>
  <c r="J14" i="8" s="1"/>
  <c r="J14" i="9" s="1"/>
  <c r="J14" i="10" s="1"/>
  <c r="H17" i="2"/>
  <c r="H17" i="3" s="1"/>
  <c r="H17" i="4" s="1"/>
  <c r="H17" i="5" s="1"/>
  <c r="H17" i="6" s="1"/>
  <c r="H17" i="7" s="1"/>
  <c r="H17" i="8" s="1"/>
  <c r="H17" i="9" s="1"/>
  <c r="H17" i="10" s="1"/>
  <c r="G29" i="2"/>
  <c r="U37"/>
  <c r="U37" i="3" s="1"/>
  <c r="U37" i="4" s="1"/>
  <c r="U37" i="5" s="1"/>
  <c r="U37" i="6" s="1"/>
  <c r="U37" i="7" s="1"/>
  <c r="U37" i="8" s="1"/>
  <c r="U37" i="9" s="1"/>
  <c r="U37" i="10" s="1"/>
  <c r="T38" i="2"/>
  <c r="T38" i="3" s="1"/>
  <c r="T38" i="4" s="1"/>
  <c r="T38" i="5" s="1"/>
  <c r="T38" i="6" s="1"/>
  <c r="T38" i="7" s="1"/>
  <c r="T38" i="8" s="1"/>
  <c r="T38" i="9" s="1"/>
  <c r="T38" i="10" s="1"/>
  <c r="U39" i="2"/>
  <c r="U39" i="3" s="1"/>
  <c r="U39" i="4" s="1"/>
  <c r="U39" i="5" s="1"/>
  <c r="U39" i="6" s="1"/>
  <c r="U39" i="7" s="1"/>
  <c r="U39" i="8" s="1"/>
  <c r="U39" i="9" s="1"/>
  <c r="U39" i="10" s="1"/>
  <c r="H40" i="2"/>
  <c r="H40" i="3" s="1"/>
  <c r="H40" i="4" s="1"/>
  <c r="H40" i="5" s="1"/>
  <c r="H40" i="6" s="1"/>
  <c r="H40" i="7" s="1"/>
  <c r="H40" i="8" s="1"/>
  <c r="H40" i="9" s="1"/>
  <c r="H40" i="10" s="1"/>
  <c r="R40" i="2"/>
  <c r="R40" i="3" s="1"/>
  <c r="R40" i="4" s="1"/>
  <c r="R40" i="5" s="1"/>
  <c r="R40" i="6" s="1"/>
  <c r="R40" i="7" s="1"/>
  <c r="R40" i="8" s="1"/>
  <c r="R40" i="9" s="1"/>
  <c r="R40" i="10" s="1"/>
  <c r="U48" i="2"/>
  <c r="U48" i="3" s="1"/>
  <c r="U48" i="4" s="1"/>
  <c r="U48" i="5" s="1"/>
  <c r="U48" i="6" s="1"/>
  <c r="U48" i="7" s="1"/>
  <c r="U48" i="8" s="1"/>
  <c r="U48" i="9" s="1"/>
  <c r="U48" i="10" s="1"/>
  <c r="H49" i="2"/>
  <c r="H49" i="3" s="1"/>
  <c r="H49" i="4" s="1"/>
  <c r="H49" i="5" s="1"/>
  <c r="H49" i="6" s="1"/>
  <c r="H49" i="7" s="1"/>
  <c r="H49" i="8" s="1"/>
  <c r="H49" i="9" s="1"/>
  <c r="H49" i="10" s="1"/>
  <c r="R49" i="2"/>
  <c r="R49" i="3" s="1"/>
  <c r="R49" i="4" s="1"/>
  <c r="R49" i="5" s="1"/>
  <c r="R49" i="6" s="1"/>
  <c r="R49" i="7" s="1"/>
  <c r="R49" i="8" s="1"/>
  <c r="R49" i="9" s="1"/>
  <c r="R49" i="10" s="1"/>
  <c r="U55" i="2"/>
  <c r="U55" i="3" s="1"/>
  <c r="U55" i="4" s="1"/>
  <c r="U55" i="5" s="1"/>
  <c r="U55" i="6" s="1"/>
  <c r="U55" i="7" s="1"/>
  <c r="U55" i="8" s="1"/>
  <c r="U55" i="9" s="1"/>
  <c r="U55" i="10" s="1"/>
  <c r="H56" i="2"/>
  <c r="H56" i="3" s="1"/>
  <c r="H56" i="4" s="1"/>
  <c r="H56" i="5" s="1"/>
  <c r="H56" i="6" s="1"/>
  <c r="H56" i="7" s="1"/>
  <c r="H56" i="8" s="1"/>
  <c r="H56" i="9" s="1"/>
  <c r="H56" i="10" s="1"/>
  <c r="T57" i="2"/>
  <c r="T57" i="3" s="1"/>
  <c r="T57" i="4" s="1"/>
  <c r="T57" i="5" s="1"/>
  <c r="T57" i="6" s="1"/>
  <c r="T57" i="7" s="1"/>
  <c r="T57" i="8" s="1"/>
  <c r="T57" i="9" s="1"/>
  <c r="T57" i="10" s="1"/>
  <c r="G58" i="2"/>
  <c r="G58" i="3" s="1"/>
  <c r="G58" i="4" s="1"/>
  <c r="G58" i="5" s="1"/>
  <c r="G58" i="6" s="1"/>
  <c r="G58" i="7" s="1"/>
  <c r="G58" i="8" s="1"/>
  <c r="G58" i="9" s="1"/>
  <c r="G58" i="10" s="1"/>
  <c r="R58" i="2"/>
  <c r="R58" i="3" s="1"/>
  <c r="R58" i="4" s="1"/>
  <c r="R58" i="5" s="1"/>
  <c r="R58" i="6" s="1"/>
  <c r="R58" i="7" s="1"/>
  <c r="R58" i="8" s="1"/>
  <c r="R58" i="9" s="1"/>
  <c r="R58" i="10" s="1"/>
  <c r="U62" i="2"/>
  <c r="U62" i="3" s="1"/>
  <c r="U62" i="4" s="1"/>
  <c r="U62" i="5" s="1"/>
  <c r="U62" i="6" s="1"/>
  <c r="U62" i="7" s="1"/>
  <c r="U62" i="8" s="1"/>
  <c r="U62" i="9" s="1"/>
  <c r="U62" i="10" s="1"/>
  <c r="H63" i="2"/>
  <c r="H63" i="3" s="1"/>
  <c r="H63" i="4" s="1"/>
  <c r="H63" i="5" s="1"/>
  <c r="H63" i="6" s="1"/>
  <c r="H63" i="7" s="1"/>
  <c r="H63" i="8" s="1"/>
  <c r="H63" i="9" s="1"/>
  <c r="H63" i="10" s="1"/>
  <c r="U66" i="2"/>
  <c r="U66" i="3" s="1"/>
  <c r="U66" i="4" s="1"/>
  <c r="U66" i="5" s="1"/>
  <c r="U66" i="6" s="1"/>
  <c r="U66" i="7" s="1"/>
  <c r="U66" i="8" s="1"/>
  <c r="U66" i="9" s="1"/>
  <c r="U66" i="10" s="1"/>
  <c r="H68" i="2"/>
  <c r="H68" i="3" s="1"/>
  <c r="H68" i="4" s="1"/>
  <c r="H68" i="5" s="1"/>
  <c r="H68" i="6" s="1"/>
  <c r="H68" i="7" s="1"/>
  <c r="H68" i="8" s="1"/>
  <c r="H68" i="9" s="1"/>
  <c r="H68" i="10" s="1"/>
  <c r="U71" i="2"/>
  <c r="U71" i="3" s="1"/>
  <c r="U71" i="4" s="1"/>
  <c r="U71" i="5" s="1"/>
  <c r="U71" i="6" s="1"/>
  <c r="U71" i="7" s="1"/>
  <c r="U71" i="8" s="1"/>
  <c r="U71" i="9" s="1"/>
  <c r="U71" i="10" s="1"/>
  <c r="H72" i="2"/>
  <c r="H72" i="3" s="1"/>
  <c r="H72" i="4" s="1"/>
  <c r="H72" i="5" s="1"/>
  <c r="H72" i="6" s="1"/>
  <c r="H72" i="7" s="1"/>
  <c r="H72" i="8" s="1"/>
  <c r="H72" i="9" s="1"/>
  <c r="H72" i="10" s="1"/>
  <c r="I73" i="2"/>
  <c r="I73" i="3" s="1"/>
  <c r="I73" i="4" s="1"/>
  <c r="I73" i="5" s="1"/>
  <c r="I73" i="6" s="1"/>
  <c r="I73" i="7" s="1"/>
  <c r="I73" i="8" s="1"/>
  <c r="I73" i="9" s="1"/>
  <c r="I73" i="10" s="1"/>
  <c r="U73" i="2"/>
  <c r="U73" i="3" s="1"/>
  <c r="U73" i="4" s="1"/>
  <c r="U73" i="5" s="1"/>
  <c r="U73" i="6" s="1"/>
  <c r="U73" i="7" s="1"/>
  <c r="U73" i="8" s="1"/>
  <c r="U73" i="9" s="1"/>
  <c r="U73" i="10" s="1"/>
  <c r="AF17" i="1"/>
  <c r="K83" i="2" s="1"/>
  <c r="K83" i="3" s="1"/>
  <c r="K83" i="4" s="1"/>
  <c r="K83" i="5" s="1"/>
  <c r="K83" i="6" s="1"/>
  <c r="K83" i="7" s="1"/>
  <c r="K83" i="8" s="1"/>
  <c r="K83" i="9" s="1"/>
  <c r="K83" i="10" s="1"/>
  <c r="G15" i="2"/>
  <c r="G15" i="3" s="1"/>
  <c r="G15" i="4" s="1"/>
  <c r="G15" i="5" s="1"/>
  <c r="G15" i="6" s="1"/>
  <c r="G15" i="7" s="1"/>
  <c r="G15" i="8" s="1"/>
  <c r="G15" i="9" s="1"/>
  <c r="G15" i="10" s="1"/>
  <c r="J17" i="2"/>
  <c r="J17" i="3" s="1"/>
  <c r="J17" i="4" s="1"/>
  <c r="J17" i="5" s="1"/>
  <c r="J17" i="6" s="1"/>
  <c r="J17" i="7" s="1"/>
  <c r="J17" i="8" s="1"/>
  <c r="S25" i="2"/>
  <c r="S25" i="3" s="1"/>
  <c r="S25" i="4" s="1"/>
  <c r="S25" i="5" s="1"/>
  <c r="S25" i="6" s="1"/>
  <c r="S25" i="7" s="1"/>
  <c r="S25" i="8" s="1"/>
  <c r="S25" i="9" s="1"/>
  <c r="S25" i="10" s="1"/>
  <c r="J29" i="2"/>
  <c r="U38"/>
  <c r="U38" i="3" s="1"/>
  <c r="U38" i="4" s="1"/>
  <c r="U38" i="5" s="1"/>
  <c r="U38" i="6" s="1"/>
  <c r="U38" i="7" s="1"/>
  <c r="U38" i="8" s="1"/>
  <c r="U38" i="9" s="1"/>
  <c r="U38" i="10" s="1"/>
  <c r="I40" i="2"/>
  <c r="I40" i="3" s="1"/>
  <c r="I40" i="4" s="1"/>
  <c r="I40" i="5" s="1"/>
  <c r="I40" i="6" s="1"/>
  <c r="I40" i="7" s="1"/>
  <c r="I40" i="8" s="1"/>
  <c r="I40" i="9" s="1"/>
  <c r="I40" i="10" s="1"/>
  <c r="I49" i="2"/>
  <c r="I49" i="3" s="1"/>
  <c r="I49" i="4" s="1"/>
  <c r="I49" i="5" s="1"/>
  <c r="I49" i="6" s="1"/>
  <c r="I49" i="7" s="1"/>
  <c r="I49" i="8" s="1"/>
  <c r="I49" i="9" s="1"/>
  <c r="I49" i="10" s="1"/>
  <c r="R51" i="2"/>
  <c r="R51" i="3" s="1"/>
  <c r="R51" i="4" s="1"/>
  <c r="R51" i="5" s="1"/>
  <c r="R51" i="6" s="1"/>
  <c r="R51" i="7" s="1"/>
  <c r="R51" i="8" s="1"/>
  <c r="R51" i="9" s="1"/>
  <c r="R51" i="10" s="1"/>
  <c r="U57" i="2"/>
  <c r="U57" i="3" s="1"/>
  <c r="U57" i="4" s="1"/>
  <c r="U57" i="5" s="1"/>
  <c r="U57" i="6" s="1"/>
  <c r="U57" i="7" s="1"/>
  <c r="U57" i="8" s="1"/>
  <c r="U57" i="9" s="1"/>
  <c r="U57" i="10" s="1"/>
  <c r="H58" i="2"/>
  <c r="H58" i="3" s="1"/>
  <c r="H58" i="4" s="1"/>
  <c r="H58" i="5" s="1"/>
  <c r="H58" i="6" s="1"/>
  <c r="H58" i="7" s="1"/>
  <c r="H58" i="8" s="1"/>
  <c r="H58" i="9" s="1"/>
  <c r="H58" i="10" s="1"/>
  <c r="R61" i="2"/>
  <c r="R61" i="3" s="1"/>
  <c r="R61" i="4" s="1"/>
  <c r="R61" i="5" s="1"/>
  <c r="R61" i="6" s="1"/>
  <c r="R61" i="7" s="1"/>
  <c r="R61" i="8" s="1"/>
  <c r="R61" i="9" s="1"/>
  <c r="R61" i="10" s="1"/>
  <c r="R65" i="2"/>
  <c r="R65" i="3" s="1"/>
  <c r="R65" i="4" s="1"/>
  <c r="R65" i="5" s="1"/>
  <c r="R65" i="6" s="1"/>
  <c r="R65" i="7" s="1"/>
  <c r="R65" i="8" s="1"/>
  <c r="R65" i="9" s="1"/>
  <c r="R65" i="10" s="1"/>
  <c r="R70" i="2"/>
  <c r="R70" i="3" s="1"/>
  <c r="R70" i="4" s="1"/>
  <c r="R70" i="5" s="1"/>
  <c r="R70" i="6" s="1"/>
  <c r="R70" i="7" s="1"/>
  <c r="R70" i="8" s="1"/>
  <c r="R70" i="9" s="1"/>
  <c r="R70" i="10" s="1"/>
  <c r="AF83" i="1"/>
  <c r="V86" i="2" s="1"/>
  <c r="V86" i="3" s="1"/>
  <c r="V86" i="4" s="1"/>
  <c r="V86" i="5" s="1"/>
  <c r="V86" i="6" s="1"/>
  <c r="V86" i="7" s="1"/>
  <c r="V86" i="8" s="1"/>
  <c r="V86" i="9" s="1"/>
  <c r="V86" i="10" s="1"/>
  <c r="U25" i="2"/>
  <c r="U25" i="3" s="1"/>
  <c r="U25" i="4" s="1"/>
  <c r="U25" i="5" s="1"/>
  <c r="U25" i="6" s="1"/>
  <c r="U25" i="7" s="1"/>
  <c r="U25" i="8" s="1"/>
  <c r="U25" i="9" s="1"/>
  <c r="U25" i="10" s="1"/>
  <c r="S41" i="3"/>
  <c r="S41" i="4" s="1"/>
  <c r="S41" i="5" s="1"/>
  <c r="S41" i="6" s="1"/>
  <c r="S41" i="7" s="1"/>
  <c r="S41" i="8" s="1"/>
  <c r="S41" i="9" s="1"/>
  <c r="S41" i="10" s="1"/>
  <c r="G14" i="2"/>
  <c r="G14" i="3" s="1"/>
  <c r="G14" i="4" s="1"/>
  <c r="G14" i="5" s="1"/>
  <c r="G14" i="6" s="1"/>
  <c r="G14" i="7" s="1"/>
  <c r="G14" i="8" s="1"/>
  <c r="G14" i="9" s="1"/>
  <c r="G14" i="10" s="1"/>
  <c r="G17" i="2"/>
  <c r="G17" i="3" s="1"/>
  <c r="G17" i="4" s="1"/>
  <c r="G17" i="5" s="1"/>
  <c r="G17" i="6" s="1"/>
  <c r="G17" i="7" s="1"/>
  <c r="G17" i="8" s="1"/>
  <c r="R33" i="2"/>
  <c r="T39"/>
  <c r="T39" i="3" s="1"/>
  <c r="T39" i="4" s="1"/>
  <c r="T39" i="5" s="1"/>
  <c r="T39" i="6" s="1"/>
  <c r="T39" i="7" s="1"/>
  <c r="T39" i="8" s="1"/>
  <c r="T39" i="9" s="1"/>
  <c r="T39" i="10" s="1"/>
  <c r="G40" i="2"/>
  <c r="G40" i="3" s="1"/>
  <c r="G40" i="4" s="1"/>
  <c r="G40" i="5" s="1"/>
  <c r="G40" i="6" s="1"/>
  <c r="G40" i="7" s="1"/>
  <c r="G40" i="8" s="1"/>
  <c r="G40" i="9" s="1"/>
  <c r="G40" i="10" s="1"/>
  <c r="T48" i="2"/>
  <c r="T48" i="3" s="1"/>
  <c r="T48" i="4" s="1"/>
  <c r="T48" i="5" s="1"/>
  <c r="T48" i="6" s="1"/>
  <c r="T48" i="7" s="1"/>
  <c r="T48" i="8" s="1"/>
  <c r="T48" i="9" s="1"/>
  <c r="T48" i="10" s="1"/>
  <c r="G49" i="2"/>
  <c r="G49" i="3" s="1"/>
  <c r="G49" i="4" s="1"/>
  <c r="G49" i="5" s="1"/>
  <c r="G49" i="6" s="1"/>
  <c r="G49" i="7" s="1"/>
  <c r="G49" i="8" s="1"/>
  <c r="G49" i="9" s="1"/>
  <c r="G49" i="10" s="1"/>
  <c r="U52" i="2"/>
  <c r="U52" i="3" s="1"/>
  <c r="U52" i="4" s="1"/>
  <c r="U52" i="5" s="1"/>
  <c r="U52" i="6" s="1"/>
  <c r="U52" i="7" s="1"/>
  <c r="U52" i="8" s="1"/>
  <c r="U52" i="9" s="1"/>
  <c r="U52" i="10" s="1"/>
  <c r="T55" i="2"/>
  <c r="T55" i="3" s="1"/>
  <c r="T55" i="4" s="1"/>
  <c r="T55" i="5" s="1"/>
  <c r="T55" i="6" s="1"/>
  <c r="T55" i="7" s="1"/>
  <c r="T55" i="8" s="1"/>
  <c r="T55" i="9" s="1"/>
  <c r="T55" i="10" s="1"/>
  <c r="G56" i="2"/>
  <c r="G56" i="3" s="1"/>
  <c r="G56" i="4" s="1"/>
  <c r="G56" i="5" s="1"/>
  <c r="G56" i="6" s="1"/>
  <c r="G56" i="7" s="1"/>
  <c r="G56" i="8" s="1"/>
  <c r="G56" i="9" s="1"/>
  <c r="G56" i="10" s="1"/>
  <c r="T62" i="2"/>
  <c r="T62" i="3" s="1"/>
  <c r="T62" i="4" s="1"/>
  <c r="T62" i="5" s="1"/>
  <c r="T62" i="6" s="1"/>
  <c r="T62" i="7" s="1"/>
  <c r="T62" i="8" s="1"/>
  <c r="T62" i="9" s="1"/>
  <c r="T62" i="10" s="1"/>
  <c r="G63" i="2"/>
  <c r="G63" i="3" s="1"/>
  <c r="G63" i="4" s="1"/>
  <c r="G63" i="5" s="1"/>
  <c r="G63" i="6" s="1"/>
  <c r="G63" i="7" s="1"/>
  <c r="G63" i="8" s="1"/>
  <c r="G63" i="9" s="1"/>
  <c r="G63" i="10" s="1"/>
  <c r="R63" i="2"/>
  <c r="R63" i="3" s="1"/>
  <c r="R63" i="4" s="1"/>
  <c r="R63" i="5" s="1"/>
  <c r="R63" i="6" s="1"/>
  <c r="R63" i="7" s="1"/>
  <c r="R63" i="8" s="1"/>
  <c r="R63" i="9" s="1"/>
  <c r="R63" i="10" s="1"/>
  <c r="T66" i="2"/>
  <c r="T66" i="3" s="1"/>
  <c r="T66" i="4" s="1"/>
  <c r="T66" i="5" s="1"/>
  <c r="T66" i="6" s="1"/>
  <c r="T66" i="7" s="1"/>
  <c r="T66" i="8" s="1"/>
  <c r="T66" i="9" s="1"/>
  <c r="T66" i="10" s="1"/>
  <c r="G68" i="2"/>
  <c r="G68" i="3" s="1"/>
  <c r="G68" i="4" s="1"/>
  <c r="G68" i="5" s="1"/>
  <c r="G68" i="6" s="1"/>
  <c r="G68" i="7" s="1"/>
  <c r="G68" i="8" s="1"/>
  <c r="G68" i="9" s="1"/>
  <c r="G68" i="10" s="1"/>
  <c r="R68" i="2"/>
  <c r="R68" i="3" s="1"/>
  <c r="R68" i="4" s="1"/>
  <c r="R68" i="5" s="1"/>
  <c r="R68" i="6" s="1"/>
  <c r="R68" i="7" s="1"/>
  <c r="R68" i="8" s="1"/>
  <c r="R68" i="9" s="1"/>
  <c r="R68" i="10" s="1"/>
  <c r="T71" i="2"/>
  <c r="T71" i="3" s="1"/>
  <c r="T71" i="4" s="1"/>
  <c r="T71" i="5" s="1"/>
  <c r="T71" i="6" s="1"/>
  <c r="T71" i="7" s="1"/>
  <c r="T71" i="8" s="1"/>
  <c r="T71" i="9" s="1"/>
  <c r="T71" i="10" s="1"/>
  <c r="G72" i="2"/>
  <c r="G72" i="3" s="1"/>
  <c r="G72" i="4" s="1"/>
  <c r="G72" i="5" s="1"/>
  <c r="G72" i="6" s="1"/>
  <c r="G72" i="7" s="1"/>
  <c r="G72" i="8" s="1"/>
  <c r="G72" i="9" s="1"/>
  <c r="G72" i="10" s="1"/>
  <c r="R72" i="2"/>
  <c r="R72" i="3" s="1"/>
  <c r="R72" i="4" s="1"/>
  <c r="R72" i="5" s="1"/>
  <c r="R72" i="6" s="1"/>
  <c r="R72" i="7" s="1"/>
  <c r="R72" i="8" s="1"/>
  <c r="R72" i="9" s="1"/>
  <c r="R72" i="10" s="1"/>
  <c r="H73" i="2"/>
  <c r="H73" i="3" s="1"/>
  <c r="H73" i="4" s="1"/>
  <c r="H73" i="5" s="1"/>
  <c r="H73" i="6" s="1"/>
  <c r="H73" i="7" s="1"/>
  <c r="H73" i="8" s="1"/>
  <c r="H73" i="9" s="1"/>
  <c r="H73" i="10" s="1"/>
  <c r="R73" i="2"/>
  <c r="R73" i="3" s="1"/>
  <c r="R73" i="4" s="1"/>
  <c r="R73" i="5" s="1"/>
  <c r="R73" i="6" s="1"/>
  <c r="R73" i="7" s="1"/>
  <c r="R73" i="8" s="1"/>
  <c r="R73" i="9" s="1"/>
  <c r="R73" i="10" s="1"/>
  <c r="K86" i="2"/>
  <c r="K86" i="3" s="1"/>
  <c r="K86" i="4" s="1"/>
  <c r="K86" i="5" s="1"/>
  <c r="K86" i="6" s="1"/>
  <c r="U33" i="3"/>
  <c r="U33" i="4" s="1"/>
  <c r="U33" i="5" s="1"/>
  <c r="U33" i="6" s="1"/>
  <c r="U33" i="7" s="1"/>
  <c r="U33" i="8" s="1"/>
  <c r="U33" i="9" s="1"/>
  <c r="U33" i="10" s="1"/>
  <c r="R31" i="2"/>
  <c r="R31" i="3" s="1"/>
  <c r="R31" i="4" s="1"/>
  <c r="R31" i="5" s="1"/>
  <c r="R31" i="6" s="1"/>
  <c r="R31" i="7" s="1"/>
  <c r="R31" i="8" s="1"/>
  <c r="R31" i="9" s="1"/>
  <c r="R31" i="10" s="1"/>
  <c r="AF16" i="3"/>
  <c r="AF47"/>
  <c r="U32"/>
  <c r="U32" i="4" s="1"/>
  <c r="U32" i="5" s="1"/>
  <c r="U32" i="6" s="1"/>
  <c r="U32" i="7" s="1"/>
  <c r="U32" i="8" s="1"/>
  <c r="U32" i="9" s="1"/>
  <c r="U32" i="10" s="1"/>
  <c r="AF21"/>
  <c r="AF16"/>
  <c r="AF57"/>
  <c r="AF47"/>
  <c r="G32"/>
  <c r="I30"/>
  <c r="G30"/>
  <c r="AF32"/>
  <c r="AF26"/>
  <c r="AF26" i="9"/>
  <c r="AF47"/>
  <c r="AF16"/>
  <c r="AF21"/>
  <c r="AF26" i="8"/>
  <c r="AF16"/>
  <c r="AF42"/>
  <c r="AF47"/>
  <c r="AF32"/>
  <c r="AF57" i="7"/>
  <c r="AF47"/>
  <c r="AF26" i="6"/>
  <c r="AF16"/>
  <c r="F83"/>
  <c r="AF42"/>
  <c r="AF62" i="5"/>
  <c r="AF57"/>
  <c r="F85"/>
  <c r="AF32"/>
  <c r="AF26"/>
  <c r="AF16" i="4"/>
  <c r="F87"/>
  <c r="AF42"/>
  <c r="AF47"/>
  <c r="AF32" i="3"/>
  <c r="H22"/>
  <c r="H22" i="4" s="1"/>
  <c r="H22" i="5" s="1"/>
  <c r="H22" i="6" s="1"/>
  <c r="H22" i="7" s="1"/>
  <c r="H22" i="8" s="1"/>
  <c r="H22" i="9" s="1"/>
  <c r="H22" i="10" s="1"/>
  <c r="U22" i="2"/>
  <c r="U22" i="3" s="1"/>
  <c r="U22" i="4" s="1"/>
  <c r="U22" i="5" s="1"/>
  <c r="U22" i="6" s="1"/>
  <c r="U22" i="7" s="1"/>
  <c r="U22" i="8" s="1"/>
  <c r="U22" i="9" s="1"/>
  <c r="U22" i="10" s="1"/>
  <c r="U21" i="2"/>
  <c r="U21" i="3" s="1"/>
  <c r="U21" i="4" s="1"/>
  <c r="U21" i="5" s="1"/>
  <c r="U21" i="6" s="1"/>
  <c r="U21" i="7" s="1"/>
  <c r="U21" i="8" s="1"/>
  <c r="U21" i="9" s="1"/>
  <c r="U21" i="10" s="1"/>
  <c r="U19" i="2"/>
  <c r="U19" i="3" s="1"/>
  <c r="U19" i="4" s="1"/>
  <c r="U19" i="5" s="1"/>
  <c r="U19" i="6" s="1"/>
  <c r="U19" i="7" s="1"/>
  <c r="U19" i="8" s="1"/>
  <c r="U19" i="9" s="1"/>
  <c r="U19" i="10" s="1"/>
  <c r="U18" i="2"/>
  <c r="U18" i="3" s="1"/>
  <c r="U18" i="4" s="1"/>
  <c r="U18" i="5" s="1"/>
  <c r="U18" i="6" s="1"/>
  <c r="U18" i="7" s="1"/>
  <c r="U18" i="8" s="1"/>
  <c r="U18" i="9" s="1"/>
  <c r="U18" i="10" s="1"/>
  <c r="R14" i="2"/>
  <c r="R14" i="3" s="1"/>
  <c r="R14" i="4" s="1"/>
  <c r="R14" i="5" s="1"/>
  <c r="R14" i="6" s="1"/>
  <c r="R14" i="7" s="1"/>
  <c r="R14" i="8" s="1"/>
  <c r="R14" i="9" s="1"/>
  <c r="R14" i="10" s="1"/>
  <c r="AF52" i="2"/>
  <c r="H19"/>
  <c r="H19" i="3" s="1"/>
  <c r="H19" i="4" s="1"/>
  <c r="H19" i="5" s="1"/>
  <c r="H19" i="6" s="1"/>
  <c r="H19" i="7" s="1"/>
  <c r="H19" i="8" s="1"/>
  <c r="H19" i="9" s="1"/>
  <c r="H19" i="10" s="1"/>
  <c r="H15" i="2"/>
  <c r="H15" i="3" s="1"/>
  <c r="H15" i="4" s="1"/>
  <c r="H15" i="5" s="1"/>
  <c r="H15" i="6" s="1"/>
  <c r="H15" i="7" s="1"/>
  <c r="H15" i="8" s="1"/>
  <c r="H15" i="9" s="1"/>
  <c r="H15" i="10" s="1"/>
  <c r="F82" i="2"/>
  <c r="I14"/>
  <c r="I14" i="3" s="1"/>
  <c r="I14" i="4" s="1"/>
  <c r="I14" i="5" s="1"/>
  <c r="I14" i="6" s="1"/>
  <c r="I14" i="7" s="1"/>
  <c r="I14" i="8" s="1"/>
  <c r="I14" i="9" s="1"/>
  <c r="I14" i="10" s="1"/>
  <c r="R26" i="2"/>
  <c r="R26" i="3" s="1"/>
  <c r="R26" i="4" s="1"/>
  <c r="R26" i="5" s="1"/>
  <c r="R26" i="6" s="1"/>
  <c r="R26" i="7" s="1"/>
  <c r="R26" i="8" s="1"/>
  <c r="R26" i="9" s="1"/>
  <c r="R26" i="10" s="1"/>
  <c r="AF58" i="1"/>
  <c r="R25" i="2"/>
  <c r="R25" i="3" s="1"/>
  <c r="R25" i="4" s="1"/>
  <c r="R25" i="5" s="1"/>
  <c r="R25" i="6" s="1"/>
  <c r="R25" i="7" s="1"/>
  <c r="R25" i="8" s="1"/>
  <c r="R25" i="9" s="1"/>
  <c r="R25" i="10" s="1"/>
  <c r="R24" i="2"/>
  <c r="R24" i="3" s="1"/>
  <c r="R24" i="4" s="1"/>
  <c r="R24" i="5" s="1"/>
  <c r="R24" i="6" s="1"/>
  <c r="R24" i="7" s="1"/>
  <c r="R24" i="8" s="1"/>
  <c r="R24" i="9" s="1"/>
  <c r="R24" i="10" s="1"/>
  <c r="S24" i="2"/>
  <c r="S24" i="3" s="1"/>
  <c r="S24" i="4" s="1"/>
  <c r="S24" i="5" s="1"/>
  <c r="S24" i="6" s="1"/>
  <c r="S24" i="7" s="1"/>
  <c r="S24" i="8" s="1"/>
  <c r="S24" i="9" s="1"/>
  <c r="S24" i="10" s="1"/>
  <c r="S23" i="2"/>
  <c r="S23" i="3" s="1"/>
  <c r="S23" i="4" s="1"/>
  <c r="S23" i="5" s="1"/>
  <c r="S23" i="6" s="1"/>
  <c r="S23" i="7" s="1"/>
  <c r="S23" i="8" s="1"/>
  <c r="S23" i="9" s="1"/>
  <c r="S23" i="10" s="1"/>
  <c r="S26" i="2"/>
  <c r="S26" i="3" s="1"/>
  <c r="S26" i="4" s="1"/>
  <c r="S26" i="5" s="1"/>
  <c r="S26" i="6" s="1"/>
  <c r="S26" i="7" s="1"/>
  <c r="S26" i="8" s="1"/>
  <c r="S26" i="9" s="1"/>
  <c r="S26" i="10" s="1"/>
  <c r="R21" i="2"/>
  <c r="R21" i="3" s="1"/>
  <c r="R21" i="4" s="1"/>
  <c r="R21" i="5" s="1"/>
  <c r="R21" i="6" s="1"/>
  <c r="R21" i="7" s="1"/>
  <c r="R21" i="8" s="1"/>
  <c r="R21" i="9" s="1"/>
  <c r="R21" i="10" s="1"/>
  <c r="S21" i="2"/>
  <c r="S21" i="3" s="1"/>
  <c r="S21" i="4" s="1"/>
  <c r="S21" i="5" s="1"/>
  <c r="S21" i="6" s="1"/>
  <c r="S21" i="7" s="1"/>
  <c r="S21" i="8" s="1"/>
  <c r="S21" i="9" s="1"/>
  <c r="S21" i="10" s="1"/>
  <c r="R22" i="2"/>
  <c r="R22" i="3" s="1"/>
  <c r="R22" i="4" s="1"/>
  <c r="R22" i="5" s="1"/>
  <c r="R22" i="6" s="1"/>
  <c r="R22" i="7" s="1"/>
  <c r="R22" i="8" s="1"/>
  <c r="R22" i="9" s="1"/>
  <c r="R22" i="10" s="1"/>
  <c r="S22" i="2"/>
  <c r="S22" i="3" s="1"/>
  <c r="S22" i="4" s="1"/>
  <c r="S22" i="5" s="1"/>
  <c r="S22" i="6" s="1"/>
  <c r="S22" i="7" s="1"/>
  <c r="S22" i="8" s="1"/>
  <c r="S22" i="9" s="1"/>
  <c r="S22" i="10" s="1"/>
  <c r="R32" i="2"/>
  <c r="R32" i="10" s="1"/>
  <c r="S32"/>
  <c r="R34" i="2"/>
  <c r="R34" i="3" s="1"/>
  <c r="R34" i="4" s="1"/>
  <c r="R34" i="5" s="1"/>
  <c r="R34" i="6" s="1"/>
  <c r="R34" i="7" s="1"/>
  <c r="R34" i="8" s="1"/>
  <c r="R34" i="9" s="1"/>
  <c r="R34" i="10" s="1"/>
  <c r="R30" i="2"/>
  <c r="AF73" i="1"/>
  <c r="V84" i="2" s="1"/>
  <c r="V84" i="3" s="1"/>
  <c r="V84" i="4" s="1"/>
  <c r="V84" i="5" s="1"/>
  <c r="V84" i="6" s="1"/>
  <c r="V84" i="7" s="1"/>
  <c r="V84" i="8" s="1"/>
  <c r="V84" i="9" s="1"/>
  <c r="V84" i="10" s="1"/>
  <c r="S30"/>
  <c r="R29" i="2"/>
  <c r="S29" i="10"/>
  <c r="G31" i="2"/>
  <c r="G31" i="3" s="1"/>
  <c r="G31" i="4" s="1"/>
  <c r="G31" i="5" s="1"/>
  <c r="G31" i="6" s="1"/>
  <c r="G31" i="7" s="1"/>
  <c r="G31" i="8" s="1"/>
  <c r="I34" i="2"/>
  <c r="AF63" i="1"/>
  <c r="G32" i="2"/>
  <c r="G33"/>
  <c r="I32"/>
  <c r="I32" i="3" s="1"/>
  <c r="I32" i="4" s="1"/>
  <c r="I32" i="5" s="1"/>
  <c r="I32" i="6" s="1"/>
  <c r="I32" i="7" s="1"/>
  <c r="I32" i="8" s="1"/>
  <c r="J32" i="2"/>
  <c r="I33"/>
  <c r="I33" i="3" s="1"/>
  <c r="I33" i="4" s="1"/>
  <c r="I33" i="5" s="1"/>
  <c r="I33" i="6" s="1"/>
  <c r="I33" i="7" s="1"/>
  <c r="I33" i="8" s="1"/>
  <c r="I33" i="9" s="1"/>
  <c r="I33" i="10" s="1"/>
  <c r="J33" i="2"/>
  <c r="I31"/>
  <c r="I31" i="3" s="1"/>
  <c r="J34" i="2"/>
  <c r="G34"/>
  <c r="G34" i="3" s="1"/>
  <c r="G34" i="4" s="1"/>
  <c r="G34" i="5" s="1"/>
  <c r="G34" i="6" s="1"/>
  <c r="G34" i="7" s="1"/>
  <c r="G34" i="8" s="1"/>
  <c r="G34" i="9" s="1"/>
  <c r="G34" i="10" s="1"/>
  <c r="I29" i="2"/>
  <c r="I29" i="3" s="1"/>
  <c r="I29" i="4" s="1"/>
  <c r="I29" i="5" s="1"/>
  <c r="I29" i="6" s="1"/>
  <c r="I29" i="7" s="1"/>
  <c r="I29" i="8" s="1"/>
  <c r="I29" i="9" s="1"/>
  <c r="I29" i="10" s="1"/>
  <c r="I30" i="2"/>
  <c r="I30" i="3" s="1"/>
  <c r="J30" i="2"/>
  <c r="J29" i="8"/>
  <c r="G30" i="2"/>
  <c r="G30" i="3" s="1"/>
  <c r="G30" i="4" s="1"/>
  <c r="G30" i="5" s="1"/>
  <c r="G30" i="6" s="1"/>
  <c r="G30" i="7" s="1"/>
  <c r="G30" i="8" s="1"/>
  <c r="J23" i="2"/>
  <c r="J23" i="3" s="1"/>
  <c r="J23" i="4" s="1"/>
  <c r="J23" i="5" s="1"/>
  <c r="J23" i="6" s="1"/>
  <c r="J23" i="7" s="1"/>
  <c r="J23" i="8" s="1"/>
  <c r="J23" i="9" s="1"/>
  <c r="J23" i="10" s="1"/>
  <c r="I24" i="2"/>
  <c r="I24" i="3" s="1"/>
  <c r="I24" i="4" s="1"/>
  <c r="I24" i="5" s="1"/>
  <c r="I24" i="10" s="1"/>
  <c r="I25" i="2"/>
  <c r="I25" i="3" s="1"/>
  <c r="I25" i="4" s="1"/>
  <c r="I25" i="5" s="1"/>
  <c r="I25" i="6" s="1"/>
  <c r="I25" i="7" s="1"/>
  <c r="I25" i="8" s="1"/>
  <c r="I25" i="9" s="1"/>
  <c r="I25" i="10" s="1"/>
  <c r="J25" i="2"/>
  <c r="J25" i="3" s="1"/>
  <c r="J25" i="4" s="1"/>
  <c r="J25" i="5" s="1"/>
  <c r="G25" i="2"/>
  <c r="G25" i="3" s="1"/>
  <c r="G25" i="4" s="1"/>
  <c r="G25" i="5" s="1"/>
  <c r="G25" i="8" s="1"/>
  <c r="G25" i="10" s="1"/>
  <c r="G26" i="2"/>
  <c r="G26" i="3" s="1"/>
  <c r="G26" i="4" s="1"/>
  <c r="G26" i="5" s="1"/>
  <c r="G26" i="6" s="1"/>
  <c r="G26" i="7" s="1"/>
  <c r="G26" i="8" s="1"/>
  <c r="G26" i="9" s="1"/>
  <c r="G26" i="10" s="1"/>
  <c r="G23" i="2"/>
  <c r="G23" i="3" s="1"/>
  <c r="G23" i="4" s="1"/>
  <c r="G23" i="5" s="1"/>
  <c r="G23" i="6" s="1"/>
  <c r="G23" i="7" s="1"/>
  <c r="G23" i="8" s="1"/>
  <c r="G23" i="9" s="1"/>
  <c r="G23" i="10" s="1"/>
  <c r="I26" i="2"/>
  <c r="I26" i="3" s="1"/>
  <c r="I26" i="4" s="1"/>
  <c r="I26" i="5" s="1"/>
  <c r="I26" i="6" s="1"/>
  <c r="I26" i="7" s="1"/>
  <c r="I26" i="8" s="1"/>
  <c r="I26" i="9" s="1"/>
  <c r="I26" i="10" s="1"/>
  <c r="I23" i="2"/>
  <c r="I23" i="3" s="1"/>
  <c r="I23" i="4" s="1"/>
  <c r="I23" i="5" s="1"/>
  <c r="I23" i="6" s="1"/>
  <c r="I23" i="7" s="1"/>
  <c r="I23" i="8" s="1"/>
  <c r="I23" i="9" s="1"/>
  <c r="I23" i="10" s="1"/>
  <c r="J26" i="2"/>
  <c r="J26" i="3" s="1"/>
  <c r="J26" i="4" s="1"/>
  <c r="J26" i="5" s="1"/>
  <c r="J26" i="6" s="1"/>
  <c r="J26" i="7" s="1"/>
  <c r="J26" i="8" s="1"/>
  <c r="J26" i="9" s="1"/>
  <c r="J26" i="10" s="1"/>
  <c r="G21" i="2"/>
  <c r="G21" i="3" s="1"/>
  <c r="G21" i="4" s="1"/>
  <c r="G21" i="5" s="1"/>
  <c r="G21" i="6" s="1"/>
  <c r="G21" i="7" s="1"/>
  <c r="G21" i="8" s="1"/>
  <c r="G21" i="9" s="1"/>
  <c r="G21" i="10" s="1"/>
  <c r="AF68" i="1"/>
  <c r="V83" i="2" s="1"/>
  <c r="V83" i="3" s="1"/>
  <c r="V83" i="4" s="1"/>
  <c r="V83" i="5" s="1"/>
  <c r="V83" i="6" s="1"/>
  <c r="V83" i="7" s="1"/>
  <c r="V83" i="8" s="1"/>
  <c r="V83" i="9" s="1"/>
  <c r="V83" i="10" s="1"/>
  <c r="I21" i="2"/>
  <c r="I21" i="3" s="1"/>
  <c r="I21" i="4" s="1"/>
  <c r="I21" i="5" s="1"/>
  <c r="I21" i="6" s="1"/>
  <c r="I21" i="7" s="1"/>
  <c r="I21" i="8" s="1"/>
  <c r="I21" i="9" s="1"/>
  <c r="I21" i="10" s="1"/>
  <c r="I22" i="2"/>
  <c r="I22" i="3" s="1"/>
  <c r="I22" i="4" s="1"/>
  <c r="I22" i="5" s="1"/>
  <c r="I22" i="6" s="1"/>
  <c r="I22" i="7" s="1"/>
  <c r="I22" i="8" s="1"/>
  <c r="I22" i="9" s="1"/>
  <c r="I22" i="10" s="1"/>
  <c r="J21" i="2"/>
  <c r="J21" i="3" s="1"/>
  <c r="J21" i="4" s="1"/>
  <c r="J21" i="5" s="1"/>
  <c r="J21" i="6" s="1"/>
  <c r="J21" i="7" s="1"/>
  <c r="J21" i="8" s="1"/>
  <c r="J21" i="9" s="1"/>
  <c r="J21" i="10" s="1"/>
  <c r="J22" i="2"/>
  <c r="J22" i="3" s="1"/>
  <c r="J22" i="4" s="1"/>
  <c r="J22" i="5" s="1"/>
  <c r="J22" i="6" s="1"/>
  <c r="J22" i="7" s="1"/>
  <c r="J22" i="8" s="1"/>
  <c r="J22" i="9" s="1"/>
  <c r="J22" i="10" s="1"/>
  <c r="G22" i="2"/>
  <c r="G22" i="3" s="1"/>
  <c r="G22" i="4" s="1"/>
  <c r="G22" i="5" s="1"/>
  <c r="G22" i="6" s="1"/>
  <c r="G22" i="7" s="1"/>
  <c r="G22" i="8" s="1"/>
  <c r="G22" i="9" s="1"/>
  <c r="G22" i="10" s="1"/>
  <c r="AF88" i="1"/>
  <c r="V87" i="2" s="1"/>
  <c r="V87" i="3" s="1"/>
  <c r="V87" i="4" s="1"/>
  <c r="V87" i="5" s="1"/>
  <c r="V87" i="6" s="1"/>
  <c r="V87" i="7" s="1"/>
  <c r="V87" i="8" s="1"/>
  <c r="V87" i="9" s="1"/>
  <c r="V87" i="10" s="1"/>
  <c r="AF12" i="1"/>
  <c r="R18" i="2"/>
  <c r="R18" i="3" s="1"/>
  <c r="R18" i="4" s="1"/>
  <c r="R18" i="5" s="1"/>
  <c r="R18" i="6" s="1"/>
  <c r="R18" i="7" s="1"/>
  <c r="R18" i="8" s="1"/>
  <c r="R18" i="9" s="1"/>
  <c r="R18" i="10" s="1"/>
  <c r="S18" i="2"/>
  <c r="S18" i="3" s="1"/>
  <c r="S18" i="4" s="1"/>
  <c r="S18" i="5" s="1"/>
  <c r="S18" i="6" s="1"/>
  <c r="S18" i="7" s="1"/>
  <c r="S18" i="8" s="1"/>
  <c r="S18" i="9" s="1"/>
  <c r="S18" i="10" s="1"/>
  <c r="AF46" i="1"/>
  <c r="R19" i="2"/>
  <c r="R19" i="3" s="1"/>
  <c r="R19" i="4" s="1"/>
  <c r="R19" i="5" s="1"/>
  <c r="R19" i="6" s="1"/>
  <c r="R19" i="7" s="1"/>
  <c r="R19" i="8" s="1"/>
  <c r="R19" i="9" s="1"/>
  <c r="R19" i="10" s="1"/>
  <c r="S19" i="2"/>
  <c r="S19" i="3" s="1"/>
  <c r="S19" i="4" s="1"/>
  <c r="S19" i="5" s="1"/>
  <c r="S19" i="6" s="1"/>
  <c r="S19" i="7" s="1"/>
  <c r="S19" i="8" s="1"/>
  <c r="S19" i="9" s="1"/>
  <c r="S19" i="10" s="1"/>
  <c r="AF22" i="1"/>
  <c r="H16" i="2"/>
  <c r="H16" i="3" s="1"/>
  <c r="H16" i="4" s="1"/>
  <c r="H16" i="5" s="1"/>
  <c r="H16" i="6" s="1"/>
  <c r="H16" i="7" s="1"/>
  <c r="H16" i="8" s="1"/>
  <c r="H16" i="9" s="1"/>
  <c r="H16" i="10" s="1"/>
  <c r="I18" i="2"/>
  <c r="I18" i="3" s="1"/>
  <c r="I18" i="4" s="1"/>
  <c r="I18" i="5" s="1"/>
  <c r="I18" i="6" s="1"/>
  <c r="I18" i="7" s="1"/>
  <c r="I18" i="8" s="1"/>
  <c r="I18" i="9" s="1"/>
  <c r="I18" i="10" s="1"/>
  <c r="J18" i="2"/>
  <c r="J18" i="3" s="1"/>
  <c r="J18" i="4" s="1"/>
  <c r="J18" i="5" s="1"/>
  <c r="J18" i="6" s="1"/>
  <c r="J18" i="7" s="1"/>
  <c r="J18" i="8" s="1"/>
  <c r="J18" i="9" s="1"/>
  <c r="J18" i="10" s="1"/>
  <c r="G18" i="2"/>
  <c r="G18" i="3" s="1"/>
  <c r="G18" i="4" s="1"/>
  <c r="G18" i="5" s="1"/>
  <c r="G18" i="6" s="1"/>
  <c r="G18" i="7" s="1"/>
  <c r="G18" i="8" s="1"/>
  <c r="G18" i="9" s="1"/>
  <c r="G18" i="10" s="1"/>
  <c r="I16" i="2"/>
  <c r="I16" i="3" s="1"/>
  <c r="I16" i="4" s="1"/>
  <c r="I16" i="5" s="1"/>
  <c r="I16" i="6" s="1"/>
  <c r="I16" i="7" s="1"/>
  <c r="I16" i="8" s="1"/>
  <c r="I16" i="9" s="1"/>
  <c r="I16" i="10" s="1"/>
  <c r="G19" i="2"/>
  <c r="G19" i="3" s="1"/>
  <c r="G19" i="4" s="1"/>
  <c r="G19" i="5" s="1"/>
  <c r="G19" i="6" s="1"/>
  <c r="G19" i="7" s="1"/>
  <c r="G19" i="8" s="1"/>
  <c r="G19" i="9" s="1"/>
  <c r="G19" i="10" s="1"/>
  <c r="J16" i="2"/>
  <c r="J16" i="3" s="1"/>
  <c r="J16" i="4" s="1"/>
  <c r="J16" i="5" s="1"/>
  <c r="J16" i="6" s="1"/>
  <c r="J16" i="7" s="1"/>
  <c r="J16" i="8" s="1"/>
  <c r="J16" i="9" s="1"/>
  <c r="J16" i="10" s="1"/>
  <c r="I19" i="2"/>
  <c r="I19" i="3" s="1"/>
  <c r="I19" i="4" s="1"/>
  <c r="I19" i="5" s="1"/>
  <c r="I19" i="6" s="1"/>
  <c r="I19" i="7" s="1"/>
  <c r="I19" i="8" s="1"/>
  <c r="I19" i="9" s="1"/>
  <c r="I19" i="10" s="1"/>
  <c r="J19" i="2"/>
  <c r="J19" i="3" s="1"/>
  <c r="J19" i="4" s="1"/>
  <c r="J19" i="5" s="1"/>
  <c r="J19" i="6" s="1"/>
  <c r="J19" i="7" s="1"/>
  <c r="J19" i="8" s="1"/>
  <c r="J19" i="9" s="1"/>
  <c r="J19" i="10" s="1"/>
  <c r="H14" i="2"/>
  <c r="H14" i="3" s="1"/>
  <c r="H14" i="4" s="1"/>
  <c r="H14" i="5" s="1"/>
  <c r="H14" i="6" s="1"/>
  <c r="H14" i="7" s="1"/>
  <c r="H14" i="8" s="1"/>
  <c r="H14" i="9" s="1"/>
  <c r="H14" i="10" s="1"/>
  <c r="I15" i="2"/>
  <c r="I15" i="3" s="1"/>
  <c r="I15" i="4" s="1"/>
  <c r="I15" i="5" s="1"/>
  <c r="I15" i="6" s="1"/>
  <c r="I15" i="7" s="1"/>
  <c r="I15" i="8" s="1"/>
  <c r="I15" i="9" s="1"/>
  <c r="I15" i="10" s="1"/>
  <c r="J15" i="2"/>
  <c r="J15" i="3" s="1"/>
  <c r="J15" i="4" s="1"/>
  <c r="J15" i="5" s="1"/>
  <c r="J15" i="6" s="1"/>
  <c r="J15" i="7" s="1"/>
  <c r="J15" i="8" s="1"/>
  <c r="J15" i="9" s="1"/>
  <c r="J15" i="10" s="1"/>
  <c r="F85" i="9"/>
  <c r="F84"/>
  <c r="AF102" i="4"/>
  <c r="D94" s="1"/>
  <c r="AF77"/>
  <c r="D89" s="1"/>
  <c r="AF82"/>
  <c r="D90" s="1"/>
  <c r="AF87" i="7"/>
  <c r="D91" s="1"/>
  <c r="AF92" i="2"/>
  <c r="D92" s="1"/>
  <c r="AF97"/>
  <c r="D93" s="1"/>
  <c r="AF97" i="6"/>
  <c r="D93" s="1"/>
  <c r="F86"/>
  <c r="F84" i="5"/>
  <c r="F87" i="6"/>
  <c r="F87" i="8"/>
  <c r="F83" i="7"/>
  <c r="AF52" i="9"/>
  <c r="AF77" i="3"/>
  <c r="D89" s="1"/>
  <c r="F86" i="8"/>
  <c r="F86" i="2"/>
  <c r="F84"/>
  <c r="F85" i="3"/>
  <c r="F83"/>
  <c r="F82" i="9"/>
  <c r="F86"/>
  <c r="AF67"/>
  <c r="AF102" i="8"/>
  <c r="D94" s="1"/>
  <c r="AF77" i="7"/>
  <c r="D89" s="1"/>
  <c r="AF82" i="8"/>
  <c r="D90" s="1"/>
  <c r="AF87" i="3"/>
  <c r="D91" s="1"/>
  <c r="AF92" i="6"/>
  <c r="D92" s="1"/>
  <c r="AF97" i="5"/>
  <c r="D93" s="1"/>
  <c r="AF97" i="9"/>
  <c r="D93" s="1"/>
  <c r="F85" i="6"/>
  <c r="F84" i="4"/>
  <c r="F87" i="3"/>
  <c r="AF42" i="7"/>
  <c r="D87" s="1"/>
  <c r="F83" i="8"/>
  <c r="S72" i="2"/>
  <c r="S72" i="3" s="1"/>
  <c r="S72" i="4" s="1"/>
  <c r="S72" i="5" s="1"/>
  <c r="S72" i="6" s="1"/>
  <c r="S72" i="7" s="1"/>
  <c r="S72" i="8" s="1"/>
  <c r="S72" i="9" s="1"/>
  <c r="S72" i="10" s="1"/>
  <c r="R29"/>
  <c r="F84" i="8"/>
  <c r="F83" i="9"/>
  <c r="AF16" i="7"/>
  <c r="D82" s="1"/>
  <c r="F82" s="1"/>
  <c r="T64" i="3"/>
  <c r="T64" i="4" s="1"/>
  <c r="T64" i="5" s="1"/>
  <c r="T64" i="6" s="1"/>
  <c r="T64" i="7" s="1"/>
  <c r="T64" i="8" s="1"/>
  <c r="T64" i="9" s="1"/>
  <c r="T64" i="10" s="1"/>
  <c r="S56" i="4"/>
  <c r="S56" i="5" s="1"/>
  <c r="S56" i="6" s="1"/>
  <c r="S56" i="7" s="1"/>
  <c r="S56" i="8" s="1"/>
  <c r="S56" i="9" s="1"/>
  <c r="S56" i="10" s="1"/>
  <c r="S59" i="6"/>
  <c r="S59" i="7" s="1"/>
  <c r="S59" i="8" s="1"/>
  <c r="S59" i="9" s="1"/>
  <c r="S59" i="10" s="1"/>
  <c r="G36" i="2"/>
  <c r="G36" i="3" s="1"/>
  <c r="G36" i="4" s="1"/>
  <c r="G36" i="5" s="1"/>
  <c r="G36" i="6" s="1"/>
  <c r="G36" i="7" s="1"/>
  <c r="G36" i="8" s="1"/>
  <c r="G36" i="9" s="1"/>
  <c r="G36" i="10" s="1"/>
  <c r="AF32" i="2"/>
  <c r="D85" s="1"/>
  <c r="F82" i="8"/>
  <c r="F86" i="5"/>
  <c r="J65" i="2"/>
  <c r="J65" i="3" s="1"/>
  <c r="J65" i="4" s="1"/>
  <c r="J65" i="5" s="1"/>
  <c r="J65" i="6" s="1"/>
  <c r="J65" i="7" s="1"/>
  <c r="J65" i="8" s="1"/>
  <c r="J65" i="9" s="1"/>
  <c r="J65" i="10" s="1"/>
  <c r="AF32" i="7"/>
  <c r="D85" s="1"/>
  <c r="AF42" i="2"/>
  <c r="D87" s="1"/>
  <c r="F83" i="5"/>
  <c r="F83" i="2"/>
  <c r="S69" i="4"/>
  <c r="S69" i="5" s="1"/>
  <c r="S69" i="6" s="1"/>
  <c r="S69" i="7" s="1"/>
  <c r="S69" i="8" s="1"/>
  <c r="S69" i="9" s="1"/>
  <c r="S69" i="10" s="1"/>
  <c r="S61" i="2"/>
  <c r="S61" i="3" s="1"/>
  <c r="S61" i="4" s="1"/>
  <c r="S61" i="5" s="1"/>
  <c r="S61" i="6" s="1"/>
  <c r="S61" i="7" s="1"/>
  <c r="S61" i="8" s="1"/>
  <c r="S61" i="9" s="1"/>
  <c r="S61" i="10" s="1"/>
  <c r="J51" i="3"/>
  <c r="J51" i="4" s="1"/>
  <c r="J51" i="5" s="1"/>
  <c r="J51" i="6" s="1"/>
  <c r="J51" i="7" s="1"/>
  <c r="J51" i="8" s="1"/>
  <c r="J51" i="9" s="1"/>
  <c r="J51" i="10" s="1"/>
  <c r="S40" i="2"/>
  <c r="S40" i="3" s="1"/>
  <c r="S40" i="4" s="1"/>
  <c r="S40" i="5" s="1"/>
  <c r="S40" i="6" s="1"/>
  <c r="S40" i="7" s="1"/>
  <c r="S40" i="8" s="1"/>
  <c r="S40" i="9" s="1"/>
  <c r="S40" i="10" s="1"/>
  <c r="R30"/>
  <c r="U30" i="4"/>
  <c r="U30" i="5" s="1"/>
  <c r="U30" i="6" s="1"/>
  <c r="U30" i="7" s="1"/>
  <c r="U30" i="8" s="1"/>
  <c r="U30" i="9" s="1"/>
  <c r="U30" i="10" s="1"/>
  <c r="S39" i="2"/>
  <c r="S39" i="3" s="1"/>
  <c r="S39" i="4" s="1"/>
  <c r="S39" i="5" s="1"/>
  <c r="S39" i="6" s="1"/>
  <c r="S39" i="7" s="1"/>
  <c r="S39" i="8" s="1"/>
  <c r="S39" i="9" s="1"/>
  <c r="S39" i="10" s="1"/>
  <c r="G37" i="2"/>
  <c r="G37" i="3" s="1"/>
  <c r="G37" i="4" s="1"/>
  <c r="G37" i="5" s="1"/>
  <c r="G37" i="6" s="1"/>
  <c r="G37" i="7" s="1"/>
  <c r="G37" i="8" s="1"/>
  <c r="G37" i="9" s="1"/>
  <c r="G37" i="10" s="1"/>
  <c r="H25" i="2"/>
  <c r="H25" i="3" s="1"/>
  <c r="H25" i="4" s="1"/>
  <c r="H25" i="5" s="1"/>
  <c r="R69" i="3"/>
  <c r="R69" i="4" s="1"/>
  <c r="R69" i="5" s="1"/>
  <c r="R69" i="6" s="1"/>
  <c r="R69" i="7" s="1"/>
  <c r="R69" i="8" s="1"/>
  <c r="R69" i="9" s="1"/>
  <c r="R69" i="10" s="1"/>
  <c r="S62" i="2"/>
  <c r="S62" i="3" s="1"/>
  <c r="S62" i="4" s="1"/>
  <c r="S62" i="5" s="1"/>
  <c r="S62" i="6" s="1"/>
  <c r="S62" i="7" s="1"/>
  <c r="S62" i="8" s="1"/>
  <c r="S62" i="9" s="1"/>
  <c r="S62" i="10" s="1"/>
  <c r="S33"/>
  <c r="R33"/>
  <c r="R23" i="2"/>
  <c r="R23" i="3" s="1"/>
  <c r="R23" i="4" s="1"/>
  <c r="R23" i="5" s="1"/>
  <c r="R23" i="6" s="1"/>
  <c r="R23" i="7" s="1"/>
  <c r="R23" i="8" s="1"/>
  <c r="R23" i="9" s="1"/>
  <c r="R23" i="10" s="1"/>
  <c r="U23" i="2"/>
  <c r="U23" i="3" s="1"/>
  <c r="U23" i="4" s="1"/>
  <c r="U23" i="5" s="1"/>
  <c r="U23" i="6" s="1"/>
  <c r="U23" i="7" s="1"/>
  <c r="U23" i="8" s="1"/>
  <c r="U23" i="9" s="1"/>
  <c r="U23" i="10" s="1"/>
  <c r="H24" i="2"/>
  <c r="H24" i="3" s="1"/>
  <c r="H24" i="4" s="1"/>
  <c r="H24" i="5" s="1"/>
  <c r="S49" i="4"/>
  <c r="S49" i="5" s="1"/>
  <c r="S49" i="6" s="1"/>
  <c r="S49" i="7" s="1"/>
  <c r="S49" i="8" s="1"/>
  <c r="S49" i="9" s="1"/>
  <c r="S49" i="10" s="1"/>
  <c r="J40" i="3"/>
  <c r="J40" i="4" s="1"/>
  <c r="J40" i="5" s="1"/>
  <c r="J40" i="6" s="1"/>
  <c r="J40" i="7" s="1"/>
  <c r="J40" i="8" s="1"/>
  <c r="J40" i="9" s="1"/>
  <c r="J40" i="10" s="1"/>
  <c r="S54" i="2"/>
  <c r="S54" i="3" s="1"/>
  <c r="S54" i="4" s="1"/>
  <c r="S54" i="5" s="1"/>
  <c r="S54" i="6" s="1"/>
  <c r="S54" i="7" s="1"/>
  <c r="S54" i="8" s="1"/>
  <c r="S54" i="9" s="1"/>
  <c r="S54" i="10" s="1"/>
  <c r="S55" i="2"/>
  <c r="S55" i="3" s="1"/>
  <c r="S55" i="4" s="1"/>
  <c r="S55" i="5" s="1"/>
  <c r="S55" i="6" s="1"/>
  <c r="S55" i="7" s="1"/>
  <c r="S55" i="8" s="1"/>
  <c r="S55" i="9" s="1"/>
  <c r="S55" i="10" s="1"/>
  <c r="G33"/>
  <c r="F86"/>
  <c r="F84"/>
  <c r="S31"/>
  <c r="S34"/>
  <c r="G39" i="2"/>
  <c r="G39" i="3" s="1"/>
  <c r="G39" i="4" s="1"/>
  <c r="G39" i="5" s="1"/>
  <c r="G39" i="6" s="1"/>
  <c r="G39" i="7" s="1"/>
  <c r="G39" i="8" s="1"/>
  <c r="G39" i="9" s="1"/>
  <c r="G39" i="10" s="1"/>
  <c r="J70" i="2"/>
  <c r="J70" i="3" s="1"/>
  <c r="J70" i="4" s="1"/>
  <c r="J70" i="5" s="1"/>
  <c r="J70" i="6" s="1"/>
  <c r="J70" i="7" s="1"/>
  <c r="J70" i="8" s="1"/>
  <c r="J70" i="9" s="1"/>
  <c r="J70" i="10" s="1"/>
  <c r="S50" i="3"/>
  <c r="S50" i="4" s="1"/>
  <c r="S50" i="5" s="1"/>
  <c r="S50" i="6" s="1"/>
  <c r="S50" i="7" s="1"/>
  <c r="S50" i="8" s="1"/>
  <c r="S50" i="9" s="1"/>
  <c r="S50" i="10" s="1"/>
  <c r="S66" i="2"/>
  <c r="S66" i="3" s="1"/>
  <c r="S66" i="4" s="1"/>
  <c r="S66" i="5" s="1"/>
  <c r="S66" i="6" s="1"/>
  <c r="S66" i="7" s="1"/>
  <c r="S66" i="8" s="1"/>
  <c r="S66" i="9" s="1"/>
  <c r="S66" i="10" s="1"/>
  <c r="S47" i="3"/>
  <c r="S47" i="4" s="1"/>
  <c r="S47" i="5" s="1"/>
  <c r="S47" i="6" s="1"/>
  <c r="S47" i="7" s="1"/>
  <c r="S47" i="8" s="1"/>
  <c r="S47" i="9" s="1"/>
  <c r="S47" i="10" s="1"/>
  <c r="I34" i="9"/>
  <c r="I34" i="10" s="1"/>
  <c r="S63" i="2"/>
  <c r="S63" i="3" s="1"/>
  <c r="S63" i="4" s="1"/>
  <c r="S63" i="5" s="1"/>
  <c r="S63" i="6" s="1"/>
  <c r="S63" i="7" s="1"/>
  <c r="S63" i="8" s="1"/>
  <c r="S63" i="9" s="1"/>
  <c r="S63" i="10" s="1"/>
  <c r="S48" i="3"/>
  <c r="S48" i="4" s="1"/>
  <c r="S48" i="5" s="1"/>
  <c r="S48" i="6" s="1"/>
  <c r="S48" i="7" s="1"/>
  <c r="S48" i="8" s="1"/>
  <c r="S48" i="9" s="1"/>
  <c r="S48" i="10" s="1"/>
  <c r="J56" i="3"/>
  <c r="J56" i="4" s="1"/>
  <c r="J56" i="5" s="1"/>
  <c r="J56" i="6" s="1"/>
  <c r="J56" i="7" s="1"/>
  <c r="J56" i="8" s="1"/>
  <c r="J56" i="9" s="1"/>
  <c r="J56" i="10" s="1"/>
  <c r="R16" i="2"/>
  <c r="R16" i="3" s="1"/>
  <c r="R16" i="4" s="1"/>
  <c r="R16" i="5" s="1"/>
  <c r="R16" i="6" s="1"/>
  <c r="R16" i="7" s="1"/>
  <c r="R16" i="8" s="1"/>
  <c r="R16" i="9" s="1"/>
  <c r="R16" i="10" s="1"/>
  <c r="J73" i="3"/>
  <c r="J73" i="4" s="1"/>
  <c r="J73" i="5" s="1"/>
  <c r="J73" i="6" s="1"/>
  <c r="J73" i="7" s="1"/>
  <c r="J73" i="8" s="1"/>
  <c r="J73" i="9" s="1"/>
  <c r="J73" i="10" s="1"/>
  <c r="G73" i="3"/>
  <c r="G73" i="4" s="1"/>
  <c r="G73" i="5" s="1"/>
  <c r="G73" i="6" s="1"/>
  <c r="G73" i="7" s="1"/>
  <c r="G73" i="8" s="1"/>
  <c r="G73" i="9" s="1"/>
  <c r="G73" i="10" s="1"/>
  <c r="J54" i="2"/>
  <c r="J54" i="3" s="1"/>
  <c r="J54" i="4" s="1"/>
  <c r="J54" i="5" s="1"/>
  <c r="J54" i="6" s="1"/>
  <c r="J54" i="7" s="1"/>
  <c r="J54" i="8" s="1"/>
  <c r="J54" i="9" s="1"/>
  <c r="J54" i="10" s="1"/>
  <c r="G29"/>
  <c r="I17" i="2"/>
  <c r="I17" i="3" s="1"/>
  <c r="I17" i="4" s="1"/>
  <c r="I17" i="5" s="1"/>
  <c r="I17" i="6" s="1"/>
  <c r="I17" i="7" s="1"/>
  <c r="I17" i="8" s="1"/>
  <c r="F82" i="10"/>
  <c r="U15" i="2"/>
  <c r="U15" i="3" s="1"/>
  <c r="U15" i="4" s="1"/>
  <c r="U15" i="5" s="1"/>
  <c r="U15" i="6" s="1"/>
  <c r="U15" i="7" s="1"/>
  <c r="U15" i="8" s="1"/>
  <c r="U15" i="9" s="1"/>
  <c r="U15" i="10" s="1"/>
  <c r="T15" i="2"/>
  <c r="T15" i="3" s="1"/>
  <c r="T15" i="4" s="1"/>
  <c r="T15" i="5" s="1"/>
  <c r="T15" i="6" s="1"/>
  <c r="T15" i="7" s="1"/>
  <c r="T15" i="8" s="1"/>
  <c r="T15" i="9" s="1"/>
  <c r="T15" i="10" s="1"/>
  <c r="S15" i="2"/>
  <c r="S15" i="3" s="1"/>
  <c r="S15" i="4" s="1"/>
  <c r="S15" i="5" s="1"/>
  <c r="S15" i="6" s="1"/>
  <c r="S15" i="7" s="1"/>
  <c r="S15" i="8" s="1"/>
  <c r="S15" i="9" s="1"/>
  <c r="S15" i="10" s="1"/>
  <c r="J57" i="2"/>
  <c r="J57" i="3" s="1"/>
  <c r="J57" i="4" s="1"/>
  <c r="J57" i="5" s="1"/>
  <c r="J57" i="6" s="1"/>
  <c r="J57" i="7" s="1"/>
  <c r="J57" i="8" s="1"/>
  <c r="J57" i="9" s="1"/>
  <c r="J57" i="10" s="1"/>
  <c r="I57" i="2"/>
  <c r="I57" i="3" s="1"/>
  <c r="I57" i="4" s="1"/>
  <c r="I57" i="5" s="1"/>
  <c r="I57" i="6" s="1"/>
  <c r="I57" i="7" s="1"/>
  <c r="I57" i="8" s="1"/>
  <c r="I57" i="9" s="1"/>
  <c r="I57" i="10" s="1"/>
  <c r="H57" i="2"/>
  <c r="H57" i="3" s="1"/>
  <c r="H57" i="4" s="1"/>
  <c r="H57" i="5" s="1"/>
  <c r="H57" i="6" s="1"/>
  <c r="H57" i="7" s="1"/>
  <c r="H57" i="8" s="1"/>
  <c r="H57" i="9" s="1"/>
  <c r="H57" i="10" s="1"/>
  <c r="G57" i="2"/>
  <c r="G57" i="3" s="1"/>
  <c r="G57" i="4" s="1"/>
  <c r="G57" i="5" s="1"/>
  <c r="G57" i="6" s="1"/>
  <c r="G57" i="7" s="1"/>
  <c r="G57" i="8" s="1"/>
  <c r="G57" i="9" s="1"/>
  <c r="G57" i="10" s="1"/>
  <c r="J64" i="2"/>
  <c r="J64" i="3" s="1"/>
  <c r="J64" i="4" s="1"/>
  <c r="J64" i="5" s="1"/>
  <c r="J64" i="6" s="1"/>
  <c r="J64" i="7" s="1"/>
  <c r="J64" i="8" s="1"/>
  <c r="J64" i="9" s="1"/>
  <c r="J64" i="10" s="1"/>
  <c r="I64" i="2"/>
  <c r="I64" i="3" s="1"/>
  <c r="I64" i="4" s="1"/>
  <c r="I64" i="5" s="1"/>
  <c r="I64" i="6" s="1"/>
  <c r="I64" i="7" s="1"/>
  <c r="I64" i="8" s="1"/>
  <c r="I64" i="9" s="1"/>
  <c r="I64" i="10" s="1"/>
  <c r="H64" i="2"/>
  <c r="H64" i="3" s="1"/>
  <c r="H64" i="4" s="1"/>
  <c r="H64" i="5" s="1"/>
  <c r="H64" i="6" s="1"/>
  <c r="H64" i="7" s="1"/>
  <c r="H64" i="8" s="1"/>
  <c r="H64" i="9" s="1"/>
  <c r="H64" i="10" s="1"/>
  <c r="G64" i="2"/>
  <c r="G64" i="3" s="1"/>
  <c r="G64" i="4" s="1"/>
  <c r="G64" i="5" s="1"/>
  <c r="G64" i="6" s="1"/>
  <c r="G64" i="7" s="1"/>
  <c r="G64" i="8" s="1"/>
  <c r="G64" i="9" s="1"/>
  <c r="G64" i="10" s="1"/>
  <c r="J69" i="2"/>
  <c r="J69" i="3" s="1"/>
  <c r="J69" i="4" s="1"/>
  <c r="J69" i="5" s="1"/>
  <c r="J69" i="6" s="1"/>
  <c r="J69" i="7" s="1"/>
  <c r="J69" i="8" s="1"/>
  <c r="J69" i="9" s="1"/>
  <c r="J69" i="10" s="1"/>
  <c r="I69" i="2"/>
  <c r="I69" i="3" s="1"/>
  <c r="I69" i="4" s="1"/>
  <c r="I69" i="5" s="1"/>
  <c r="I69" i="6" s="1"/>
  <c r="I69" i="7" s="1"/>
  <c r="I69" i="8" s="1"/>
  <c r="I69" i="9" s="1"/>
  <c r="I69" i="10" s="1"/>
  <c r="H69" i="2"/>
  <c r="H69" i="3" s="1"/>
  <c r="H69" i="4" s="1"/>
  <c r="H69" i="5" s="1"/>
  <c r="H69" i="6" s="1"/>
  <c r="H69" i="7" s="1"/>
  <c r="H69" i="8" s="1"/>
  <c r="H69" i="9" s="1"/>
  <c r="H69" i="10" s="1"/>
  <c r="G69" i="2"/>
  <c r="G69" i="3" s="1"/>
  <c r="G69" i="4" s="1"/>
  <c r="G69" i="5" s="1"/>
  <c r="G69" i="6" s="1"/>
  <c r="G69" i="7" s="1"/>
  <c r="G69" i="8" s="1"/>
  <c r="G69" i="9" s="1"/>
  <c r="G69" i="10" s="1"/>
  <c r="AF42"/>
  <c r="AF87"/>
  <c r="D91" s="1"/>
  <c r="U16" i="2"/>
  <c r="U16" i="3" s="1"/>
  <c r="U16" i="4" s="1"/>
  <c r="U16" i="5" s="1"/>
  <c r="U16" i="6" s="1"/>
  <c r="U16" i="7" s="1"/>
  <c r="U16" i="8" s="1"/>
  <c r="U16" i="9" s="1"/>
  <c r="U16" i="10" s="1"/>
  <c r="T16" i="2"/>
  <c r="T16" i="3" s="1"/>
  <c r="T16" i="4" s="1"/>
  <c r="T16" i="5" s="1"/>
  <c r="T16" i="6" s="1"/>
  <c r="T16" i="7" s="1"/>
  <c r="T16" i="8" s="1"/>
  <c r="T16" i="9" s="1"/>
  <c r="T16" i="10" s="1"/>
  <c r="S16" i="2"/>
  <c r="S16" i="3" s="1"/>
  <c r="S16" i="4" s="1"/>
  <c r="S16" i="5" s="1"/>
  <c r="S16" i="6" s="1"/>
  <c r="S16" i="7" s="1"/>
  <c r="S16" i="8" s="1"/>
  <c r="S16" i="9" s="1"/>
  <c r="S16" i="10" s="1"/>
  <c r="J36" i="2"/>
  <c r="J36" i="3" s="1"/>
  <c r="J36" i="4" s="1"/>
  <c r="J36" i="5" s="1"/>
  <c r="J36" i="6" s="1"/>
  <c r="J36" i="7" s="1"/>
  <c r="J36" i="8" s="1"/>
  <c r="J36" i="9" s="1"/>
  <c r="J36" i="10" s="1"/>
  <c r="I36" i="2"/>
  <c r="I36" i="3" s="1"/>
  <c r="I36" i="4" s="1"/>
  <c r="I36" i="5" s="1"/>
  <c r="I36" i="6" s="1"/>
  <c r="I36" i="7" s="1"/>
  <c r="I36" i="8" s="1"/>
  <c r="I36" i="9" s="1"/>
  <c r="I36" i="10" s="1"/>
  <c r="H36" i="2"/>
  <c r="H36" i="3" s="1"/>
  <c r="H36" i="4" s="1"/>
  <c r="H36" i="5" s="1"/>
  <c r="H36" i="6" s="1"/>
  <c r="H36" i="7" s="1"/>
  <c r="H36" i="8" s="1"/>
  <c r="H36" i="9" s="1"/>
  <c r="H36" i="10" s="1"/>
  <c r="J37" i="2"/>
  <c r="J37" i="3" s="1"/>
  <c r="J37" i="4" s="1"/>
  <c r="J37" i="5" s="1"/>
  <c r="J37" i="6" s="1"/>
  <c r="J37" i="7" s="1"/>
  <c r="J37" i="8" s="1"/>
  <c r="J37" i="9" s="1"/>
  <c r="J37" i="10" s="1"/>
  <c r="I37" i="2"/>
  <c r="I37" i="3" s="1"/>
  <c r="I37" i="4" s="1"/>
  <c r="I37" i="5" s="1"/>
  <c r="I37" i="6" s="1"/>
  <c r="I37" i="7" s="1"/>
  <c r="I37" i="8" s="1"/>
  <c r="I37" i="9" s="1"/>
  <c r="I37" i="10" s="1"/>
  <c r="H37" i="2"/>
  <c r="H37" i="3" s="1"/>
  <c r="H37" i="4" s="1"/>
  <c r="H37" i="5" s="1"/>
  <c r="H37" i="6" s="1"/>
  <c r="H37" i="7" s="1"/>
  <c r="H37" i="8" s="1"/>
  <c r="H37" i="9" s="1"/>
  <c r="H37" i="10" s="1"/>
  <c r="J41" i="2"/>
  <c r="J41" i="3" s="1"/>
  <c r="J41" i="4" s="1"/>
  <c r="J41" i="5" s="1"/>
  <c r="J41" i="6" s="1"/>
  <c r="J41" i="7" s="1"/>
  <c r="J41" i="8" s="1"/>
  <c r="J41" i="9" s="1"/>
  <c r="J41" i="10" s="1"/>
  <c r="I41" i="2"/>
  <c r="I41" i="3" s="1"/>
  <c r="I41" i="4" s="1"/>
  <c r="I41" i="5" s="1"/>
  <c r="I41" i="6" s="1"/>
  <c r="I41" i="7" s="1"/>
  <c r="I41" i="8" s="1"/>
  <c r="I41" i="9" s="1"/>
  <c r="I41" i="10" s="1"/>
  <c r="H41" i="2"/>
  <c r="H41" i="3" s="1"/>
  <c r="H41" i="4" s="1"/>
  <c r="H41" i="5" s="1"/>
  <c r="H41" i="6" s="1"/>
  <c r="H41" i="7" s="1"/>
  <c r="H41" i="8" s="1"/>
  <c r="H41" i="9" s="1"/>
  <c r="H41" i="10" s="1"/>
  <c r="G41" i="2"/>
  <c r="G41" i="3" s="1"/>
  <c r="G41" i="4" s="1"/>
  <c r="G41" i="5" s="1"/>
  <c r="G41" i="6" s="1"/>
  <c r="G41" i="7" s="1"/>
  <c r="G41" i="8" s="1"/>
  <c r="G41" i="9" s="1"/>
  <c r="G41" i="10" s="1"/>
  <c r="J50" i="2"/>
  <c r="J50" i="3" s="1"/>
  <c r="J50" i="4" s="1"/>
  <c r="J50" i="5" s="1"/>
  <c r="J50" i="6" s="1"/>
  <c r="J50" i="7" s="1"/>
  <c r="J50" i="8" s="1"/>
  <c r="J50" i="9" s="1"/>
  <c r="J50" i="10" s="1"/>
  <c r="I50" i="2"/>
  <c r="I50" i="3" s="1"/>
  <c r="I50" i="4" s="1"/>
  <c r="I50" i="5" s="1"/>
  <c r="I50" i="6" s="1"/>
  <c r="I50" i="7" s="1"/>
  <c r="I50" i="8" s="1"/>
  <c r="I50" i="9" s="1"/>
  <c r="I50" i="10" s="1"/>
  <c r="H50" i="2"/>
  <c r="H50" i="3" s="1"/>
  <c r="H50" i="4" s="1"/>
  <c r="H50" i="5" s="1"/>
  <c r="H50" i="6" s="1"/>
  <c r="H50" i="7" s="1"/>
  <c r="H50" i="8" s="1"/>
  <c r="H50" i="9" s="1"/>
  <c r="H50" i="10" s="1"/>
  <c r="G50" i="2"/>
  <c r="G50" i="3" s="1"/>
  <c r="G50" i="4" s="1"/>
  <c r="G50" i="5" s="1"/>
  <c r="G50" i="6" s="1"/>
  <c r="G50" i="7" s="1"/>
  <c r="G50" i="8" s="1"/>
  <c r="G50" i="9" s="1"/>
  <c r="G50" i="10" s="1"/>
  <c r="J59" i="2"/>
  <c r="J59" i="3" s="1"/>
  <c r="J59" i="4" s="1"/>
  <c r="J59" i="5" s="1"/>
  <c r="J59" i="6" s="1"/>
  <c r="J59" i="7" s="1"/>
  <c r="J59" i="8" s="1"/>
  <c r="J59" i="9" s="1"/>
  <c r="J59" i="10" s="1"/>
  <c r="I59" i="2"/>
  <c r="I59" i="3" s="1"/>
  <c r="I59" i="4" s="1"/>
  <c r="I59" i="5" s="1"/>
  <c r="I59" i="6" s="1"/>
  <c r="I59" i="7" s="1"/>
  <c r="I59" i="8" s="1"/>
  <c r="I59" i="9" s="1"/>
  <c r="I59" i="10" s="1"/>
  <c r="H59" i="2"/>
  <c r="H59" i="3" s="1"/>
  <c r="H59" i="4" s="1"/>
  <c r="H59" i="5" s="1"/>
  <c r="H59" i="6" s="1"/>
  <c r="H59" i="7" s="1"/>
  <c r="H59" i="8" s="1"/>
  <c r="H59" i="9" s="1"/>
  <c r="H59" i="10" s="1"/>
  <c r="G59" i="2"/>
  <c r="G59" i="3" s="1"/>
  <c r="G59" i="4" s="1"/>
  <c r="G59" i="5" s="1"/>
  <c r="G59" i="6" s="1"/>
  <c r="G59" i="7" s="1"/>
  <c r="G59" i="8" s="1"/>
  <c r="G59" i="9" s="1"/>
  <c r="G59" i="10" s="1"/>
  <c r="AF62"/>
  <c r="U17" i="2"/>
  <c r="U17" i="3" s="1"/>
  <c r="U17" i="4" s="1"/>
  <c r="U17" i="5" s="1"/>
  <c r="U17" i="6" s="1"/>
  <c r="U17" i="7" s="1"/>
  <c r="U17" i="8" s="1"/>
  <c r="U17" i="9" s="1"/>
  <c r="U17" i="10" s="1"/>
  <c r="T17" i="2"/>
  <c r="T17" i="3" s="1"/>
  <c r="T17" i="4" s="1"/>
  <c r="T17" i="5" s="1"/>
  <c r="T17" i="6" s="1"/>
  <c r="T17" i="7" s="1"/>
  <c r="T17" i="8" s="1"/>
  <c r="T17" i="9" s="1"/>
  <c r="T17" i="10" s="1"/>
  <c r="S17" i="2"/>
  <c r="S17" i="3" s="1"/>
  <c r="S17" i="4" s="1"/>
  <c r="S17" i="5" s="1"/>
  <c r="S17" i="6" s="1"/>
  <c r="S17" i="7" s="1"/>
  <c r="S17" i="8" s="1"/>
  <c r="S17" i="9" s="1"/>
  <c r="S17" i="10" s="1"/>
  <c r="J38" i="2"/>
  <c r="J38" i="3" s="1"/>
  <c r="J38" i="4" s="1"/>
  <c r="J38" i="5" s="1"/>
  <c r="J38" i="6" s="1"/>
  <c r="J38" i="7" s="1"/>
  <c r="J38" i="8" s="1"/>
  <c r="J38" i="9" s="1"/>
  <c r="J38" i="10" s="1"/>
  <c r="I38" i="2"/>
  <c r="I38" i="3" s="1"/>
  <c r="I38" i="4" s="1"/>
  <c r="I38" i="5" s="1"/>
  <c r="I38" i="6" s="1"/>
  <c r="I38" i="7" s="1"/>
  <c r="I38" i="8" s="1"/>
  <c r="I38" i="9" s="1"/>
  <c r="I38" i="10" s="1"/>
  <c r="H38" i="2"/>
  <c r="H38" i="3" s="1"/>
  <c r="H38" i="4" s="1"/>
  <c r="H38" i="5" s="1"/>
  <c r="H38" i="6" s="1"/>
  <c r="H38" i="7" s="1"/>
  <c r="H38" i="8" s="1"/>
  <c r="H38" i="9" s="1"/>
  <c r="H38" i="10" s="1"/>
  <c r="J52" i="2"/>
  <c r="J52" i="3" s="1"/>
  <c r="J52" i="4" s="1"/>
  <c r="J52" i="5" s="1"/>
  <c r="J52" i="6" s="1"/>
  <c r="J52" i="7" s="1"/>
  <c r="J52" i="8" s="1"/>
  <c r="J52" i="9" s="1"/>
  <c r="J52" i="10" s="1"/>
  <c r="I52" i="2"/>
  <c r="I52" i="3" s="1"/>
  <c r="I52" i="4" s="1"/>
  <c r="I52" i="5" s="1"/>
  <c r="I52" i="6" s="1"/>
  <c r="I52" i="7" s="1"/>
  <c r="I52" i="8" s="1"/>
  <c r="I52" i="9" s="1"/>
  <c r="I52" i="10" s="1"/>
  <c r="H52" i="2"/>
  <c r="H52" i="3" s="1"/>
  <c r="H52" i="4" s="1"/>
  <c r="H52" i="5" s="1"/>
  <c r="H52" i="6" s="1"/>
  <c r="H52" i="7" s="1"/>
  <c r="H52" i="8" s="1"/>
  <c r="H52" i="9" s="1"/>
  <c r="H52" i="10" s="1"/>
  <c r="G52" i="2"/>
  <c r="G52" i="3" s="1"/>
  <c r="G52" i="4" s="1"/>
  <c r="G52" i="5" s="1"/>
  <c r="G52" i="6" s="1"/>
  <c r="G52" i="7" s="1"/>
  <c r="G52" i="8" s="1"/>
  <c r="G52" i="9" s="1"/>
  <c r="G52" i="10" s="1"/>
  <c r="J62" i="2"/>
  <c r="J62" i="3" s="1"/>
  <c r="J62" i="4" s="1"/>
  <c r="J62" i="5" s="1"/>
  <c r="J62" i="6" s="1"/>
  <c r="J62" i="7" s="1"/>
  <c r="J62" i="8" s="1"/>
  <c r="J62" i="9" s="1"/>
  <c r="J62" i="10" s="1"/>
  <c r="I62" i="2"/>
  <c r="I62" i="3" s="1"/>
  <c r="I62" i="4" s="1"/>
  <c r="I62" i="5" s="1"/>
  <c r="I62" i="6" s="1"/>
  <c r="I62" i="7" s="1"/>
  <c r="I62" i="8" s="1"/>
  <c r="I62" i="9" s="1"/>
  <c r="I62" i="10" s="1"/>
  <c r="H62" i="2"/>
  <c r="H62" i="3" s="1"/>
  <c r="H62" i="4" s="1"/>
  <c r="H62" i="5" s="1"/>
  <c r="H62" i="6" s="1"/>
  <c r="H62" i="7" s="1"/>
  <c r="H62" i="8" s="1"/>
  <c r="H62" i="9" s="1"/>
  <c r="H62" i="10" s="1"/>
  <c r="G62" i="2"/>
  <c r="G62" i="3" s="1"/>
  <c r="G62" i="4" s="1"/>
  <c r="G62" i="5" s="1"/>
  <c r="G62" i="6" s="1"/>
  <c r="G62" i="7" s="1"/>
  <c r="G62" i="8" s="1"/>
  <c r="G62" i="9" s="1"/>
  <c r="G62" i="10" s="1"/>
  <c r="J66" i="2"/>
  <c r="J66" i="3" s="1"/>
  <c r="J66" i="4" s="1"/>
  <c r="J66" i="5" s="1"/>
  <c r="J66" i="6" s="1"/>
  <c r="J66" i="7" s="1"/>
  <c r="J66" i="8" s="1"/>
  <c r="J66" i="9" s="1"/>
  <c r="J66" i="10" s="1"/>
  <c r="I66" i="2"/>
  <c r="I66" i="3" s="1"/>
  <c r="I66" i="4" s="1"/>
  <c r="I66" i="5" s="1"/>
  <c r="I66" i="6" s="1"/>
  <c r="I66" i="7" s="1"/>
  <c r="I66" i="8" s="1"/>
  <c r="I66" i="9" s="1"/>
  <c r="I66" i="10" s="1"/>
  <c r="H66" i="2"/>
  <c r="H66" i="3" s="1"/>
  <c r="H66" i="4" s="1"/>
  <c r="H66" i="5" s="1"/>
  <c r="H66" i="6" s="1"/>
  <c r="H66" i="7" s="1"/>
  <c r="H66" i="8" s="1"/>
  <c r="H66" i="9" s="1"/>
  <c r="H66" i="10" s="1"/>
  <c r="G66" i="2"/>
  <c r="G66" i="3" s="1"/>
  <c r="G66" i="4" s="1"/>
  <c r="G66" i="5" s="1"/>
  <c r="G66" i="6" s="1"/>
  <c r="G66" i="7" s="1"/>
  <c r="G66" i="8" s="1"/>
  <c r="G66" i="9" s="1"/>
  <c r="G66" i="10" s="1"/>
  <c r="J71" i="2"/>
  <c r="J71" i="3" s="1"/>
  <c r="J71" i="4" s="1"/>
  <c r="J71" i="5" s="1"/>
  <c r="J71" i="6" s="1"/>
  <c r="J71" i="7" s="1"/>
  <c r="J71" i="8" s="1"/>
  <c r="J71" i="9" s="1"/>
  <c r="J71" i="10" s="1"/>
  <c r="I71" i="2"/>
  <c r="I71" i="3" s="1"/>
  <c r="I71" i="4" s="1"/>
  <c r="I71" i="5" s="1"/>
  <c r="I71" i="6" s="1"/>
  <c r="I71" i="7" s="1"/>
  <c r="I71" i="8" s="1"/>
  <c r="I71" i="9" s="1"/>
  <c r="I71" i="10" s="1"/>
  <c r="H71" i="2"/>
  <c r="H71" i="3" s="1"/>
  <c r="H71" i="4" s="1"/>
  <c r="H71" i="5" s="1"/>
  <c r="H71" i="6" s="1"/>
  <c r="H71" i="7" s="1"/>
  <c r="H71" i="8" s="1"/>
  <c r="H71" i="9" s="1"/>
  <c r="H71" i="10" s="1"/>
  <c r="G71" i="2"/>
  <c r="G71" i="3" s="1"/>
  <c r="G71" i="4" s="1"/>
  <c r="G71" i="5" s="1"/>
  <c r="G71" i="6" s="1"/>
  <c r="G71" i="7" s="1"/>
  <c r="G71" i="8" s="1"/>
  <c r="G71" i="9" s="1"/>
  <c r="G71" i="10" s="1"/>
  <c r="AF107"/>
  <c r="D95" s="1"/>
  <c r="U14" i="2"/>
  <c r="U14" i="3" s="1"/>
  <c r="U14" i="4" s="1"/>
  <c r="U14" i="5" s="1"/>
  <c r="U14" i="6" s="1"/>
  <c r="U14" i="7" s="1"/>
  <c r="U14" i="8" s="1"/>
  <c r="U14" i="9" s="1"/>
  <c r="U14" i="10" s="1"/>
  <c r="T14" i="2"/>
  <c r="T14" i="3" s="1"/>
  <c r="T14" i="4" s="1"/>
  <c r="T14" i="5" s="1"/>
  <c r="T14" i="6" s="1"/>
  <c r="T14" i="7" s="1"/>
  <c r="T14" i="8" s="1"/>
  <c r="T14" i="9" s="1"/>
  <c r="T14" i="10" s="1"/>
  <c r="S14" i="2"/>
  <c r="S14" i="3" s="1"/>
  <c r="S14" i="4" s="1"/>
  <c r="S14" i="5" s="1"/>
  <c r="S14" i="6" s="1"/>
  <c r="S14" i="7" s="1"/>
  <c r="S14" i="8" s="1"/>
  <c r="S14" i="9" s="1"/>
  <c r="S14" i="10" s="1"/>
  <c r="R15" i="2"/>
  <c r="R15" i="3" s="1"/>
  <c r="R15" i="4" s="1"/>
  <c r="R15" i="5" s="1"/>
  <c r="R15" i="6" s="1"/>
  <c r="R15" i="7" s="1"/>
  <c r="R15" i="8" s="1"/>
  <c r="R15" i="9" s="1"/>
  <c r="R15" i="10" s="1"/>
  <c r="J39" i="2"/>
  <c r="J39" i="3" s="1"/>
  <c r="J39" i="4" s="1"/>
  <c r="J39" i="5" s="1"/>
  <c r="J39" i="6" s="1"/>
  <c r="J39" i="7" s="1"/>
  <c r="J39" i="8" s="1"/>
  <c r="J39" i="9" s="1"/>
  <c r="J39" i="10" s="1"/>
  <c r="I39" i="2"/>
  <c r="I39" i="3" s="1"/>
  <c r="I39" i="4" s="1"/>
  <c r="I39" i="5" s="1"/>
  <c r="I39" i="6" s="1"/>
  <c r="I39" i="9" s="1"/>
  <c r="I39" i="10" s="1"/>
  <c r="H39" i="2"/>
  <c r="H39" i="3" s="1"/>
  <c r="H39" i="4" s="1"/>
  <c r="H39" i="5" s="1"/>
  <c r="H39" i="6" s="1"/>
  <c r="H39" i="7" s="1"/>
  <c r="H39" i="8" s="1"/>
  <c r="H39" i="9" s="1"/>
  <c r="H39" i="10" s="1"/>
  <c r="J48" i="2"/>
  <c r="J48" i="3" s="1"/>
  <c r="J48" i="4" s="1"/>
  <c r="J48" i="5" s="1"/>
  <c r="J48" i="6" s="1"/>
  <c r="J48" i="7" s="1"/>
  <c r="J48" i="8" s="1"/>
  <c r="J48" i="9" s="1"/>
  <c r="J48" i="10" s="1"/>
  <c r="I48" i="2"/>
  <c r="I48" i="3" s="1"/>
  <c r="I48" i="4" s="1"/>
  <c r="I48" i="5" s="1"/>
  <c r="I48" i="6" s="1"/>
  <c r="I48" i="7" s="1"/>
  <c r="I48" i="8" s="1"/>
  <c r="I48" i="9" s="1"/>
  <c r="I48" i="10" s="1"/>
  <c r="H48" i="2"/>
  <c r="H48" i="3" s="1"/>
  <c r="H48" i="4" s="1"/>
  <c r="H48" i="5" s="1"/>
  <c r="H48" i="6" s="1"/>
  <c r="H48" i="7" s="1"/>
  <c r="H48" i="8" s="1"/>
  <c r="H48" i="9" s="1"/>
  <c r="H48" i="10" s="1"/>
  <c r="G48" i="2"/>
  <c r="G48" i="3" s="1"/>
  <c r="G48" i="4" s="1"/>
  <c r="G48" i="5" s="1"/>
  <c r="G48" i="6" s="1"/>
  <c r="G48" i="7" s="1"/>
  <c r="G48" i="8" s="1"/>
  <c r="G48" i="9" s="1"/>
  <c r="G48" i="10" s="1"/>
  <c r="J55" i="2"/>
  <c r="J55" i="3" s="1"/>
  <c r="J55" i="4" s="1"/>
  <c r="J55" i="5" s="1"/>
  <c r="J55" i="6" s="1"/>
  <c r="J55" i="7" s="1"/>
  <c r="J55" i="8" s="1"/>
  <c r="J55" i="9" s="1"/>
  <c r="J55" i="10" s="1"/>
  <c r="I55" i="2"/>
  <c r="I55" i="3" s="1"/>
  <c r="I55" i="4" s="1"/>
  <c r="I55" i="5" s="1"/>
  <c r="I55" i="6" s="1"/>
  <c r="I55" i="7" s="1"/>
  <c r="I55" i="8" s="1"/>
  <c r="I55" i="9" s="1"/>
  <c r="I55" i="10" s="1"/>
  <c r="H55" i="2"/>
  <c r="H55" i="3" s="1"/>
  <c r="H55" i="4" s="1"/>
  <c r="H55" i="5" s="1"/>
  <c r="H55" i="6" s="1"/>
  <c r="H55" i="7" s="1"/>
  <c r="H55" i="8" s="1"/>
  <c r="H55" i="9" s="1"/>
  <c r="H55" i="10" s="1"/>
  <c r="G55" i="2"/>
  <c r="G55" i="3" s="1"/>
  <c r="G55" i="4" s="1"/>
  <c r="G55" i="5" s="1"/>
  <c r="G55" i="6" s="1"/>
  <c r="G55" i="7" s="1"/>
  <c r="G55" i="8" s="1"/>
  <c r="G55" i="9" s="1"/>
  <c r="G55" i="10" s="1"/>
  <c r="T18" i="2"/>
  <c r="T18" i="3" s="1"/>
  <c r="T18" i="4" s="1"/>
  <c r="T18" i="5" s="1"/>
  <c r="T18" i="6" s="1"/>
  <c r="T18" i="7" s="1"/>
  <c r="T18" i="8" s="1"/>
  <c r="T18" i="9" s="1"/>
  <c r="T18" i="10" s="1"/>
  <c r="T19" i="2"/>
  <c r="T19" i="3" s="1"/>
  <c r="T19" i="4" s="1"/>
  <c r="T19" i="5" s="1"/>
  <c r="T19" i="6" s="1"/>
  <c r="T19" i="7" s="1"/>
  <c r="T19" i="8" s="1"/>
  <c r="T19" i="9" s="1"/>
  <c r="T19" i="10" s="1"/>
  <c r="T21" i="2"/>
  <c r="T21" i="3" s="1"/>
  <c r="T21" i="4" s="1"/>
  <c r="T21" i="5" s="1"/>
  <c r="T21" i="6" s="1"/>
  <c r="T21" i="7" s="1"/>
  <c r="T21" i="8" s="1"/>
  <c r="T21" i="9" s="1"/>
  <c r="T21" i="10" s="1"/>
  <c r="T22" i="2"/>
  <c r="T22" i="3" s="1"/>
  <c r="T22" i="4" s="1"/>
  <c r="T22" i="5" s="1"/>
  <c r="T22" i="6" s="1"/>
  <c r="T22" i="7" s="1"/>
  <c r="T22" i="8" s="1"/>
  <c r="T22" i="9" s="1"/>
  <c r="T22" i="10" s="1"/>
  <c r="T23" i="2"/>
  <c r="T23" i="3" s="1"/>
  <c r="T23" i="4" s="1"/>
  <c r="T23" i="5" s="1"/>
  <c r="T23" i="6" s="1"/>
  <c r="T23" i="7" s="1"/>
  <c r="T23" i="8" s="1"/>
  <c r="T23" i="9" s="1"/>
  <c r="T23" i="10" s="1"/>
  <c r="T24" i="2"/>
  <c r="T24" i="3" s="1"/>
  <c r="T24" i="4" s="1"/>
  <c r="T24" i="5" s="1"/>
  <c r="T24" i="6" s="1"/>
  <c r="T24" i="7" s="1"/>
  <c r="T24" i="8" s="1"/>
  <c r="T24" i="9" s="1"/>
  <c r="T24" i="10" s="1"/>
  <c r="T25" i="2"/>
  <c r="T25" i="3" s="1"/>
  <c r="T25" i="4" s="1"/>
  <c r="T25" i="5" s="1"/>
  <c r="T25" i="6" s="1"/>
  <c r="T25" i="7" s="1"/>
  <c r="T25" i="8" s="1"/>
  <c r="T25" i="9" s="1"/>
  <c r="T25" i="10" s="1"/>
  <c r="T26" i="2"/>
  <c r="T26" i="3" s="1"/>
  <c r="T26" i="4" s="1"/>
  <c r="T26" i="5" s="1"/>
  <c r="T26" i="6" s="1"/>
  <c r="T26" i="7" s="1"/>
  <c r="T26" i="8" s="1"/>
  <c r="T26" i="9" s="1"/>
  <c r="T26" i="10" s="1"/>
  <c r="T29" i="2"/>
  <c r="T29" i="3" s="1"/>
  <c r="T29" i="5" s="1"/>
  <c r="T29" i="7" s="1"/>
  <c r="T29" i="8" s="1"/>
  <c r="T29" i="9" s="1"/>
  <c r="T29" i="10" s="1"/>
  <c r="T30" i="2"/>
  <c r="T30" i="9" s="1"/>
  <c r="T30" i="10" s="1"/>
  <c r="T31" i="2"/>
  <c r="T31" i="9" s="1"/>
  <c r="T31" i="10" s="1"/>
  <c r="T32" i="2"/>
  <c r="T32" i="9" s="1"/>
  <c r="T32" i="10" s="1"/>
  <c r="T33" i="2"/>
  <c r="T33" i="3" s="1"/>
  <c r="T33" i="4" s="1"/>
  <c r="T33" i="5" s="1"/>
  <c r="T33" i="6" s="1"/>
  <c r="T33" i="7" s="1"/>
  <c r="T33" i="8" s="1"/>
  <c r="T33" i="9" s="1"/>
  <c r="T33" i="10" s="1"/>
  <c r="T34" i="2"/>
  <c r="T34" i="9" s="1"/>
  <c r="T34" i="10" s="1"/>
  <c r="T40" i="2"/>
  <c r="T40" i="3" s="1"/>
  <c r="T40" i="4" s="1"/>
  <c r="T40" i="5" s="1"/>
  <c r="T40" i="6" s="1"/>
  <c r="T40" i="7" s="1"/>
  <c r="T40" i="8" s="1"/>
  <c r="T40" i="9" s="1"/>
  <c r="T40" i="10" s="1"/>
  <c r="T47" i="2"/>
  <c r="T47" i="3" s="1"/>
  <c r="T47" i="4" s="1"/>
  <c r="T47" i="5" s="1"/>
  <c r="T47" i="6" s="1"/>
  <c r="T47" i="7" s="1"/>
  <c r="T47" i="8" s="1"/>
  <c r="T47" i="9" s="1"/>
  <c r="T47" i="10" s="1"/>
  <c r="T49" i="2"/>
  <c r="T49" i="3" s="1"/>
  <c r="T49" i="4" s="1"/>
  <c r="T49" i="5" s="1"/>
  <c r="T49" i="6" s="1"/>
  <c r="T49" i="7" s="1"/>
  <c r="T49" i="8" s="1"/>
  <c r="T49" i="9" s="1"/>
  <c r="T49" i="10" s="1"/>
  <c r="I51" i="2"/>
  <c r="I51" i="3" s="1"/>
  <c r="I51" i="4" s="1"/>
  <c r="I51" i="5" s="1"/>
  <c r="I51" i="6" s="1"/>
  <c r="I51" i="7" s="1"/>
  <c r="I51" i="8" s="1"/>
  <c r="I51" i="9" s="1"/>
  <c r="I51" i="10" s="1"/>
  <c r="T51" i="2"/>
  <c r="T51" i="3" s="1"/>
  <c r="T51" i="4" s="1"/>
  <c r="T51" i="5" s="1"/>
  <c r="T51" i="6" s="1"/>
  <c r="T51" i="7" s="1"/>
  <c r="T51" i="8" s="1"/>
  <c r="T51" i="9" s="1"/>
  <c r="T51" i="10" s="1"/>
  <c r="I54" i="2"/>
  <c r="I54" i="3" s="1"/>
  <c r="I54" i="4" s="1"/>
  <c r="I54" i="5" s="1"/>
  <c r="I54" i="6" s="1"/>
  <c r="I54" i="7" s="1"/>
  <c r="I54" i="8" s="1"/>
  <c r="I54" i="9" s="1"/>
  <c r="I54" i="10" s="1"/>
  <c r="T54" i="2"/>
  <c r="T54" i="3" s="1"/>
  <c r="T54" i="4" s="1"/>
  <c r="T54" i="5" s="1"/>
  <c r="T54" i="6" s="1"/>
  <c r="T54" i="7" s="1"/>
  <c r="T54" i="8" s="1"/>
  <c r="T54" i="9" s="1"/>
  <c r="T54" i="10" s="1"/>
  <c r="I56" i="2"/>
  <c r="I56" i="3" s="1"/>
  <c r="I56" i="4" s="1"/>
  <c r="I56" i="5" s="1"/>
  <c r="I56" i="6" s="1"/>
  <c r="I56" i="7" s="1"/>
  <c r="I56" i="8" s="1"/>
  <c r="I56" i="9" s="1"/>
  <c r="I56" i="10" s="1"/>
  <c r="T56" i="2"/>
  <c r="T56" i="3" s="1"/>
  <c r="T56" i="4" s="1"/>
  <c r="T56" i="5" s="1"/>
  <c r="T56" i="6" s="1"/>
  <c r="T56" i="7" s="1"/>
  <c r="T56" i="8" s="1"/>
  <c r="T56" i="9" s="1"/>
  <c r="T56" i="10" s="1"/>
  <c r="I58" i="2"/>
  <c r="I58" i="3" s="1"/>
  <c r="I58" i="4" s="1"/>
  <c r="I58" i="5" s="1"/>
  <c r="I58" i="6" s="1"/>
  <c r="I58" i="7" s="1"/>
  <c r="I58" i="8" s="1"/>
  <c r="I58" i="9" s="1"/>
  <c r="I58" i="10" s="1"/>
  <c r="T58" i="2"/>
  <c r="T58" i="3" s="1"/>
  <c r="T58" i="4" s="1"/>
  <c r="T58" i="5" s="1"/>
  <c r="T58" i="6" s="1"/>
  <c r="T58" i="7" s="1"/>
  <c r="T58" i="8" s="1"/>
  <c r="T58" i="9" s="1"/>
  <c r="T58" i="10" s="1"/>
  <c r="I61" i="2"/>
  <c r="I61" i="3" s="1"/>
  <c r="I61" i="4" s="1"/>
  <c r="I61" i="5" s="1"/>
  <c r="I61" i="6" s="1"/>
  <c r="I61" i="7" s="1"/>
  <c r="I61" i="8" s="1"/>
  <c r="I61" i="9" s="1"/>
  <c r="I61" i="10" s="1"/>
  <c r="T61" i="2"/>
  <c r="T61" i="3" s="1"/>
  <c r="T61" i="4" s="1"/>
  <c r="T61" i="5" s="1"/>
  <c r="T61" i="6" s="1"/>
  <c r="T61" i="7" s="1"/>
  <c r="T61" i="8" s="1"/>
  <c r="T61" i="9" s="1"/>
  <c r="T61" i="10" s="1"/>
  <c r="I63" i="2"/>
  <c r="I63" i="3" s="1"/>
  <c r="I63" i="4" s="1"/>
  <c r="I63" i="5" s="1"/>
  <c r="I63" i="6" s="1"/>
  <c r="I63" i="7" s="1"/>
  <c r="I63" i="8" s="1"/>
  <c r="I63" i="9" s="1"/>
  <c r="I63" i="10" s="1"/>
  <c r="T63" i="2"/>
  <c r="T63" i="3" s="1"/>
  <c r="T63" i="4" s="1"/>
  <c r="T63" i="5" s="1"/>
  <c r="T63" i="6" s="1"/>
  <c r="T63" i="7" s="1"/>
  <c r="T63" i="8" s="1"/>
  <c r="T63" i="9" s="1"/>
  <c r="T63" i="10" s="1"/>
  <c r="I65" i="2"/>
  <c r="I65" i="3" s="1"/>
  <c r="I65" i="4" s="1"/>
  <c r="I65" i="5" s="1"/>
  <c r="I65" i="6" s="1"/>
  <c r="I65" i="7" s="1"/>
  <c r="I65" i="8" s="1"/>
  <c r="I65" i="9" s="1"/>
  <c r="I65" i="10" s="1"/>
  <c r="T65" i="2"/>
  <c r="T65" i="3" s="1"/>
  <c r="T65" i="4" s="1"/>
  <c r="T65" i="5" s="1"/>
  <c r="T65" i="6" s="1"/>
  <c r="T65" i="7" s="1"/>
  <c r="T65" i="8" s="1"/>
  <c r="T65" i="9" s="1"/>
  <c r="T65" i="10" s="1"/>
  <c r="I68" i="2"/>
  <c r="I68" i="3" s="1"/>
  <c r="I68" i="4" s="1"/>
  <c r="I68" i="5" s="1"/>
  <c r="I68" i="6" s="1"/>
  <c r="I68" i="7" s="1"/>
  <c r="I68" i="8" s="1"/>
  <c r="I68" i="9" s="1"/>
  <c r="I68" i="10" s="1"/>
  <c r="T68" i="2"/>
  <c r="T68" i="3" s="1"/>
  <c r="T68" i="4" s="1"/>
  <c r="T68" i="5" s="1"/>
  <c r="T68" i="6" s="1"/>
  <c r="T68" i="7" s="1"/>
  <c r="T68" i="8" s="1"/>
  <c r="T68" i="9" s="1"/>
  <c r="T68" i="10" s="1"/>
  <c r="I70" i="2"/>
  <c r="I70" i="3" s="1"/>
  <c r="I70" i="4" s="1"/>
  <c r="I70" i="5" s="1"/>
  <c r="I70" i="6" s="1"/>
  <c r="I70" i="7" s="1"/>
  <c r="I70" i="8" s="1"/>
  <c r="I70" i="9" s="1"/>
  <c r="I70" i="10" s="1"/>
  <c r="T70" i="2"/>
  <c r="T70" i="3" s="1"/>
  <c r="T70" i="4" s="1"/>
  <c r="T70" i="5" s="1"/>
  <c r="T70" i="6" s="1"/>
  <c r="T70" i="7" s="1"/>
  <c r="T70" i="8" s="1"/>
  <c r="T70" i="9" s="1"/>
  <c r="T70" i="10" s="1"/>
  <c r="I72" i="2"/>
  <c r="I72" i="3" s="1"/>
  <c r="I72" i="4" s="1"/>
  <c r="I72" i="5" s="1"/>
  <c r="I72" i="6" s="1"/>
  <c r="I72" i="7" s="1"/>
  <c r="I72" i="8" s="1"/>
  <c r="I72" i="9" s="1"/>
  <c r="I72" i="10" s="1"/>
  <c r="T72" i="2"/>
  <c r="T72" i="3" s="1"/>
  <c r="T72" i="4" s="1"/>
  <c r="T72" i="5" s="1"/>
  <c r="T72" i="6" s="1"/>
  <c r="T72" i="7" s="1"/>
  <c r="T72" i="8" s="1"/>
  <c r="T72" i="9" s="1"/>
  <c r="T72" i="10" s="1"/>
  <c r="R39" i="2"/>
  <c r="R39" i="3" s="1"/>
  <c r="R39" i="4" s="1"/>
  <c r="R39" i="5" s="1"/>
  <c r="R39" i="6" s="1"/>
  <c r="R39" i="7" s="1"/>
  <c r="R39" i="8" s="1"/>
  <c r="R39" i="9" s="1"/>
  <c r="R39" i="10" s="1"/>
  <c r="U40" i="2"/>
  <c r="U40" i="3" s="1"/>
  <c r="U40" i="4" s="1"/>
  <c r="U40" i="5" s="1"/>
  <c r="U40" i="6" s="1"/>
  <c r="U40" i="7" s="1"/>
  <c r="U40" i="8" s="1"/>
  <c r="U40" i="9" s="1"/>
  <c r="U40" i="10" s="1"/>
  <c r="R41" i="2"/>
  <c r="R41" i="3" s="1"/>
  <c r="R41" i="4" s="1"/>
  <c r="R41" i="5" s="1"/>
  <c r="R41" i="6" s="1"/>
  <c r="R41" i="7" s="1"/>
  <c r="R41" i="8" s="1"/>
  <c r="R41" i="9" s="1"/>
  <c r="R41" i="10" s="1"/>
  <c r="U47" i="2"/>
  <c r="U47" i="3" s="1"/>
  <c r="U47" i="4" s="1"/>
  <c r="U47" i="5" s="1"/>
  <c r="U47" i="6" s="1"/>
  <c r="U47" i="7" s="1"/>
  <c r="U47" i="8" s="1"/>
  <c r="U47" i="9" s="1"/>
  <c r="U47" i="10" s="1"/>
  <c r="R48" i="2"/>
  <c r="R48" i="3" s="1"/>
  <c r="R48" i="4" s="1"/>
  <c r="R48" i="5" s="1"/>
  <c r="R48" i="6" s="1"/>
  <c r="R48" i="7" s="1"/>
  <c r="R48" i="8" s="1"/>
  <c r="R48" i="9" s="1"/>
  <c r="R48" i="10" s="1"/>
  <c r="U49" i="2"/>
  <c r="U49" i="3" s="1"/>
  <c r="U49" i="4" s="1"/>
  <c r="U49" i="5" s="1"/>
  <c r="U49" i="6" s="1"/>
  <c r="U49" i="7" s="1"/>
  <c r="U49" i="8" s="1"/>
  <c r="U49" i="9" s="1"/>
  <c r="U49" i="10" s="1"/>
  <c r="R50" i="2"/>
  <c r="R50" i="3" s="1"/>
  <c r="R50" i="4" s="1"/>
  <c r="R50" i="5" s="1"/>
  <c r="R50" i="6" s="1"/>
  <c r="R50" i="7" s="1"/>
  <c r="R50" i="8" s="1"/>
  <c r="R50" i="9" s="1"/>
  <c r="R50" i="10" s="1"/>
  <c r="U51" i="2"/>
  <c r="U51" i="3" s="1"/>
  <c r="U51" i="4" s="1"/>
  <c r="U51" i="5" s="1"/>
  <c r="U51" i="6" s="1"/>
  <c r="U51" i="7" s="1"/>
  <c r="U51" i="8" s="1"/>
  <c r="U51" i="9" s="1"/>
  <c r="U51" i="10" s="1"/>
  <c r="R52" i="2"/>
  <c r="R52" i="3" s="1"/>
  <c r="R52" i="4" s="1"/>
  <c r="R52" i="5" s="1"/>
  <c r="R52" i="6" s="1"/>
  <c r="R52" i="7" s="1"/>
  <c r="R52" i="8" s="1"/>
  <c r="R52" i="9" s="1"/>
  <c r="R52" i="10" s="1"/>
  <c r="U54" i="2"/>
  <c r="U54" i="3" s="1"/>
  <c r="U54" i="4" s="1"/>
  <c r="U54" i="5" s="1"/>
  <c r="U54" i="6" s="1"/>
  <c r="U54" i="7" s="1"/>
  <c r="U54" i="8" s="1"/>
  <c r="U54" i="9" s="1"/>
  <c r="U54" i="10" s="1"/>
  <c r="R55" i="2"/>
  <c r="R55" i="3" s="1"/>
  <c r="R55" i="4" s="1"/>
  <c r="R55" i="5" s="1"/>
  <c r="R55" i="6" s="1"/>
  <c r="R55" i="7" s="1"/>
  <c r="R55" i="8" s="1"/>
  <c r="R55" i="9" s="1"/>
  <c r="R55" i="10" s="1"/>
  <c r="U56" i="2"/>
  <c r="U56" i="3" s="1"/>
  <c r="U56" i="4" s="1"/>
  <c r="U56" i="5" s="1"/>
  <c r="U56" i="6" s="1"/>
  <c r="U56" i="7" s="1"/>
  <c r="U56" i="8" s="1"/>
  <c r="U56" i="9" s="1"/>
  <c r="U56" i="10" s="1"/>
  <c r="R57" i="2"/>
  <c r="R57" i="3" s="1"/>
  <c r="R57" i="4" s="1"/>
  <c r="R57" i="5" s="1"/>
  <c r="R57" i="6" s="1"/>
  <c r="R57" i="7" s="1"/>
  <c r="R57" i="8" s="1"/>
  <c r="R57" i="9" s="1"/>
  <c r="R57" i="10" s="1"/>
  <c r="U58" i="2"/>
  <c r="U58" i="3" s="1"/>
  <c r="U58" i="4" s="1"/>
  <c r="U58" i="5" s="1"/>
  <c r="U58" i="6" s="1"/>
  <c r="U58" i="7" s="1"/>
  <c r="U58" i="8" s="1"/>
  <c r="U58" i="9" s="1"/>
  <c r="U58" i="10" s="1"/>
  <c r="R59" i="2"/>
  <c r="R59" i="3" s="1"/>
  <c r="R59" i="4" s="1"/>
  <c r="R59" i="5" s="1"/>
  <c r="R59" i="6" s="1"/>
  <c r="R59" i="7" s="1"/>
  <c r="R59" i="8" s="1"/>
  <c r="R59" i="9" s="1"/>
  <c r="R59" i="10" s="1"/>
  <c r="U61" i="2"/>
  <c r="U61" i="3" s="1"/>
  <c r="U61" i="4" s="1"/>
  <c r="U61" i="5" s="1"/>
  <c r="U61" i="6" s="1"/>
  <c r="U61" i="7" s="1"/>
  <c r="U61" i="8" s="1"/>
  <c r="U61" i="9" s="1"/>
  <c r="U61" i="10" s="1"/>
  <c r="U63" i="2"/>
  <c r="U63" i="3" s="1"/>
  <c r="U63" i="4" s="1"/>
  <c r="U63" i="5" s="1"/>
  <c r="U63" i="6" s="1"/>
  <c r="U63" i="7" s="1"/>
  <c r="U63" i="8" s="1"/>
  <c r="U63" i="9" s="1"/>
  <c r="U63" i="10" s="1"/>
  <c r="U65" i="2"/>
  <c r="U65" i="3" s="1"/>
  <c r="U65" i="4" s="1"/>
  <c r="U65" i="5" s="1"/>
  <c r="U65" i="6" s="1"/>
  <c r="U65" i="7" s="1"/>
  <c r="U65" i="8" s="1"/>
  <c r="U65" i="9" s="1"/>
  <c r="U65" i="10" s="1"/>
  <c r="U68" i="2"/>
  <c r="U68" i="3" s="1"/>
  <c r="U68" i="4" s="1"/>
  <c r="U68" i="5" s="1"/>
  <c r="U68" i="6" s="1"/>
  <c r="U68" i="7" s="1"/>
  <c r="U68" i="8" s="1"/>
  <c r="U68" i="9" s="1"/>
  <c r="U68" i="10" s="1"/>
  <c r="U70" i="2"/>
  <c r="U70" i="3" s="1"/>
  <c r="U70" i="4" s="1"/>
  <c r="U70" i="5" s="1"/>
  <c r="U70" i="6" s="1"/>
  <c r="U70" i="7" s="1"/>
  <c r="U70" i="8" s="1"/>
  <c r="U70" i="9" s="1"/>
  <c r="U70" i="10" s="1"/>
  <c r="U72" i="2"/>
  <c r="U72" i="3" s="1"/>
  <c r="U72" i="4" s="1"/>
  <c r="U72" i="5" s="1"/>
  <c r="U72" i="6" s="1"/>
  <c r="U72" i="7" s="1"/>
  <c r="U72" i="8" s="1"/>
  <c r="U72" i="9" s="1"/>
  <c r="U72" i="10" s="1"/>
  <c r="S73" i="2"/>
  <c r="S73" i="3" s="1"/>
  <c r="S73" i="4" s="1"/>
  <c r="S73" i="5" s="1"/>
  <c r="S73" i="6" s="1"/>
  <c r="S73" i="7" s="1"/>
  <c r="S73" i="8" s="1"/>
  <c r="S73" i="9" s="1"/>
  <c r="S73" i="10" s="1"/>
  <c r="K95" i="3" l="1"/>
  <c r="K95" i="4" s="1"/>
  <c r="K95" i="5" s="1"/>
  <c r="K95" i="6" s="1"/>
  <c r="K95" i="7" s="1"/>
  <c r="K95" i="8" s="1"/>
  <c r="K95" i="9" s="1"/>
  <c r="K95" i="10" s="1"/>
  <c r="T85" i="2"/>
  <c r="T85" i="3" s="1"/>
  <c r="T85" i="4" s="1"/>
  <c r="T85" i="5" s="1"/>
  <c r="T85" i="6" s="1"/>
  <c r="T85" i="7" s="1"/>
  <c r="T85" i="8" s="1"/>
  <c r="T85" i="9" s="1"/>
  <c r="T85" i="10" s="1"/>
  <c r="K84" i="2"/>
  <c r="K84" i="3" s="1"/>
  <c r="K84" i="4" s="1"/>
  <c r="K84" i="5" s="1"/>
  <c r="K84" i="6" s="1"/>
  <c r="K84" i="7" s="1"/>
  <c r="K84" i="8" s="1"/>
  <c r="K84" i="9" s="1"/>
  <c r="K84" i="10" s="1"/>
  <c r="K92" i="2"/>
  <c r="K92" i="3" s="1"/>
  <c r="K92" i="4" s="1"/>
  <c r="K92" i="5" s="1"/>
  <c r="K92" i="6" s="1"/>
  <c r="K92" i="7" s="1"/>
  <c r="K92" i="8" s="1"/>
  <c r="K92" i="9" s="1"/>
  <c r="K92" i="10" s="1"/>
  <c r="U84" i="2"/>
  <c r="U84" i="3" s="1"/>
  <c r="U84" i="4" s="1"/>
  <c r="U84" i="5" s="1"/>
  <c r="U84" i="6" s="1"/>
  <c r="U84" i="7" s="1"/>
  <c r="U84" i="8" s="1"/>
  <c r="U84" i="9" s="1"/>
  <c r="U84" i="10" s="1"/>
  <c r="T86" i="2"/>
  <c r="T86" i="3" s="1"/>
  <c r="T86" i="4" s="1"/>
  <c r="T86" i="5" s="1"/>
  <c r="T86" i="6" s="1"/>
  <c r="T86" i="7" s="1"/>
  <c r="T86" i="8" s="1"/>
  <c r="T86" i="9" s="1"/>
  <c r="T86" i="10" s="1"/>
  <c r="K94" i="4"/>
  <c r="K94" i="5" s="1"/>
  <c r="K94" i="6" s="1"/>
  <c r="K94" i="7" s="1"/>
  <c r="K94" i="8" s="1"/>
  <c r="K94" i="9" s="1"/>
  <c r="K94" i="10" s="1"/>
  <c r="H83" i="2"/>
  <c r="H83" i="3" s="1"/>
  <c r="H83" i="4" s="1"/>
  <c r="H83" i="5" s="1"/>
  <c r="H83" i="6" s="1"/>
  <c r="H83" i="7" s="1"/>
  <c r="H83" i="8" s="1"/>
  <c r="H83" i="9" s="1"/>
  <c r="H83" i="10" s="1"/>
  <c r="K93" i="2"/>
  <c r="K93" i="3" s="1"/>
  <c r="K93" i="4" s="1"/>
  <c r="K93" i="5" s="1"/>
  <c r="K93" i="6" s="1"/>
  <c r="K93" i="7" s="1"/>
  <c r="K93" i="8" s="1"/>
  <c r="K93" i="9" s="1"/>
  <c r="K93" i="10" s="1"/>
  <c r="K91" i="3"/>
  <c r="K91" i="4" s="1"/>
  <c r="K91" i="5" s="1"/>
  <c r="K91" i="6" s="1"/>
  <c r="K91" i="7" s="1"/>
  <c r="K91" i="8" s="1"/>
  <c r="K91" i="9" s="1"/>
  <c r="K91" i="10" s="1"/>
  <c r="K89" i="3"/>
  <c r="K89" i="4" s="1"/>
  <c r="K89" i="5" s="1"/>
  <c r="K89" i="6" s="1"/>
  <c r="K89" i="7" s="1"/>
  <c r="K89" i="8" s="1"/>
  <c r="K89" i="9" s="1"/>
  <c r="K89" i="10" s="1"/>
  <c r="H84" i="2"/>
  <c r="H84" i="3" s="1"/>
  <c r="H84" i="4" s="1"/>
  <c r="H84" i="5" s="1"/>
  <c r="H84" i="6" s="1"/>
  <c r="U82" i="2"/>
  <c r="U82" i="3" s="1"/>
  <c r="U82" i="4" s="1"/>
  <c r="U82" i="5" s="1"/>
  <c r="U82" i="6" s="1"/>
  <c r="U82" i="7" s="1"/>
  <c r="U82" i="8" s="1"/>
  <c r="U82" i="9" s="1"/>
  <c r="U82" i="10" s="1"/>
  <c r="H82" i="2"/>
  <c r="H82" i="3" s="1"/>
  <c r="H82" i="4" s="1"/>
  <c r="H82" i="5" s="1"/>
  <c r="H82" i="6" s="1"/>
  <c r="H82" i="7" s="1"/>
  <c r="H82" i="8" s="1"/>
  <c r="H82" i="9" s="1"/>
  <c r="H82" i="10" s="1"/>
  <c r="K82" i="2"/>
  <c r="K82" i="3" s="1"/>
  <c r="K82" i="4" s="1"/>
  <c r="K82" i="5" s="1"/>
  <c r="K82" i="6" s="1"/>
  <c r="K82" i="7" s="1"/>
  <c r="K82" i="8" s="1"/>
  <c r="K82" i="9" s="1"/>
  <c r="K82" i="10" s="1"/>
  <c r="K86" i="7"/>
  <c r="K86" i="8" s="1"/>
  <c r="K86" i="9" s="1"/>
  <c r="K86" i="10" s="1"/>
  <c r="K90" i="4"/>
  <c r="K90" i="5" s="1"/>
  <c r="K90" i="6" s="1"/>
  <c r="K90" i="7" s="1"/>
  <c r="K90" i="8" s="1"/>
  <c r="K90" i="9" s="1"/>
  <c r="K90" i="10" s="1"/>
  <c r="T83" i="2"/>
  <c r="T83" i="3" s="1"/>
  <c r="T83" i="4" s="1"/>
  <c r="T83" i="5" s="1"/>
  <c r="T83" i="6" s="1"/>
  <c r="T83" i="7" s="1"/>
  <c r="T83" i="8" s="1"/>
  <c r="T83" i="9" s="1"/>
  <c r="T83" i="10" s="1"/>
  <c r="V82" i="2"/>
  <c r="V82" i="3" s="1"/>
  <c r="V82" i="4" s="1"/>
  <c r="V82" i="5" s="1"/>
  <c r="V82" i="6" s="1"/>
  <c r="V82" i="7" s="1"/>
  <c r="V82" i="8" s="1"/>
  <c r="V82" i="9" s="1"/>
  <c r="V82" i="10" s="1"/>
  <c r="K85" i="2"/>
  <c r="K85" i="3" s="1"/>
  <c r="K85" i="4" s="1"/>
  <c r="K85" i="5" s="1"/>
  <c r="K85" i="6" s="1"/>
  <c r="K85" i="7" s="1"/>
  <c r="K85" i="8" s="1"/>
  <c r="K85" i="9" s="1"/>
  <c r="K85" i="10" s="1"/>
  <c r="I86" i="2"/>
  <c r="I86" i="3" s="1"/>
  <c r="I86" i="4" s="1"/>
  <c r="I86" i="5" s="1"/>
  <c r="I86" i="6" s="1"/>
  <c r="I86" i="7" s="1"/>
  <c r="I86" i="8" s="1"/>
  <c r="I86" i="9" s="1"/>
  <c r="I86" i="10" s="1"/>
  <c r="U87" i="2"/>
  <c r="U87" i="3" s="1"/>
  <c r="U87" i="4" s="1"/>
  <c r="U87" i="5" s="1"/>
  <c r="U87" i="6" s="1"/>
  <c r="U87" i="7" s="1"/>
  <c r="U87" i="8" s="1"/>
  <c r="U87" i="9" s="1"/>
  <c r="U87" i="10" s="1"/>
  <c r="K87" i="2"/>
  <c r="K87" i="3" s="1"/>
  <c r="K87" i="4" s="1"/>
  <c r="K87" i="5" s="1"/>
  <c r="K87" i="6" s="1"/>
  <c r="K87" i="7" s="1"/>
  <c r="K87" i="8" s="1"/>
  <c r="K87" i="9" s="1"/>
  <c r="K87" i="10" s="1"/>
  <c r="F85" i="2"/>
  <c r="F85" i="7"/>
  <c r="F87"/>
  <c r="F87" i="2"/>
  <c r="F84" i="7"/>
  <c r="G83" i="2" l="1"/>
  <c r="G83" i="3" s="1"/>
  <c r="G83" i="4" s="1"/>
  <c r="G83" i="5" s="1"/>
  <c r="G83" i="6" s="1"/>
  <c r="G83" i="7" s="1"/>
  <c r="G83" i="8" s="1"/>
  <c r="G83" i="9" s="1"/>
  <c r="G83" i="10" s="1"/>
  <c r="R84" i="2"/>
  <c r="R84" i="3" s="1"/>
  <c r="R84" i="4" s="1"/>
  <c r="R84" i="5" s="1"/>
  <c r="R84" i="6" s="1"/>
  <c r="R84" i="7" s="1"/>
  <c r="R84" i="8" s="1"/>
  <c r="R84" i="9" s="1"/>
  <c r="R84" i="10" s="1"/>
  <c r="U85" i="2"/>
  <c r="U85" i="3" s="1"/>
  <c r="U85" i="4" s="1"/>
  <c r="U85" i="5" s="1"/>
  <c r="U85" i="6" s="1"/>
  <c r="U85" i="7" s="1"/>
  <c r="U85" i="8" s="1"/>
  <c r="U85" i="9" s="1"/>
  <c r="U85" i="10" s="1"/>
  <c r="R85" i="2"/>
  <c r="R85" i="3" s="1"/>
  <c r="R85" i="4" s="1"/>
  <c r="R85" i="5" s="1"/>
  <c r="R85" i="6" s="1"/>
  <c r="R85" i="7" s="1"/>
  <c r="R85" i="8" s="1"/>
  <c r="R85" i="9" s="1"/>
  <c r="R85" i="10" s="1"/>
  <c r="I83" i="2"/>
  <c r="I83" i="3" s="1"/>
  <c r="I83" i="4" s="1"/>
  <c r="I83" i="5" s="1"/>
  <c r="I83" i="6" s="1"/>
  <c r="I83" i="7" s="1"/>
  <c r="I83" i="8" s="1"/>
  <c r="I83" i="9" s="1"/>
  <c r="I83" i="10" s="1"/>
  <c r="G84" i="2"/>
  <c r="G84" i="3" s="1"/>
  <c r="G84" i="4" s="1"/>
  <c r="G84" i="5" s="1"/>
  <c r="G84" i="6" s="1"/>
  <c r="G84" i="7" s="1"/>
  <c r="G84" i="8" s="1"/>
  <c r="G84" i="9" s="1"/>
  <c r="G84" i="10" s="1"/>
  <c r="S85" i="2"/>
  <c r="S85" i="3" s="1"/>
  <c r="S85" i="4" s="1"/>
  <c r="S85" i="5" s="1"/>
  <c r="S85" i="6" s="1"/>
  <c r="S85" i="7" s="1"/>
  <c r="S85" i="8" s="1"/>
  <c r="S85" i="9" s="1"/>
  <c r="S85" i="10" s="1"/>
  <c r="H85" i="2"/>
  <c r="H85" i="3" s="1"/>
  <c r="H85" i="4" s="1"/>
  <c r="H85" i="5" s="1"/>
  <c r="H85" i="6" s="1"/>
  <c r="H85" i="7" s="1"/>
  <c r="H85" i="8" s="1"/>
  <c r="H85" i="9" s="1"/>
  <c r="H85" i="10" s="1"/>
  <c r="J83" i="2"/>
  <c r="J83" i="3" s="1"/>
  <c r="J83" i="4" s="1"/>
  <c r="J83" i="5" s="1"/>
  <c r="J83" i="6" s="1"/>
  <c r="J83" i="7" s="1"/>
  <c r="J83" i="8" s="1"/>
  <c r="J83" i="9" s="1"/>
  <c r="J83" i="10" s="1"/>
  <c r="S84" i="2"/>
  <c r="S84" i="3" s="1"/>
  <c r="S84" i="4" s="1"/>
  <c r="S84" i="5" s="1"/>
  <c r="S84" i="6" s="1"/>
  <c r="S84" i="7" s="1"/>
  <c r="S84" i="8" s="1"/>
  <c r="S84" i="9" s="1"/>
  <c r="S84" i="10" s="1"/>
  <c r="J84" i="2"/>
  <c r="J84" i="3" s="1"/>
  <c r="J84" i="4" s="1"/>
  <c r="J84" i="5" s="1"/>
  <c r="J84" i="6" s="1"/>
  <c r="J84" i="7" s="1"/>
  <c r="J84" i="8" s="1"/>
  <c r="J84" i="9" s="1"/>
  <c r="J84" i="10" s="1"/>
  <c r="U86" i="2"/>
  <c r="U86" i="3" s="1"/>
  <c r="U86" i="4" s="1"/>
  <c r="U86" i="5" s="1"/>
  <c r="U86" i="6" s="1"/>
  <c r="U86" i="7" s="1"/>
  <c r="U86" i="8" s="1"/>
  <c r="U86" i="9" s="1"/>
  <c r="U86" i="10" s="1"/>
  <c r="R86" i="2"/>
  <c r="R86" i="3" s="1"/>
  <c r="R86" i="4" s="1"/>
  <c r="R86" i="5" s="1"/>
  <c r="R86" i="6" s="1"/>
  <c r="R86" i="7" s="1"/>
  <c r="R86" i="8" s="1"/>
  <c r="R86" i="9" s="1"/>
  <c r="R86" i="10" s="1"/>
  <c r="S87" i="2"/>
  <c r="S87" i="3" s="1"/>
  <c r="S87" i="4" s="1"/>
  <c r="S87" i="5" s="1"/>
  <c r="S87" i="6" s="1"/>
  <c r="S87" i="7" s="1"/>
  <c r="S87" i="8" s="1"/>
  <c r="S87" i="9" s="1"/>
  <c r="S87" i="10" s="1"/>
  <c r="T84" i="2"/>
  <c r="T84" i="3" s="1"/>
  <c r="T84" i="4" s="1"/>
  <c r="T84" i="5" s="1"/>
  <c r="T84" i="6" s="1"/>
  <c r="T84" i="7" s="1"/>
  <c r="T84" i="8" s="1"/>
  <c r="T84" i="9" s="1"/>
  <c r="T84" i="10" s="1"/>
  <c r="S86" i="2"/>
  <c r="S86" i="3" s="1"/>
  <c r="S86" i="4" s="1"/>
  <c r="S86" i="5" s="1"/>
  <c r="S86" i="6" s="1"/>
  <c r="S86" i="7" s="1"/>
  <c r="S86" i="8" s="1"/>
  <c r="S86" i="9" s="1"/>
  <c r="S86" i="10" s="1"/>
  <c r="I84" i="2"/>
  <c r="I84" i="3" s="1"/>
  <c r="I84" i="4" s="1"/>
  <c r="I84" i="5" s="1"/>
  <c r="I84" i="6" s="1"/>
  <c r="I84" i="7" s="1"/>
  <c r="I84" i="8" s="1"/>
  <c r="I84" i="9" s="1"/>
  <c r="I84" i="10" s="1"/>
  <c r="J82" i="2"/>
  <c r="J82" i="3" s="1"/>
  <c r="J82" i="4" s="1"/>
  <c r="J82" i="5" s="1"/>
  <c r="J82" i="6" s="1"/>
  <c r="J82" i="7" s="1"/>
  <c r="J82" i="8" s="1"/>
  <c r="J82" i="9" s="1"/>
  <c r="J82" i="10" s="1"/>
  <c r="J85" i="2"/>
  <c r="J85" i="3" s="1"/>
  <c r="J85" i="4" s="1"/>
  <c r="J85" i="5" s="1"/>
  <c r="J85" i="6" s="1"/>
  <c r="J85" i="7" s="1"/>
  <c r="J85" i="8" s="1"/>
  <c r="J85" i="9" s="1"/>
  <c r="J85" i="10" s="1"/>
  <c r="T87" i="2"/>
  <c r="T87" i="3" s="1"/>
  <c r="T87" i="4" s="1"/>
  <c r="T87" i="5" s="1"/>
  <c r="T87" i="6" s="1"/>
  <c r="T87" i="7" s="1"/>
  <c r="T87" i="8" s="1"/>
  <c r="T87" i="9" s="1"/>
  <c r="T87" i="10" s="1"/>
  <c r="R87" i="2"/>
  <c r="R87" i="3" s="1"/>
  <c r="R87" i="4" s="1"/>
  <c r="R87" i="5" s="1"/>
  <c r="R87" i="6" s="1"/>
  <c r="R87" i="7" s="1"/>
  <c r="R87" i="8" s="1"/>
  <c r="R87" i="9" s="1"/>
  <c r="R87" i="10" s="1"/>
  <c r="I82" i="2"/>
  <c r="I82" i="3" s="1"/>
  <c r="I82" i="4" s="1"/>
  <c r="I82" i="5" s="1"/>
  <c r="I82" i="6" s="1"/>
  <c r="I82" i="7" s="1"/>
  <c r="I82" i="8" s="1"/>
  <c r="I82" i="9" s="1"/>
  <c r="I82" i="10" s="1"/>
  <c r="S82" i="2"/>
  <c r="S82" i="3" s="1"/>
  <c r="S82" i="4" s="1"/>
  <c r="S82" i="5" s="1"/>
  <c r="S82" i="6" s="1"/>
  <c r="S82" i="7" s="1"/>
  <c r="S82" i="8" s="1"/>
  <c r="S82" i="9" s="1"/>
  <c r="S82" i="10" s="1"/>
  <c r="U83" i="2"/>
  <c r="U83" i="3" s="1"/>
  <c r="U83" i="4" s="1"/>
  <c r="U83" i="5" s="1"/>
  <c r="U83" i="6" s="1"/>
  <c r="U83" i="7" s="1"/>
  <c r="U83" i="8" s="1"/>
  <c r="U83" i="9" s="1"/>
  <c r="U83" i="10" s="1"/>
  <c r="R82" i="2"/>
  <c r="R82" i="3" s="1"/>
  <c r="R82" i="4" s="1"/>
  <c r="R82" i="5" s="1"/>
  <c r="R82" i="6" s="1"/>
  <c r="R82" i="7" s="1"/>
  <c r="R82" i="8" s="1"/>
  <c r="R82" i="9" s="1"/>
  <c r="R82" i="10" s="1"/>
  <c r="S83" i="2"/>
  <c r="S83" i="3" s="1"/>
  <c r="S83" i="4" s="1"/>
  <c r="S83" i="5" s="1"/>
  <c r="S83" i="6" s="1"/>
  <c r="S83" i="7" s="1"/>
  <c r="S83" i="8" s="1"/>
  <c r="S83" i="9" s="1"/>
  <c r="S83" i="10" s="1"/>
  <c r="R83" i="2"/>
  <c r="R83" i="3" s="1"/>
  <c r="R83" i="4" s="1"/>
  <c r="R83" i="5" s="1"/>
  <c r="R83" i="6" s="1"/>
  <c r="R83" i="7" s="1"/>
  <c r="R83" i="8" s="1"/>
  <c r="R83" i="9" s="1"/>
  <c r="R83" i="10" s="1"/>
  <c r="T82" i="2"/>
  <c r="T82" i="3" s="1"/>
  <c r="T82" i="4" s="1"/>
  <c r="T82" i="5" s="1"/>
  <c r="T82" i="6" s="1"/>
  <c r="T82" i="7" s="1"/>
  <c r="T82" i="8" s="1"/>
  <c r="T82" i="9" s="1"/>
  <c r="T82" i="10" s="1"/>
  <c r="G82" i="2"/>
  <c r="G82" i="3" s="1"/>
  <c r="G82" i="4" s="1"/>
  <c r="G82" i="5" s="1"/>
  <c r="G82" i="6" s="1"/>
  <c r="G82" i="7" s="1"/>
  <c r="G82" i="8" s="1"/>
  <c r="G82" i="9" s="1"/>
  <c r="G82" i="10" s="1"/>
  <c r="J86" i="2"/>
  <c r="J86" i="3" s="1"/>
  <c r="J86" i="4" s="1"/>
  <c r="J86" i="5" s="1"/>
  <c r="J86" i="6" s="1"/>
  <c r="J86" i="7" s="1"/>
  <c r="J86" i="8" s="1"/>
  <c r="J86" i="9" s="1"/>
  <c r="J86" i="10" s="1"/>
  <c r="G86" i="2"/>
  <c r="G86" i="3" s="1"/>
  <c r="G86" i="4" s="1"/>
  <c r="G86" i="5" s="1"/>
  <c r="G86" i="6" s="1"/>
  <c r="G86" i="7" s="1"/>
  <c r="G86" i="8" s="1"/>
  <c r="G86" i="9" s="1"/>
  <c r="G86" i="10" s="1"/>
  <c r="H86" i="2"/>
  <c r="H86" i="3" s="1"/>
  <c r="H86" i="4" s="1"/>
  <c r="H86" i="5" s="1"/>
  <c r="H86" i="6" s="1"/>
  <c r="H86" i="7" s="1"/>
  <c r="H86" i="8" s="1"/>
  <c r="H86" i="9" s="1"/>
  <c r="H86" i="10" s="1"/>
  <c r="H84" i="7"/>
  <c r="H84" i="8" s="1"/>
  <c r="H84" i="9" s="1"/>
  <c r="H84" i="10" s="1"/>
  <c r="I85" i="2"/>
  <c r="I85" i="3" s="1"/>
  <c r="I85" i="4" s="1"/>
  <c r="I85" i="5" s="1"/>
  <c r="I85" i="6" s="1"/>
  <c r="I85" i="7" s="1"/>
  <c r="I85" i="8" s="1"/>
  <c r="I85" i="9" s="1"/>
  <c r="I85" i="10" s="1"/>
  <c r="G85" i="2"/>
  <c r="G85" i="3" s="1"/>
  <c r="G85" i="4" s="1"/>
  <c r="G85" i="5" s="1"/>
  <c r="G85" i="6" s="1"/>
  <c r="G85" i="7" s="1"/>
  <c r="G85" i="8" s="1"/>
  <c r="G85" i="9" s="1"/>
  <c r="G85" i="10" s="1"/>
  <c r="I87" i="2"/>
  <c r="I87" i="3" s="1"/>
  <c r="I87" i="4" s="1"/>
  <c r="I87" i="5" s="1"/>
  <c r="I87" i="6" s="1"/>
  <c r="I87" i="7" s="1"/>
  <c r="I87" i="8" s="1"/>
  <c r="I87" i="9" s="1"/>
  <c r="I87" i="10" s="1"/>
  <c r="J87" i="2"/>
  <c r="J87" i="3" s="1"/>
  <c r="J87" i="4" s="1"/>
  <c r="J87" i="5" s="1"/>
  <c r="J87" i="6" s="1"/>
  <c r="J87" i="7" s="1"/>
  <c r="J87" i="8" s="1"/>
  <c r="J87" i="9" s="1"/>
  <c r="J87" i="10" s="1"/>
  <c r="H87" i="2"/>
  <c r="H87" i="3" s="1"/>
  <c r="H87" i="4" s="1"/>
  <c r="H87" i="5" s="1"/>
  <c r="H87" i="6" s="1"/>
  <c r="H87" i="7" s="1"/>
  <c r="H87" i="8" s="1"/>
  <c r="H87" i="9" s="1"/>
  <c r="H87" i="10" s="1"/>
  <c r="G87" i="2"/>
  <c r="G87" i="3" s="1"/>
  <c r="G87" i="4" s="1"/>
  <c r="G87" i="5" s="1"/>
  <c r="G87" i="6" s="1"/>
  <c r="G87" i="7" s="1"/>
  <c r="G87" i="8" s="1"/>
  <c r="G87" i="9" s="1"/>
  <c r="G87" i="10" s="1"/>
</calcChain>
</file>

<file path=xl/sharedStrings.xml><?xml version="1.0" encoding="utf-8"?>
<sst xmlns="http://schemas.openxmlformats.org/spreadsheetml/2006/main" count="3276" uniqueCount="267">
  <si>
    <t>DIVISION 1</t>
  </si>
  <si>
    <t>HALLAMSHIRE</t>
  </si>
  <si>
    <t>INDIVIDUAL RESULTS ROUND 1</t>
  </si>
  <si>
    <t>J.SCAIFE</t>
  </si>
  <si>
    <t>PARKLANDS</t>
  </si>
  <si>
    <t>SCORE</t>
  </si>
  <si>
    <t>V</t>
  </si>
  <si>
    <t>R</t>
  </si>
  <si>
    <t>W</t>
  </si>
  <si>
    <t>D</t>
  </si>
  <si>
    <t>L</t>
  </si>
  <si>
    <t>PTS</t>
  </si>
  <si>
    <t>AGG</t>
  </si>
  <si>
    <t>POS</t>
  </si>
  <si>
    <t>DIVISION 2</t>
  </si>
  <si>
    <t>T.Eling</t>
  </si>
  <si>
    <t>T.ELING</t>
  </si>
  <si>
    <t>I.MARKWELL</t>
  </si>
  <si>
    <t>DIVISION 3</t>
  </si>
  <si>
    <t>DIVISION 4</t>
  </si>
  <si>
    <t>T.KAVANAGH</t>
  </si>
  <si>
    <t>S.COPLEY</t>
  </si>
  <si>
    <t>DIVISION 5</t>
  </si>
  <si>
    <t>DIVISION 6</t>
  </si>
  <si>
    <t>T.Kavanagh</t>
  </si>
  <si>
    <t>R.Donnelly</t>
  </si>
  <si>
    <t>R.DONNELLY</t>
  </si>
  <si>
    <t>L.FISHWICK</t>
  </si>
  <si>
    <t>DIVISION 7</t>
  </si>
  <si>
    <t>DIVISION 8</t>
  </si>
  <si>
    <t>D.WILSON</t>
  </si>
  <si>
    <t>A.TIERNEY</t>
  </si>
  <si>
    <t>P.CHAPPELL</t>
  </si>
  <si>
    <t>BYE</t>
  </si>
  <si>
    <t>J.SEILES</t>
  </si>
  <si>
    <t>DIVISION 9</t>
  </si>
  <si>
    <t>DIVISION 10</t>
  </si>
  <si>
    <t>CHAIRMANS TROPHY  ROUND 1</t>
  </si>
  <si>
    <t>AVERAGE</t>
  </si>
  <si>
    <t>EX 100</t>
  </si>
  <si>
    <t>RD1</t>
  </si>
  <si>
    <t>PTS DRPD</t>
  </si>
  <si>
    <t>HCAP PTS</t>
  </si>
  <si>
    <t>AGGREG.</t>
  </si>
  <si>
    <t>INDIVIDUAL RESULTS ROUND 2</t>
  </si>
  <si>
    <t>J.R.OSBORN</t>
  </si>
  <si>
    <t>TEAM RESULTS ROUND 2</t>
  </si>
  <si>
    <t>INDIVIDUAL RESULTS ROUND 3</t>
  </si>
  <si>
    <t>INDIVIDUAL RESULTS ROUND 10</t>
  </si>
  <si>
    <t>INDIVIDUAL RESULTS ROUND 9</t>
  </si>
  <si>
    <t>INDIVIDUAL RESULTS ROUND 8</t>
  </si>
  <si>
    <t>INDIVIDUAL RESULTS ROUND 7</t>
  </si>
  <si>
    <t>INDIVIDUAL RESULTS ROUND 6</t>
  </si>
  <si>
    <t>INDIVIDUAL RESULTS ROUND 5</t>
  </si>
  <si>
    <t>INDIVIDUAL RESULTS ROUND 4</t>
  </si>
  <si>
    <t>TEAM RESULTS ROUND 10</t>
  </si>
  <si>
    <t>TEAM RESULTS ROUND 9</t>
  </si>
  <si>
    <t>TEAM RESULTS ROUND 8</t>
  </si>
  <si>
    <t>TEAM RESULTS ROUND 7</t>
  </si>
  <si>
    <t>TEAM RESULTS ROUND 6</t>
  </si>
  <si>
    <t>TEAM RESULTS ROUND 5</t>
  </si>
  <si>
    <t>TEAM RESULTS ROUND 4</t>
  </si>
  <si>
    <t>TEAM RESULTS ROUND 3</t>
  </si>
  <si>
    <t>O.FISHWICK</t>
  </si>
  <si>
    <t>D.WILCOCK</t>
  </si>
  <si>
    <t>K.JERVIS</t>
  </si>
  <si>
    <t>J.McCOY</t>
  </si>
  <si>
    <t>P.E.TUCKER</t>
  </si>
  <si>
    <t>P.C.TUCKER</t>
  </si>
  <si>
    <t>R.JEPSON</t>
  </si>
  <si>
    <t>G.KOVACS</t>
  </si>
  <si>
    <t>D.Wilcock</t>
  </si>
  <si>
    <t>G.Kovacs</t>
  </si>
  <si>
    <t>R.Jepson</t>
  </si>
  <si>
    <t>N.A.DARWIN</t>
  </si>
  <si>
    <t>A.BROOKES</t>
  </si>
  <si>
    <t>B.WIGFIELD</t>
  </si>
  <si>
    <t>L.MORTIMER</t>
  </si>
  <si>
    <t>S.McNIVEN</t>
  </si>
  <si>
    <t>T.AZIZ</t>
  </si>
  <si>
    <t>C.VIRR</t>
  </si>
  <si>
    <t>T.GREASLEY</t>
  </si>
  <si>
    <t>P.ROWE</t>
  </si>
  <si>
    <t>G.WILSON</t>
  </si>
  <si>
    <t>S.WOOD</t>
  </si>
  <si>
    <t>A.NICOL</t>
  </si>
  <si>
    <t>S.DODDS</t>
  </si>
  <si>
    <t>D.GIBSON</t>
  </si>
  <si>
    <t>P.BARR</t>
  </si>
  <si>
    <t>P.BAILEY</t>
  </si>
  <si>
    <t>A.LINNEY</t>
  </si>
  <si>
    <t>A.PICKERING</t>
  </si>
  <si>
    <t>J.DREWELL</t>
  </si>
  <si>
    <t>G.WILLIMSON</t>
  </si>
  <si>
    <t>M.MILLWARD</t>
  </si>
  <si>
    <t>A.TOCK</t>
  </si>
  <si>
    <t>I.D.SMITH</t>
  </si>
  <si>
    <t>A.MOYES</t>
  </si>
  <si>
    <t>R.ALDRIDGE</t>
  </si>
  <si>
    <t>I.O'NEIL</t>
  </si>
  <si>
    <t>G.PARSONS</t>
  </si>
  <si>
    <t>A.BRANNAN</t>
  </si>
  <si>
    <t>A.STUBBS</t>
  </si>
  <si>
    <t>D.THOMSON</t>
  </si>
  <si>
    <t>N.ARMSTRONG</t>
  </si>
  <si>
    <t>D.BROGDEN</t>
  </si>
  <si>
    <t>R.BARR</t>
  </si>
  <si>
    <t>M.HUNT</t>
  </si>
  <si>
    <t>M.HARRISON</t>
  </si>
  <si>
    <t>D.S.GAY</t>
  </si>
  <si>
    <t>N.WHITTAKER</t>
  </si>
  <si>
    <t>M.SPRINGALL</t>
  </si>
  <si>
    <t>S.CARTER</t>
  </si>
  <si>
    <t>C.TURNER</t>
  </si>
  <si>
    <t>E.SHAW</t>
  </si>
  <si>
    <t>A.FORD</t>
  </si>
  <si>
    <t>A.D.SCOTT</t>
  </si>
  <si>
    <t>DIVISION 11</t>
  </si>
  <si>
    <t>R.P.STERRICKER</t>
  </si>
  <si>
    <t>G.W.POLLARD</t>
  </si>
  <si>
    <t>T.UMER</t>
  </si>
  <si>
    <t>DIVISION 12</t>
  </si>
  <si>
    <t>R.H.JESSOP</t>
  </si>
  <si>
    <t>G.ALDERSON</t>
  </si>
  <si>
    <t>J.SEYMOUR</t>
  </si>
  <si>
    <t>J.BATERIP</t>
  </si>
  <si>
    <t>E.SCOTT</t>
  </si>
  <si>
    <t>R.BRAILSFORD</t>
  </si>
  <si>
    <t>J.PICKERING</t>
  </si>
  <si>
    <t>F.HOLLAND</t>
  </si>
  <si>
    <t>N.Al GAFOOR</t>
  </si>
  <si>
    <t>D.TETLOW</t>
  </si>
  <si>
    <t>DIVISION 13</t>
  </si>
  <si>
    <t>DIVISION 14</t>
  </si>
  <si>
    <t>A.D.MOODY</t>
  </si>
  <si>
    <t>P.VIRR</t>
  </si>
  <si>
    <t>A.FRENCH</t>
  </si>
  <si>
    <t>P.STRATFORD</t>
  </si>
  <si>
    <t>M.BATERIP</t>
  </si>
  <si>
    <t>DIVISION 15</t>
  </si>
  <si>
    <t>E.OWEN</t>
  </si>
  <si>
    <t>D.HOBBS</t>
  </si>
  <si>
    <t>T.LISON</t>
  </si>
  <si>
    <t>L.HOLLAND</t>
  </si>
  <si>
    <t>DIVISION 16</t>
  </si>
  <si>
    <t>T.BYERS</t>
  </si>
  <si>
    <t>M.STEEDEN</t>
  </si>
  <si>
    <t>S.SAYERS</t>
  </si>
  <si>
    <t>J.FELL</t>
  </si>
  <si>
    <t>B.HOBBS</t>
  </si>
  <si>
    <t>STAINCROSS A</t>
  </si>
  <si>
    <t>STAVELEY A</t>
  </si>
  <si>
    <t>AIREBORO A</t>
  </si>
  <si>
    <t>AIREBORO B</t>
  </si>
  <si>
    <t>WITHERNSEA</t>
  </si>
  <si>
    <t>STAVELEY B</t>
  </si>
  <si>
    <t>DRIFFIELD A</t>
  </si>
  <si>
    <t>AIREBORO C</t>
  </si>
  <si>
    <t>STAVELEY C</t>
  </si>
  <si>
    <t>AIREBORO D</t>
  </si>
  <si>
    <t>WEST HULL</t>
  </si>
  <si>
    <t>STAINCROSS B</t>
  </si>
  <si>
    <t>SCARBOROUGH</t>
  </si>
  <si>
    <t>AIREBORO E</t>
  </si>
  <si>
    <t>AIREBORO G</t>
  </si>
  <si>
    <t>AIREBORO H</t>
  </si>
  <si>
    <t>DRIFFIELD B</t>
  </si>
  <si>
    <t>N.A.Darwin</t>
  </si>
  <si>
    <t>T.Greasley</t>
  </si>
  <si>
    <t>A.Pickering</t>
  </si>
  <si>
    <t>P.Chappell</t>
  </si>
  <si>
    <t>D.Gibson</t>
  </si>
  <si>
    <t>R.Quinn</t>
  </si>
  <si>
    <t>L.Mortimer</t>
  </si>
  <si>
    <t>S.McNiven</t>
  </si>
  <si>
    <t>C.Virr</t>
  </si>
  <si>
    <t>S.Wood</t>
  </si>
  <si>
    <t>A.Nicol</t>
  </si>
  <si>
    <t>D.Crum</t>
  </si>
  <si>
    <t>I.D.Smith</t>
  </si>
  <si>
    <t>A.Tock</t>
  </si>
  <si>
    <t>K.Morley</t>
  </si>
  <si>
    <t>A.Linney</t>
  </si>
  <si>
    <t>M.Millward</t>
  </si>
  <si>
    <t>N.Armstrong</t>
  </si>
  <si>
    <t>P.C.Tucker</t>
  </si>
  <si>
    <t>J.Drewell</t>
  </si>
  <si>
    <t>A.Moyes</t>
  </si>
  <si>
    <t>D.Wilson</t>
  </si>
  <si>
    <t>G.Williamson</t>
  </si>
  <si>
    <t>C.Turner</t>
  </si>
  <si>
    <t>A.Brannan</t>
  </si>
  <si>
    <t>A.Stubbs</t>
  </si>
  <si>
    <t>D.Brogden</t>
  </si>
  <si>
    <t>P.Rowe</t>
  </si>
  <si>
    <t>R.H.Jessop</t>
  </si>
  <si>
    <t>T.Lison</t>
  </si>
  <si>
    <t>A.Ford</t>
  </si>
  <si>
    <t>E.Shaw</t>
  </si>
  <si>
    <t>J.Pickering</t>
  </si>
  <si>
    <t>S.Carter</t>
  </si>
  <si>
    <t>J.Seymour</t>
  </si>
  <si>
    <t>K.Jervis</t>
  </si>
  <si>
    <t>N.Whittaker</t>
  </si>
  <si>
    <t>T.Umer</t>
  </si>
  <si>
    <t>J.Baterip</t>
  </si>
  <si>
    <t>N Al Gafoor</t>
  </si>
  <si>
    <t>P.Virr</t>
  </si>
  <si>
    <t>M.Baterip</t>
  </si>
  <si>
    <t>D.Hobbs</t>
  </si>
  <si>
    <t>T.Byers</t>
  </si>
  <si>
    <t>M.Steeden</t>
  </si>
  <si>
    <t>S.Sayers</t>
  </si>
  <si>
    <t>J.Fell</t>
  </si>
  <si>
    <t>B.Hobbs</t>
  </si>
  <si>
    <t>R.P.Sterriker</t>
  </si>
  <si>
    <t>A.French</t>
  </si>
  <si>
    <t>P.E.Tucker</t>
  </si>
  <si>
    <t>K.MORLEY</t>
  </si>
  <si>
    <t>I Waghorn</t>
  </si>
  <si>
    <t>E Horsman</t>
  </si>
  <si>
    <t>I Braithwaite</t>
  </si>
  <si>
    <t>E Hatcher</t>
  </si>
  <si>
    <t>A Cooper</t>
  </si>
  <si>
    <t>Bye</t>
  </si>
  <si>
    <t>Average</t>
  </si>
  <si>
    <t>Rapid</t>
  </si>
  <si>
    <t>RAPID</t>
  </si>
  <si>
    <t>S Frazer (L)</t>
  </si>
  <si>
    <t>K Jervis</t>
  </si>
  <si>
    <t>P Cox</t>
  </si>
  <si>
    <t>M Lawes</t>
  </si>
  <si>
    <t xml:space="preserve"> </t>
  </si>
  <si>
    <t xml:space="preserve">  </t>
  </si>
  <si>
    <t xml:space="preserve">   </t>
  </si>
  <si>
    <t>YORKSHIRE  RAPID AND STANDARD AIR PISTOL WINTER 2024 5</t>
  </si>
  <si>
    <t>YORKSHIRE  RAPID AND STANDARD AIR PISTOL  WINTER 2024 5</t>
  </si>
  <si>
    <t>S Preston</t>
  </si>
  <si>
    <t>S Carter</t>
  </si>
  <si>
    <t>A Berner</t>
  </si>
  <si>
    <t xml:space="preserve"> Braithwaite</t>
  </si>
  <si>
    <t>I Wiles</t>
  </si>
  <si>
    <t>S Edis</t>
  </si>
  <si>
    <t>A Michalski</t>
  </si>
  <si>
    <t>M Carter</t>
  </si>
  <si>
    <t>G Dutton</t>
  </si>
  <si>
    <t>I Grant</t>
  </si>
  <si>
    <t>V Meade</t>
  </si>
  <si>
    <t>D Wilkins</t>
  </si>
  <si>
    <t>C Roads</t>
  </si>
  <si>
    <t>S Western</t>
  </si>
  <si>
    <t>K Roberts</t>
  </si>
  <si>
    <t>L Sadler</t>
  </si>
  <si>
    <t>YORKSHIRE  RAPID AND STANDARD AIR PISTOL LEAGUE  WINTER 2024 5</t>
  </si>
  <si>
    <t>YORKSHIRE RAPID AND STANDARD AIR PISTOL WINTER 2024 5</t>
  </si>
  <si>
    <t>DIVISION3</t>
  </si>
  <si>
    <t>SHOT ANALYSIS</t>
  </si>
  <si>
    <t>Div 1</t>
  </si>
  <si>
    <t>CD 1</t>
  </si>
  <si>
    <t>TOTAL</t>
  </si>
  <si>
    <t>Div 2</t>
  </si>
  <si>
    <t>I B'waite</t>
  </si>
  <si>
    <t xml:space="preserve">      </t>
  </si>
  <si>
    <t>Div 3</t>
  </si>
  <si>
    <t>TLPTS</t>
  </si>
  <si>
    <t>STANDARD</t>
  </si>
  <si>
    <t>Total</t>
  </si>
</sst>
</file>

<file path=xl/styles.xml><?xml version="1.0" encoding="utf-8"?>
<styleSheet xmlns="http://schemas.openxmlformats.org/spreadsheetml/2006/main">
  <numFmts count="3">
    <numFmt numFmtId="164" formatCode="0.0_)"/>
    <numFmt numFmtId="165" formatCode="0.00_)"/>
    <numFmt numFmtId="166" formatCode="0_)"/>
  </numFmts>
  <fonts count="13">
    <font>
      <sz val="10"/>
      <name val="Arial"/>
    </font>
    <font>
      <sz val="10"/>
      <name val="Arial"/>
    </font>
    <font>
      <sz val="10"/>
      <name val="Times New Roman"/>
      <family val="1"/>
    </font>
    <font>
      <sz val="12"/>
      <name val="Arial"/>
    </font>
    <font>
      <u/>
      <sz val="10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0"/>
      <color indexed="13"/>
      <name val="Arial"/>
    </font>
    <font>
      <sz val="10"/>
      <color indexed="13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32">
    <border>
      <left/>
      <right/>
      <top/>
      <bottom/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double">
        <color indexed="8"/>
      </left>
      <right/>
      <top/>
      <bottom style="double">
        <color indexed="8"/>
      </bottom>
      <diagonal/>
    </border>
    <border>
      <left style="thin">
        <color indexed="8"/>
      </left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indexed="8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/>
      <top/>
      <bottom style="double">
        <color indexed="64"/>
      </bottom>
      <diagonal/>
    </border>
    <border>
      <left style="thin">
        <color indexed="8"/>
      </left>
      <right style="double">
        <color indexed="8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left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6" fontId="2" fillId="0" borderId="0" xfId="0" applyNumberFormat="1" applyFont="1" applyAlignment="1">
      <alignment horizontal="center" vertical="center"/>
    </xf>
    <xf numFmtId="0" fontId="2" fillId="0" borderId="0" xfId="0" applyFont="1"/>
    <xf numFmtId="166" fontId="2" fillId="0" borderId="6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66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7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164" fontId="1" fillId="0" borderId="0" xfId="0" applyNumberFormat="1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8" fillId="2" borderId="0" xfId="0" applyFont="1" applyFill="1" applyAlignment="1" applyProtection="1">
      <alignment vertical="center"/>
      <protection locked="0"/>
    </xf>
    <xf numFmtId="0" fontId="7" fillId="2" borderId="0" xfId="0" applyFont="1" applyFill="1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0" borderId="0" xfId="0" applyFont="1" applyProtection="1">
      <protection locked="0"/>
    </xf>
    <xf numFmtId="166" fontId="2" fillId="0" borderId="7" xfId="0" applyNumberFormat="1" applyFont="1" applyBorder="1" applyAlignment="1" applyProtection="1">
      <alignment horizontal="center" vertical="center"/>
      <protection locked="0"/>
    </xf>
    <xf numFmtId="166" fontId="2" fillId="0" borderId="11" xfId="0" applyNumberFormat="1" applyFont="1" applyBorder="1" applyAlignment="1" applyProtection="1">
      <alignment horizontal="center" vertical="center"/>
      <protection locked="0"/>
    </xf>
    <xf numFmtId="1" fontId="2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/>
      <protection locked="0"/>
    </xf>
    <xf numFmtId="0" fontId="9" fillId="0" borderId="6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7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 applyProtection="1">
      <alignment horizontal="center" vertical="center"/>
      <protection locked="0"/>
    </xf>
    <xf numFmtId="0" fontId="9" fillId="0" borderId="10" xfId="0" applyFont="1" applyBorder="1" applyAlignment="1">
      <alignment horizontal="center" vertical="center"/>
    </xf>
    <xf numFmtId="0" fontId="9" fillId="0" borderId="12" xfId="0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 applyAlignment="1" applyProtection="1">
      <alignment horizontal="center" vertical="center"/>
      <protection locked="0"/>
    </xf>
    <xf numFmtId="0" fontId="9" fillId="0" borderId="0" xfId="0" applyFont="1" applyProtection="1">
      <protection locked="0"/>
    </xf>
    <xf numFmtId="0" fontId="10" fillId="0" borderId="0" xfId="0" applyFont="1" applyAlignment="1">
      <alignment vertical="center"/>
    </xf>
    <xf numFmtId="0" fontId="9" fillId="0" borderId="14" xfId="0" applyFont="1" applyBorder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15" xfId="0" applyFont="1" applyBorder="1" applyAlignment="1">
      <alignment vertical="center"/>
    </xf>
    <xf numFmtId="0" fontId="9" fillId="0" borderId="16" xfId="0" applyFont="1" applyBorder="1" applyAlignment="1">
      <alignment horizontal="center" vertical="center"/>
    </xf>
    <xf numFmtId="0" fontId="0" fillId="0" borderId="17" xfId="0" applyBorder="1"/>
    <xf numFmtId="0" fontId="9" fillId="0" borderId="18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 applyProtection="1">
      <alignment horizontal="center" vertical="center"/>
      <protection locked="0"/>
    </xf>
    <xf numFmtId="0" fontId="9" fillId="0" borderId="19" xfId="0" applyFont="1" applyBorder="1" applyAlignment="1" applyProtection="1">
      <alignment horizontal="center" vertical="center"/>
      <protection locked="0"/>
    </xf>
    <xf numFmtId="0" fontId="9" fillId="0" borderId="17" xfId="0" applyFont="1" applyBorder="1"/>
    <xf numFmtId="0" fontId="9" fillId="0" borderId="17" xfId="0" applyFont="1" applyBorder="1" applyAlignment="1" applyProtection="1">
      <alignment horizontal="center" vertical="center"/>
      <protection locked="0"/>
    </xf>
    <xf numFmtId="0" fontId="9" fillId="0" borderId="17" xfId="0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/>
    </xf>
    <xf numFmtId="0" fontId="9" fillId="0" borderId="21" xfId="0" applyFont="1" applyBorder="1" applyAlignment="1">
      <alignment horizontal="center"/>
    </xf>
    <xf numFmtId="0" fontId="9" fillId="0" borderId="2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24" xfId="0" applyFont="1" applyBorder="1" applyAlignment="1" applyProtection="1">
      <alignment horizontal="center" vertical="center"/>
      <protection locked="0"/>
    </xf>
    <xf numFmtId="0" fontId="9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22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0" borderId="24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vertical="center"/>
      <protection locked="0"/>
    </xf>
    <xf numFmtId="166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>
      <alignment horizontal="left"/>
    </xf>
    <xf numFmtId="0" fontId="9" fillId="0" borderId="23" xfId="0" applyFont="1" applyBorder="1" applyAlignment="1" applyProtection="1">
      <alignment horizontal="left"/>
      <protection locked="0"/>
    </xf>
    <xf numFmtId="0" fontId="12" fillId="0" borderId="22" xfId="0" applyFont="1" applyBorder="1" applyAlignment="1">
      <alignment horizontal="center" vertical="center"/>
    </xf>
    <xf numFmtId="0" fontId="0" fillId="0" borderId="26" xfId="0" applyBorder="1"/>
    <xf numFmtId="0" fontId="9" fillId="0" borderId="26" xfId="0" applyFont="1" applyBorder="1"/>
    <xf numFmtId="0" fontId="0" fillId="0" borderId="27" xfId="0" applyBorder="1"/>
    <xf numFmtId="0" fontId="9" fillId="0" borderId="28" xfId="0" applyFont="1" applyBorder="1" applyAlignment="1" applyProtection="1">
      <alignment horizontal="center" vertical="center"/>
      <protection locked="0"/>
    </xf>
    <xf numFmtId="0" fontId="9" fillId="0" borderId="28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0" fillId="0" borderId="30" xfId="0" applyBorder="1"/>
    <xf numFmtId="0" fontId="9" fillId="0" borderId="31" xfId="0" applyFont="1" applyBorder="1" applyAlignment="1" applyProtection="1">
      <alignment horizontal="center" vertical="center"/>
      <protection locked="0"/>
    </xf>
    <xf numFmtId="0" fontId="9" fillId="0" borderId="31" xfId="0" applyFont="1" applyBorder="1" applyAlignment="1">
      <alignment horizontal="center" vertical="center"/>
    </xf>
    <xf numFmtId="0" fontId="9" fillId="0" borderId="27" xfId="0" applyFont="1" applyBorder="1" applyAlignment="1">
      <alignment horizontal="left" vertical="center"/>
    </xf>
    <xf numFmtId="0" fontId="9" fillId="0" borderId="26" xfId="0" applyFont="1" applyBorder="1" applyAlignment="1">
      <alignment horizontal="left" vertical="center"/>
    </xf>
    <xf numFmtId="0" fontId="9" fillId="0" borderId="30" xfId="0" applyFont="1" applyBorder="1" applyAlignment="1">
      <alignment horizontal="left" vertical="center"/>
    </xf>
    <xf numFmtId="0" fontId="9" fillId="0" borderId="30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sheetPr transitionEvaluation="1"/>
  <dimension ref="A1:FX150"/>
  <sheetViews>
    <sheetView tabSelected="1" defaultGridColor="0" view="pageBreakPreview" topLeftCell="A40" colorId="22" zoomScale="60" zoomScaleNormal="77" workbookViewId="0">
      <selection activeCell="L57" sqref="L57"/>
    </sheetView>
  </sheetViews>
  <sheetFormatPr defaultColWidth="9.7109375" defaultRowHeight="12.75"/>
  <cols>
    <col min="2" max="2" width="3.7109375" customWidth="1"/>
    <col min="3" max="3" width="10.7109375" customWidth="1"/>
    <col min="4" max="4" width="6.5703125" customWidth="1"/>
    <col min="5" max="6" width="4.85546875" customWidth="1"/>
    <col min="7" max="7" width="5.140625" customWidth="1"/>
    <col min="8" max="8" width="6.85546875" customWidth="1"/>
    <col min="9" max="9" width="5.140625" customWidth="1"/>
    <col min="10" max="10" width="6" customWidth="1"/>
    <col min="11" max="11" width="7.7109375" customWidth="1"/>
    <col min="12" max="12" width="5.5703125" customWidth="1"/>
    <col min="13" max="13" width="3.7109375" customWidth="1"/>
    <col min="14" max="14" width="13.42578125" customWidth="1"/>
    <col min="15" max="15" width="8" customWidth="1"/>
    <col min="16" max="16" width="5.5703125" customWidth="1"/>
    <col min="17" max="17" width="5.7109375" customWidth="1"/>
    <col min="18" max="18" width="5" customWidth="1"/>
    <col min="19" max="19" width="5.140625" customWidth="1"/>
    <col min="20" max="20" width="0.140625" hidden="1" customWidth="1"/>
    <col min="21" max="21" width="5.42578125" customWidth="1"/>
    <col min="22" max="22" width="6.85546875" customWidth="1"/>
    <col min="23" max="23" width="6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4"/>
      <c r="AE1" s="5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5"/>
      <c r="AS1" s="1"/>
      <c r="AT1" s="5"/>
      <c r="AU1" s="1"/>
      <c r="AV1" s="1"/>
      <c r="AW1" s="1"/>
      <c r="AX1" s="1"/>
      <c r="AY1" s="54"/>
      <c r="AZ1" s="54"/>
      <c r="BA1" s="64"/>
      <c r="BB1" s="1"/>
      <c r="BC1" s="1"/>
      <c r="BD1" s="1"/>
      <c r="BE1" s="1"/>
      <c r="BF1" s="1"/>
      <c r="BG1" s="1"/>
      <c r="BH1" s="1"/>
      <c r="BI1" s="1"/>
      <c r="BJ1" s="1"/>
      <c r="BK1" s="1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54"/>
      <c r="AZ2" s="54" t="s">
        <v>0</v>
      </c>
      <c r="BA2" s="64" t="s">
        <v>0</v>
      </c>
      <c r="BB2" s="1"/>
      <c r="BC2" s="1"/>
      <c r="BD2" s="1"/>
      <c r="BE2" s="5"/>
      <c r="BF2" s="5"/>
      <c r="BG2" s="1"/>
      <c r="BH2" s="1"/>
      <c r="BI2" s="1"/>
      <c r="BJ2" s="1"/>
      <c r="BK2" s="1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5"/>
      <c r="AC3" s="5"/>
      <c r="AD3" s="1"/>
      <c r="AE3" s="1"/>
      <c r="AF3" s="1"/>
      <c r="AG3" s="1"/>
      <c r="AH3" s="1"/>
      <c r="AI3" s="6"/>
      <c r="AJ3" s="7"/>
      <c r="AK3" s="1"/>
      <c r="AL3" s="8"/>
      <c r="AM3" s="1"/>
      <c r="AN3" s="8"/>
      <c r="AO3" s="1"/>
      <c r="AP3" s="7"/>
      <c r="AQ3" s="1"/>
      <c r="AR3" s="8"/>
      <c r="AS3" s="1"/>
      <c r="AT3" s="8"/>
      <c r="AU3" s="1"/>
      <c r="AV3" s="1"/>
      <c r="AW3" s="1"/>
      <c r="AX3" s="1"/>
      <c r="AY3" s="54">
        <v>1</v>
      </c>
      <c r="AZ3" s="54" t="s">
        <v>74</v>
      </c>
      <c r="BA3" s="64" t="s">
        <v>150</v>
      </c>
      <c r="BB3" s="1"/>
      <c r="BC3" s="1"/>
      <c r="BD3" s="1"/>
      <c r="BE3" s="9"/>
      <c r="BF3" s="5"/>
      <c r="BG3" s="5"/>
      <c r="BH3" s="5"/>
      <c r="BI3" s="5"/>
      <c r="BJ3" s="5"/>
      <c r="BK3" s="5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90"/>
      <c r="C4" s="92"/>
      <c r="D4" s="90"/>
      <c r="E4" s="90"/>
      <c r="F4" s="90"/>
      <c r="G4" s="90" t="s">
        <v>253</v>
      </c>
      <c r="H4" s="90"/>
      <c r="I4" s="89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1"/>
      <c r="Y4" s="1"/>
      <c r="Z4" s="1"/>
      <c r="AA4" s="1"/>
      <c r="AB4" s="1"/>
      <c r="AC4" s="5"/>
      <c r="AD4" s="5"/>
      <c r="AE4" s="5"/>
      <c r="AF4" s="5"/>
      <c r="AG4" s="5"/>
      <c r="AH4" s="5"/>
      <c r="AI4" s="6"/>
      <c r="AJ4" s="7"/>
      <c r="AK4" s="1"/>
      <c r="AL4" s="8"/>
      <c r="AM4" s="1"/>
      <c r="AN4" s="8"/>
      <c r="AO4" s="4"/>
      <c r="AP4" s="7"/>
      <c r="AQ4" s="1"/>
      <c r="AR4" s="8"/>
      <c r="AS4" s="1"/>
      <c r="AT4" s="8"/>
      <c r="AU4" s="1"/>
      <c r="AV4" s="1"/>
      <c r="AW4" s="1"/>
      <c r="AX4" s="1"/>
      <c r="AY4" s="54">
        <v>2</v>
      </c>
      <c r="AZ4" s="54" t="s">
        <v>32</v>
      </c>
      <c r="BA4" s="64" t="s">
        <v>151</v>
      </c>
      <c r="BB4" s="1"/>
      <c r="BC4" s="1"/>
      <c r="BD4" s="1"/>
      <c r="BE4" s="10"/>
      <c r="BF4" s="8"/>
      <c r="BG4" s="5"/>
      <c r="BH4" s="5"/>
      <c r="BI4" s="9"/>
      <c r="BJ4" s="9"/>
      <c r="BK4" s="9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1"/>
      <c r="Y5" s="1"/>
      <c r="Z5" s="1"/>
      <c r="AA5" s="1"/>
      <c r="AB5" s="1"/>
      <c r="AC5" s="5"/>
      <c r="AD5" s="5"/>
      <c r="AE5" s="5"/>
      <c r="AF5" s="9"/>
      <c r="AG5" s="9"/>
      <c r="AH5" s="9"/>
      <c r="AI5" s="6"/>
      <c r="AJ5" s="7"/>
      <c r="AK5" s="1"/>
      <c r="AL5" s="8"/>
      <c r="AM5" s="1"/>
      <c r="AN5" s="8"/>
      <c r="AO5" s="1"/>
      <c r="AP5" s="7"/>
      <c r="AQ5" s="1"/>
      <c r="AR5" s="8"/>
      <c r="AS5" s="1"/>
      <c r="AT5" s="8"/>
      <c r="AU5" s="1"/>
      <c r="AV5" s="1"/>
      <c r="AW5" s="1"/>
      <c r="AX5" s="1"/>
      <c r="AY5" s="54">
        <v>3</v>
      </c>
      <c r="AZ5" s="54" t="s">
        <v>26</v>
      </c>
      <c r="BA5" s="64" t="s">
        <v>152</v>
      </c>
      <c r="BB5" s="11"/>
      <c r="BC5" s="1"/>
      <c r="BD5" s="1"/>
      <c r="BE5" s="7"/>
      <c r="BF5" s="8"/>
      <c r="BG5" s="5"/>
      <c r="BH5" s="5"/>
      <c r="BI5" s="9"/>
      <c r="BJ5" s="9"/>
      <c r="BK5" s="9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90"/>
      <c r="C6" s="90"/>
      <c r="D6" s="90"/>
      <c r="E6" s="90"/>
      <c r="F6" s="90"/>
      <c r="G6" s="90"/>
      <c r="H6" s="90"/>
      <c r="I6" s="90"/>
      <c r="J6" s="90" t="s">
        <v>2</v>
      </c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1"/>
      <c r="Y6" s="1"/>
      <c r="Z6" s="1"/>
      <c r="AA6" s="1"/>
      <c r="AB6" s="1"/>
      <c r="AC6" s="5"/>
      <c r="AD6" s="5"/>
      <c r="AE6" s="5"/>
      <c r="AF6" s="9"/>
      <c r="AG6" s="9"/>
      <c r="AH6" s="9"/>
      <c r="AI6" s="6"/>
      <c r="AJ6" s="7"/>
      <c r="AK6" s="1"/>
      <c r="AL6" s="8"/>
      <c r="AM6" s="1"/>
      <c r="AN6" s="8"/>
      <c r="AO6" s="1"/>
      <c r="AP6" s="7"/>
      <c r="AQ6" s="1"/>
      <c r="AR6" s="8"/>
      <c r="AS6" s="1"/>
      <c r="AT6" s="8"/>
      <c r="AU6" s="1"/>
      <c r="AV6" s="1"/>
      <c r="AW6" s="1"/>
      <c r="AX6" s="1"/>
      <c r="AY6" s="54">
        <v>4</v>
      </c>
      <c r="AZ6" s="54" t="s">
        <v>75</v>
      </c>
      <c r="BA6" s="64" t="s">
        <v>153</v>
      </c>
      <c r="BB6" s="1"/>
      <c r="BC6" s="1"/>
      <c r="BD6" s="1"/>
      <c r="BE6" s="7"/>
      <c r="BF6" s="8"/>
      <c r="BG6" s="5"/>
      <c r="BH6" s="5"/>
      <c r="BI6" s="9"/>
      <c r="BJ6" s="9"/>
      <c r="BK6" s="9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 t="s">
        <v>227</v>
      </c>
      <c r="P7" s="90"/>
      <c r="Q7" s="90"/>
      <c r="R7" s="90"/>
      <c r="S7" s="90"/>
      <c r="T7" s="90"/>
      <c r="U7" s="90"/>
      <c r="V7" s="90"/>
      <c r="W7" s="90"/>
      <c r="X7" s="1"/>
      <c r="Y7" s="1"/>
      <c r="Z7" s="1"/>
      <c r="AA7" s="1"/>
      <c r="AB7" s="1"/>
      <c r="AC7" s="5"/>
      <c r="AD7" s="5"/>
      <c r="AE7" s="5"/>
      <c r="AF7" s="9"/>
      <c r="AG7" s="9"/>
      <c r="AH7" s="9"/>
      <c r="AI7" s="6"/>
      <c r="AJ7" s="7"/>
      <c r="AK7" s="1"/>
      <c r="AL7" s="8"/>
      <c r="AM7" s="1"/>
      <c r="AN7" s="8"/>
      <c r="AO7" s="1"/>
      <c r="AP7" s="7"/>
      <c r="AQ7" s="1"/>
      <c r="AR7" s="8"/>
      <c r="AS7" s="1"/>
      <c r="AT7" s="8"/>
      <c r="AU7" s="1"/>
      <c r="AV7" s="1"/>
      <c r="AW7" s="1"/>
      <c r="AX7" s="1"/>
      <c r="AY7" s="54"/>
      <c r="AZ7" s="54"/>
      <c r="BA7" s="64"/>
      <c r="BB7" s="1"/>
      <c r="BC7" s="1"/>
      <c r="BD7" s="1"/>
      <c r="BE7" s="7"/>
      <c r="BF7" s="8"/>
      <c r="BG7" s="5"/>
      <c r="BH7" s="5"/>
      <c r="BI7" s="9"/>
      <c r="BJ7" s="9"/>
      <c r="BK7" s="9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 thickBot="1">
      <c r="A8" s="1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1"/>
      <c r="Y8" s="1"/>
      <c r="Z8" s="1"/>
      <c r="AA8" s="48" t="s">
        <v>232</v>
      </c>
      <c r="AB8" s="46"/>
      <c r="AC8" s="48"/>
      <c r="AD8" s="48"/>
      <c r="AE8" s="48"/>
      <c r="AF8" s="49"/>
      <c r="AH8" s="9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54">
        <v>5</v>
      </c>
      <c r="AZ8" s="54" t="s">
        <v>76</v>
      </c>
      <c r="BA8" s="64" t="s">
        <v>4</v>
      </c>
      <c r="BB8" s="1"/>
      <c r="BC8" s="1"/>
      <c r="BD8" s="1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 thickTop="1">
      <c r="A9" s="1"/>
      <c r="B9" s="71"/>
      <c r="C9" s="72" t="s">
        <v>0</v>
      </c>
      <c r="D9" s="73" t="s">
        <v>5</v>
      </c>
      <c r="E9" s="73" t="s">
        <v>6</v>
      </c>
      <c r="F9" s="73" t="s">
        <v>7</v>
      </c>
      <c r="G9" s="73" t="s">
        <v>8</v>
      </c>
      <c r="H9" s="73" t="s">
        <v>9</v>
      </c>
      <c r="I9" s="73" t="s">
        <v>10</v>
      </c>
      <c r="J9" s="73" t="s">
        <v>11</v>
      </c>
      <c r="K9" s="73" t="s">
        <v>12</v>
      </c>
      <c r="L9" s="74" t="s">
        <v>13</v>
      </c>
      <c r="M9" s="75"/>
      <c r="N9" s="72" t="s">
        <v>14</v>
      </c>
      <c r="O9" s="73" t="s">
        <v>5</v>
      </c>
      <c r="P9" s="73" t="s">
        <v>6</v>
      </c>
      <c r="Q9" s="73" t="s">
        <v>7</v>
      </c>
      <c r="R9" s="73" t="s">
        <v>8</v>
      </c>
      <c r="S9" s="73" t="s">
        <v>9</v>
      </c>
      <c r="T9" s="73" t="s">
        <v>10</v>
      </c>
      <c r="U9" s="73" t="s">
        <v>11</v>
      </c>
      <c r="V9" s="73" t="s">
        <v>12</v>
      </c>
      <c r="W9" s="74" t="s">
        <v>13</v>
      </c>
      <c r="X9" s="1"/>
      <c r="Y9" s="1"/>
      <c r="Z9" s="1"/>
      <c r="AA9" s="46"/>
      <c r="AB9" s="47"/>
      <c r="AC9" s="48"/>
      <c r="AD9" s="48"/>
      <c r="AE9" s="49"/>
      <c r="AF9" s="48">
        <f>D10</f>
        <v>181</v>
      </c>
      <c r="AH9" s="9"/>
      <c r="AI9" s="6"/>
      <c r="AJ9" s="7"/>
      <c r="AK9" s="1"/>
      <c r="AL9" s="8"/>
      <c r="AM9" s="5"/>
      <c r="AN9" s="5"/>
      <c r="AO9" s="1"/>
      <c r="AP9" s="1"/>
      <c r="AQ9" s="1"/>
      <c r="AR9" s="1"/>
      <c r="AS9" s="1"/>
      <c r="AT9" s="6"/>
      <c r="AU9" s="1"/>
      <c r="AV9" s="1"/>
      <c r="AW9" s="1"/>
      <c r="AX9" s="1"/>
      <c r="AY9" s="54">
        <v>6</v>
      </c>
      <c r="AZ9" s="54" t="s">
        <v>17</v>
      </c>
      <c r="BA9" s="64" t="s">
        <v>154</v>
      </c>
      <c r="BB9" s="1"/>
      <c r="BC9" s="1"/>
      <c r="BD9" s="1"/>
      <c r="BE9" s="7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1"/>
      <c r="B10" s="76">
        <v>1</v>
      </c>
      <c r="C10" t="s">
        <v>237</v>
      </c>
      <c r="D10" s="77">
        <v>181</v>
      </c>
      <c r="E10" s="78">
        <v>2</v>
      </c>
      <c r="F10" s="78" t="str">
        <f>IF(AND(D11="NCR",D10="NCR"),"V",IF(AND(D11="NCR",D10="BYE"),"V",IF(AND(D11="BYE",D10="NCR"),"V",IF(AND(D11="BYE",D10="BYE"),"V",IF(D10&gt;D11,"W",IF(D10&lt;D11,"L","D"))))))</f>
        <v>W</v>
      </c>
      <c r="G10" s="78">
        <f t="shared" ref="G10:G15" si="0">IF(F10="w",1,0)</f>
        <v>1</v>
      </c>
      <c r="H10" s="78">
        <f t="shared" ref="H10:H15" si="1">IF(F10="d",1,0)</f>
        <v>0</v>
      </c>
      <c r="I10" s="78">
        <f t="shared" ref="I10:I15" si="2">IF(OR(F10="l","ncr"),1,0)</f>
        <v>0</v>
      </c>
      <c r="J10" s="78">
        <f t="shared" ref="J10:J15" si="3">IF(F10="w",2,IF(F10="d",1,0))</f>
        <v>2</v>
      </c>
      <c r="K10" s="78">
        <f t="shared" ref="K10:K15" si="4">D10</f>
        <v>181</v>
      </c>
      <c r="L10" s="79">
        <v>1</v>
      </c>
      <c r="M10" s="80">
        <v>1</v>
      </c>
      <c r="N10" t="s">
        <v>243</v>
      </c>
      <c r="O10" s="77">
        <v>134</v>
      </c>
      <c r="P10" s="78">
        <v>2</v>
      </c>
      <c r="Q10" s="78" t="str">
        <f>IF(AND(O11="NCR",O10="NCR"),"V",IF(AND(O11="NCR",O10="BYE"),"V",IF(AND(O11="BYE",O10="NCR"),"V",IF(AND(O11="BYE",O10="BYE"),"V",IF(O10&gt;O11,"W",IF(O10&lt;O11,"L","D"))))))</f>
        <v>L</v>
      </c>
      <c r="R10" s="78">
        <f t="shared" ref="R10:R15" si="5">IF(Q10="w",1,0)</f>
        <v>0</v>
      </c>
      <c r="S10" s="78">
        <f t="shared" ref="S10:S15" si="6">IF(Q10="d",1,0)</f>
        <v>0</v>
      </c>
      <c r="T10" s="78">
        <f t="shared" ref="T10:T15" si="7">IF(OR(Q10="l","ncr"),1,0)</f>
        <v>1</v>
      </c>
      <c r="U10" s="78">
        <f t="shared" ref="U10:U15" si="8">IF(Q10="w",2,IF(Q10="d",1,0))</f>
        <v>0</v>
      </c>
      <c r="V10" s="78">
        <f t="shared" ref="V10:V15" si="9">O10</f>
        <v>134</v>
      </c>
      <c r="W10" s="79">
        <v>4</v>
      </c>
      <c r="X10" s="1"/>
      <c r="Y10" s="1"/>
      <c r="Z10" s="1"/>
      <c r="AA10" s="46"/>
      <c r="AB10" s="47"/>
      <c r="AC10" s="48"/>
      <c r="AD10" s="48"/>
      <c r="AE10" s="49"/>
      <c r="AF10" s="48">
        <f>O15</f>
        <v>134</v>
      </c>
      <c r="AH10" s="9"/>
      <c r="AI10" s="6"/>
      <c r="AJ10" s="7"/>
      <c r="AK10" s="1"/>
      <c r="AL10" s="8"/>
      <c r="AM10" s="9"/>
      <c r="AN10" s="5"/>
      <c r="AO10" s="5"/>
      <c r="AP10" s="5"/>
      <c r="AQ10" s="5"/>
      <c r="AR10" s="5"/>
      <c r="AS10" s="5"/>
      <c r="AT10" s="6"/>
      <c r="AU10" s="1"/>
      <c r="AV10" s="1"/>
      <c r="AW10" s="1"/>
      <c r="AX10" s="1"/>
      <c r="AY10" s="54"/>
      <c r="AZ10" s="54"/>
      <c r="BA10" s="64"/>
      <c r="BB10" s="1"/>
      <c r="BC10" s="1"/>
      <c r="BD10" s="1"/>
      <c r="BE10" s="7"/>
      <c r="BF10" s="5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1"/>
      <c r="B11" s="76">
        <v>2</v>
      </c>
      <c r="C11" t="s">
        <v>238</v>
      </c>
      <c r="D11" s="77">
        <v>174</v>
      </c>
      <c r="E11" s="78">
        <v>1</v>
      </c>
      <c r="F11" s="78" t="str">
        <f>IF(AND(D10="NCR",D11="NCR"),"V",IF(AND(D10="NCR",D11="BYE"),"V",IF(AND(D10="BYE",D11="NCR"),"V",IF(AND(D10="BYE",D11="BYE"),"V",IF(D11&gt;D10,"W",IF(D11&lt;D10,"L","D"))))))</f>
        <v>L</v>
      </c>
      <c r="G11" s="78">
        <f t="shared" si="0"/>
        <v>0</v>
      </c>
      <c r="H11" s="78">
        <f t="shared" si="1"/>
        <v>0</v>
      </c>
      <c r="I11" s="78">
        <f t="shared" si="2"/>
        <v>1</v>
      </c>
      <c r="J11" s="78">
        <f t="shared" si="3"/>
        <v>0</v>
      </c>
      <c r="K11" s="78">
        <v>174</v>
      </c>
      <c r="L11" s="79">
        <v>4</v>
      </c>
      <c r="M11" s="80">
        <v>2</v>
      </c>
      <c r="N11" t="s">
        <v>223</v>
      </c>
      <c r="O11" s="77">
        <v>159</v>
      </c>
      <c r="P11" s="78">
        <v>1</v>
      </c>
      <c r="Q11" s="78" t="str">
        <f>IF(AND(O10="NCR",O11="NCR"),"V",IF(AND(O10="NCR",O11="BYE"),"V",IF(AND(O10="BYE",O11="NCR"),"V",IF(AND(O10="BYE",O11="BYE"),"V",IF(O11&gt;O10,"W",IF(O11&lt;O10,"L","D"))))))</f>
        <v>W</v>
      </c>
      <c r="R11" s="78">
        <f t="shared" si="5"/>
        <v>1</v>
      </c>
      <c r="S11" s="78">
        <f t="shared" si="6"/>
        <v>0</v>
      </c>
      <c r="T11" s="78">
        <f t="shared" si="7"/>
        <v>0</v>
      </c>
      <c r="U11" s="78">
        <f t="shared" si="8"/>
        <v>2</v>
      </c>
      <c r="V11" s="78">
        <f t="shared" si="9"/>
        <v>159</v>
      </c>
      <c r="W11" s="79">
        <v>1</v>
      </c>
      <c r="X11" s="1"/>
      <c r="Y11" s="1"/>
      <c r="Z11" s="1"/>
      <c r="AA11" s="46"/>
      <c r="AB11" s="47"/>
      <c r="AC11" s="48"/>
      <c r="AD11" s="48"/>
      <c r="AE11" s="49"/>
      <c r="AF11" s="48">
        <f>O43</f>
        <v>249</v>
      </c>
      <c r="AH11" s="9"/>
      <c r="AI11" s="6"/>
      <c r="AJ11" s="7"/>
      <c r="AK11" s="1"/>
      <c r="AL11" s="8"/>
      <c r="AM11" s="9"/>
      <c r="AN11" s="5"/>
      <c r="AO11" s="5"/>
      <c r="AP11" s="5"/>
      <c r="AQ11" s="9"/>
      <c r="AR11" s="9"/>
      <c r="AS11" s="9"/>
      <c r="AT11" s="6"/>
      <c r="AU11" s="1"/>
      <c r="AV11" s="1"/>
      <c r="AW11" s="1"/>
      <c r="AX11" s="1"/>
      <c r="AY11" s="54"/>
      <c r="AZ11" s="54" t="s">
        <v>14</v>
      </c>
      <c r="BA11" s="64" t="s">
        <v>14</v>
      </c>
      <c r="BB11" s="1"/>
      <c r="BC11" s="1"/>
      <c r="BD11" s="1"/>
      <c r="BE11" s="1"/>
      <c r="BF11" s="1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>
      <c r="A12" s="1"/>
      <c r="B12" s="76">
        <v>3</v>
      </c>
      <c r="C12" t="s">
        <v>239</v>
      </c>
      <c r="D12" s="77">
        <v>145</v>
      </c>
      <c r="E12" s="78">
        <v>6</v>
      </c>
      <c r="F12" s="78" t="str">
        <f>IF(AND(D15="NCR",D12="NCR"),"V",IF(AND(D15="NCR",D12="BYE"),"V",IF(AND(D15="BYE",D12="NCR"),"V",IF(AND(D15="BYE",D12="BYE"),"V",IF(D12&gt;D15,"W",IF(D12&lt;D15,"L","D"))))))</f>
        <v>L</v>
      </c>
      <c r="G12" s="78">
        <f t="shared" si="0"/>
        <v>0</v>
      </c>
      <c r="H12" s="78">
        <f t="shared" si="1"/>
        <v>0</v>
      </c>
      <c r="I12" s="78">
        <f t="shared" si="2"/>
        <v>1</v>
      </c>
      <c r="J12" s="78">
        <f t="shared" si="3"/>
        <v>0</v>
      </c>
      <c r="K12" s="78">
        <f t="shared" si="4"/>
        <v>145</v>
      </c>
      <c r="L12" s="79">
        <v>6</v>
      </c>
      <c r="M12" s="80">
        <v>3</v>
      </c>
      <c r="N12" t="s">
        <v>219</v>
      </c>
      <c r="O12" s="77">
        <v>139</v>
      </c>
      <c r="P12" s="78">
        <v>6</v>
      </c>
      <c r="Q12" s="78" t="str">
        <f>IF(AND(O15="NCR",O12="NCR"),"V",IF(AND(O15="NCR",O12="BYE"),"V",IF(AND(O15="BYE",O12="NCR"),"V",IF(AND(O15="BYE",O12="BYE"),"V",IF(O12&gt;O15,"W",IF(O12&lt;O15,"L","D"))))))</f>
        <v>W</v>
      </c>
      <c r="R12" s="78">
        <f t="shared" si="5"/>
        <v>1</v>
      </c>
      <c r="S12" s="78">
        <f t="shared" si="6"/>
        <v>0</v>
      </c>
      <c r="T12" s="78">
        <f t="shared" si="7"/>
        <v>0</v>
      </c>
      <c r="U12" s="78">
        <f t="shared" si="8"/>
        <v>2</v>
      </c>
      <c r="V12" s="78">
        <f t="shared" si="9"/>
        <v>139</v>
      </c>
      <c r="W12" s="79">
        <v>3</v>
      </c>
      <c r="X12" s="1"/>
      <c r="Y12" s="1"/>
      <c r="Z12" s="1"/>
      <c r="AA12" s="46"/>
      <c r="AB12" s="50"/>
      <c r="AC12" s="48"/>
      <c r="AD12" s="48"/>
      <c r="AE12" s="48"/>
      <c r="AF12" s="48">
        <f>SUM(AF9:AF11)</f>
        <v>564</v>
      </c>
      <c r="AH12" s="9"/>
      <c r="AI12" s="6"/>
      <c r="AJ12" s="7"/>
      <c r="AK12" s="1"/>
      <c r="AL12" s="8"/>
      <c r="AM12" s="9"/>
      <c r="AN12" s="5"/>
      <c r="AO12" s="5"/>
      <c r="AP12" s="5"/>
      <c r="AQ12" s="9"/>
      <c r="AR12" s="9"/>
      <c r="AS12" s="9"/>
      <c r="AT12" s="6"/>
      <c r="AU12" s="1"/>
      <c r="AV12" s="1"/>
      <c r="AW12" s="1"/>
      <c r="AX12" s="1"/>
      <c r="AY12" s="54">
        <v>1</v>
      </c>
      <c r="AZ12" s="54" t="s">
        <v>77</v>
      </c>
      <c r="BA12" s="64" t="s">
        <v>155</v>
      </c>
      <c r="BB12" s="11"/>
      <c r="BC12" s="1"/>
      <c r="BD12" s="1"/>
      <c r="BE12" s="1"/>
      <c r="BF12" s="1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>
      <c r="A13" s="1"/>
      <c r="B13" s="76">
        <v>4</v>
      </c>
      <c r="C13" t="s">
        <v>240</v>
      </c>
      <c r="D13" s="77">
        <v>162</v>
      </c>
      <c r="E13" s="78">
        <v>5</v>
      </c>
      <c r="F13" s="78" t="str">
        <f>IF(AND(D14="NCR",D13="NCR"),"V",IF(AND(D14="NCR",D13="BYE"),"V",IF(AND(D14="BYE",D13="NCR"),"V",IF(AND(D14="BYE",D13="BYE"),"V",IF(D13&gt;D14,"W",IF(D13&lt;D14,"L","D"))))))</f>
        <v>W</v>
      </c>
      <c r="G13" s="78">
        <f t="shared" si="0"/>
        <v>1</v>
      </c>
      <c r="H13" s="78">
        <f t="shared" si="1"/>
        <v>0</v>
      </c>
      <c r="I13" s="78">
        <f t="shared" si="2"/>
        <v>0</v>
      </c>
      <c r="J13" s="78">
        <f t="shared" si="3"/>
        <v>2</v>
      </c>
      <c r="K13" s="78">
        <f t="shared" si="4"/>
        <v>162</v>
      </c>
      <c r="L13" s="79">
        <v>2</v>
      </c>
      <c r="M13" s="80">
        <v>4</v>
      </c>
      <c r="N13" t="s">
        <v>244</v>
      </c>
      <c r="O13" s="77">
        <v>155</v>
      </c>
      <c r="P13" s="78">
        <v>5</v>
      </c>
      <c r="Q13" s="78" t="str">
        <f>IF(AND(O14="NCR",O13="NCR"),"V",IF(AND(O14="NCR",O13="BYE"),"V",IF(AND(O14="BYE",O13="NCR"),"V",IF(AND(O14="BYE",O13="BYE"),"V",IF(O13&gt;O14,"W",IF(O13&lt;O14,"L","D"))))))</f>
        <v>W</v>
      </c>
      <c r="R13" s="78">
        <f t="shared" si="5"/>
        <v>1</v>
      </c>
      <c r="S13" s="78">
        <f t="shared" si="6"/>
        <v>0</v>
      </c>
      <c r="T13" s="78">
        <f t="shared" si="7"/>
        <v>0</v>
      </c>
      <c r="U13" s="78">
        <f t="shared" si="8"/>
        <v>2</v>
      </c>
      <c r="V13" s="78">
        <v>155</v>
      </c>
      <c r="W13" s="79">
        <v>2</v>
      </c>
      <c r="X13" s="1"/>
      <c r="Y13" s="1"/>
      <c r="Z13" s="1"/>
      <c r="AA13" s="48"/>
      <c r="AB13" s="50"/>
      <c r="AC13" s="48"/>
      <c r="AD13" s="46"/>
      <c r="AE13" s="46"/>
      <c r="AF13" s="46"/>
      <c r="AH13" s="1"/>
      <c r="AI13" s="24"/>
      <c r="AJ13" s="7"/>
      <c r="AK13" s="1"/>
      <c r="AL13" s="8"/>
      <c r="AM13" s="5"/>
      <c r="AN13" s="5"/>
      <c r="AO13" s="5"/>
      <c r="AP13" s="5"/>
      <c r="AQ13" s="9"/>
      <c r="AR13" s="9"/>
      <c r="AS13" s="9"/>
      <c r="AT13" s="6"/>
      <c r="AU13" s="1"/>
      <c r="AV13" s="1"/>
      <c r="AW13" s="1"/>
      <c r="AX13" s="1"/>
      <c r="AY13" s="54">
        <v>2</v>
      </c>
      <c r="AZ13" s="54" t="s">
        <v>78</v>
      </c>
      <c r="BA13" s="55" t="s">
        <v>156</v>
      </c>
      <c r="BB13" s="1"/>
      <c r="BC13" s="1"/>
      <c r="BD13" s="1"/>
      <c r="BE13" s="1"/>
      <c r="BF13" s="1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1"/>
      <c r="B14" s="76">
        <v>5</v>
      </c>
      <c r="C14" t="s">
        <v>241</v>
      </c>
      <c r="D14" s="77">
        <v>159</v>
      </c>
      <c r="E14" s="78">
        <v>4</v>
      </c>
      <c r="F14" s="78" t="str">
        <f>IF(AND(D13="NCR",D14="NCR"),"V",IF(AND(D13="NCR",D14="BYE"),"V",IF(AND(D13="BYE",D14="NCR"),"V",IF(AND(D13="BYE",D14="BYE"),"V",IF(D14&gt;D13,"W",IF(D14&lt;D13,"L","D"))))))</f>
        <v>L</v>
      </c>
      <c r="G14" s="78">
        <f t="shared" si="0"/>
        <v>0</v>
      </c>
      <c r="H14" s="78">
        <f t="shared" si="1"/>
        <v>0</v>
      </c>
      <c r="I14" s="78">
        <f t="shared" si="2"/>
        <v>1</v>
      </c>
      <c r="J14" s="78">
        <f t="shared" si="3"/>
        <v>0</v>
      </c>
      <c r="K14" s="78">
        <f t="shared" si="4"/>
        <v>159</v>
      </c>
      <c r="L14" s="79">
        <v>5</v>
      </c>
      <c r="M14" s="80">
        <v>5</v>
      </c>
      <c r="N14" t="s">
        <v>245</v>
      </c>
      <c r="O14" s="77">
        <v>134</v>
      </c>
      <c r="P14" s="78">
        <v>4</v>
      </c>
      <c r="Q14" s="78" t="str">
        <f>IF(AND(O13="NCR",O14="NCR"),"V",IF(AND(O13="NCR",O14="BYE"),"V",IF(AND(O13="BYE",O14="NCR"),"V",IF(AND(O13="BYE",O14="BYE"),"V",IF(O14&gt;O13,"W",IF(O14&lt;O13,"L","D"))))))</f>
        <v>L</v>
      </c>
      <c r="R14" s="78">
        <f t="shared" si="5"/>
        <v>0</v>
      </c>
      <c r="S14" s="78">
        <f t="shared" si="6"/>
        <v>0</v>
      </c>
      <c r="T14" s="78">
        <f t="shared" si="7"/>
        <v>1</v>
      </c>
      <c r="U14" s="78">
        <f t="shared" si="8"/>
        <v>0</v>
      </c>
      <c r="V14" s="78">
        <f t="shared" si="9"/>
        <v>134</v>
      </c>
      <c r="W14" s="79">
        <v>4</v>
      </c>
      <c r="X14" s="1"/>
      <c r="Y14" s="1"/>
      <c r="Z14" s="1"/>
      <c r="AA14" s="51" t="s">
        <v>232</v>
      </c>
      <c r="AB14" s="47"/>
      <c r="AC14" s="48"/>
      <c r="AD14" s="48"/>
      <c r="AE14" s="49"/>
      <c r="AF14" s="48">
        <f>D11</f>
        <v>174</v>
      </c>
      <c r="AH14" s="5"/>
      <c r="AI14" s="24"/>
      <c r="AJ14" s="7"/>
      <c r="AK14" s="1"/>
      <c r="AL14" s="8"/>
      <c r="AM14" s="11"/>
      <c r="AN14" s="5"/>
      <c r="AO14" s="5"/>
      <c r="AP14" s="5"/>
      <c r="AQ14" s="9"/>
      <c r="AR14" s="9"/>
      <c r="AS14" s="1"/>
      <c r="AT14" s="8"/>
      <c r="AU14" s="1"/>
      <c r="AV14" s="1"/>
      <c r="AW14" s="1"/>
      <c r="AX14" s="1"/>
      <c r="AY14" s="54">
        <v>3</v>
      </c>
      <c r="AZ14" s="54" t="s">
        <v>79</v>
      </c>
      <c r="BA14" s="55" t="s">
        <v>157</v>
      </c>
      <c r="BB14" s="11"/>
      <c r="BC14" s="1"/>
      <c r="BD14" s="1"/>
      <c r="BE14" s="1"/>
      <c r="BF14" s="1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 thickBot="1">
      <c r="A15" s="1"/>
      <c r="B15" s="76">
        <v>6</v>
      </c>
      <c r="C15" t="s">
        <v>242</v>
      </c>
      <c r="D15" s="77">
        <v>153</v>
      </c>
      <c r="E15" s="78">
        <v>3</v>
      </c>
      <c r="F15" s="78" t="str">
        <f>IF(AND(D12="NCR",D15="NCR"),"V",IF(AND(D12="NCR",D15="BYE"),"V",IF(AND(D12="BYE",D15="NCR"),"V",IF(AND(D12="BYE",D15="BYE"),"V",IF(D15&gt;D12,"W",IF(D15&lt;D12,"L","D"))))))</f>
        <v>W</v>
      </c>
      <c r="G15" s="78">
        <f t="shared" si="0"/>
        <v>1</v>
      </c>
      <c r="H15" s="78">
        <f t="shared" si="1"/>
        <v>0</v>
      </c>
      <c r="I15" s="78">
        <f t="shared" si="2"/>
        <v>0</v>
      </c>
      <c r="J15" s="78">
        <f t="shared" si="3"/>
        <v>2</v>
      </c>
      <c r="K15" s="78">
        <f t="shared" si="4"/>
        <v>153</v>
      </c>
      <c r="L15" s="79">
        <v>3</v>
      </c>
      <c r="M15" s="101">
        <v>6</v>
      </c>
      <c r="N15" s="102" t="s">
        <v>246</v>
      </c>
      <c r="O15" s="103">
        <v>134</v>
      </c>
      <c r="P15" s="104">
        <v>3</v>
      </c>
      <c r="Q15" s="104" t="str">
        <f>IF(AND(O12="NCR",O15="NCR"),"V",IF(AND(O12="NCR",O15="BYE"),"V",IF(AND(O12="BYE",O15="NCR"),"V",IF(AND(O12="BYE",O15="BYE"),"V",IF(O15&gt;O12,"W",IF(O15&lt;O12,"L","D"))))))</f>
        <v>L</v>
      </c>
      <c r="R15" s="104">
        <f t="shared" si="5"/>
        <v>0</v>
      </c>
      <c r="S15" s="104">
        <f t="shared" si="6"/>
        <v>0</v>
      </c>
      <c r="T15" s="104">
        <f t="shared" si="7"/>
        <v>1</v>
      </c>
      <c r="U15" s="104">
        <f t="shared" si="8"/>
        <v>0</v>
      </c>
      <c r="V15" s="104">
        <f t="shared" si="9"/>
        <v>134</v>
      </c>
      <c r="W15" s="105">
        <v>4</v>
      </c>
      <c r="X15" s="1"/>
      <c r="Y15" s="1"/>
      <c r="Z15" s="1"/>
      <c r="AA15" s="51" t="s">
        <v>232</v>
      </c>
      <c r="AB15" s="47"/>
      <c r="AC15" s="48"/>
      <c r="AD15" s="48"/>
      <c r="AE15" s="49"/>
      <c r="AF15" s="48">
        <f>O19</f>
        <v>0</v>
      </c>
      <c r="AH15" s="9"/>
      <c r="AI15" s="24"/>
      <c r="AJ15" s="7"/>
      <c r="AK15" s="1"/>
      <c r="AL15" s="8"/>
      <c r="AM15" s="1"/>
      <c r="AN15" s="5"/>
      <c r="AO15" s="5"/>
      <c r="AP15" s="5"/>
      <c r="AQ15" s="9"/>
      <c r="AR15" s="9"/>
      <c r="AS15" s="1"/>
      <c r="AT15" s="8"/>
      <c r="AU15" s="1"/>
      <c r="AV15" s="1"/>
      <c r="AW15" s="1"/>
      <c r="AX15" s="1"/>
      <c r="AY15" s="54">
        <v>4</v>
      </c>
      <c r="AZ15" s="54" t="s">
        <v>80</v>
      </c>
      <c r="BA15" s="55" t="s">
        <v>158</v>
      </c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 thickTop="1">
      <c r="A16" s="1"/>
      <c r="B16" s="71"/>
      <c r="C16" s="72" t="s">
        <v>255</v>
      </c>
      <c r="D16" s="81" t="s">
        <v>5</v>
      </c>
      <c r="E16" s="73" t="s">
        <v>6</v>
      </c>
      <c r="F16" s="73" t="s">
        <v>7</v>
      </c>
      <c r="G16" s="73" t="s">
        <v>8</v>
      </c>
      <c r="H16" s="73" t="s">
        <v>9</v>
      </c>
      <c r="I16" s="73" t="s">
        <v>10</v>
      </c>
      <c r="J16" s="73" t="s">
        <v>11</v>
      </c>
      <c r="K16" s="73" t="s">
        <v>12</v>
      </c>
      <c r="L16" s="74" t="s">
        <v>13</v>
      </c>
      <c r="M16" s="80"/>
      <c r="N16" s="90"/>
      <c r="O16" s="94"/>
      <c r="P16" s="80"/>
      <c r="Q16" s="80"/>
      <c r="R16" s="80"/>
      <c r="S16" s="80"/>
      <c r="T16" s="80"/>
      <c r="U16" s="80"/>
      <c r="V16" s="80"/>
      <c r="W16" s="94"/>
      <c r="X16" s="1"/>
      <c r="Y16" s="1"/>
      <c r="Z16" s="1"/>
      <c r="AA16" s="51" t="s">
        <v>232</v>
      </c>
      <c r="AB16" s="47"/>
      <c r="AC16" s="48"/>
      <c r="AD16" s="48"/>
      <c r="AE16" s="49"/>
      <c r="AF16" s="48">
        <f>O20</f>
        <v>0</v>
      </c>
      <c r="AH16" s="9"/>
      <c r="AI16" s="24"/>
      <c r="AJ16" s="7"/>
      <c r="AK16" s="1"/>
      <c r="AL16" s="8"/>
      <c r="AM16" s="1"/>
      <c r="AN16" s="5"/>
      <c r="AO16" s="5"/>
      <c r="AP16" s="5"/>
      <c r="AQ16" s="9"/>
      <c r="AR16" s="9"/>
      <c r="AS16" s="1"/>
      <c r="AT16" s="8"/>
      <c r="AU16" s="1"/>
      <c r="AV16" s="1"/>
      <c r="AW16" s="1"/>
      <c r="AX16" s="1"/>
      <c r="AY16" s="54">
        <v>5</v>
      </c>
      <c r="AZ16" s="54" t="s">
        <v>64</v>
      </c>
      <c r="BA16" s="55" t="s">
        <v>159</v>
      </c>
      <c r="BB16" s="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1"/>
      <c r="B17" s="76">
        <v>1</v>
      </c>
      <c r="C17" t="s">
        <v>247</v>
      </c>
      <c r="D17" s="77">
        <v>143</v>
      </c>
      <c r="E17" s="78">
        <v>2</v>
      </c>
      <c r="F17" s="78" t="str">
        <f>IF(AND(D18="NCR",D17="NCR"),"V",IF(AND(D18="NCR",D17="BYE"),"V",IF(AND(D18="BYE",D17="NCR"),"V",IF(AND(D18="BYE",D17="BYE"),"V",IF(D17&gt;D18,"W",IF(D17&lt;D18,"L","D"))))))</f>
        <v>W</v>
      </c>
      <c r="G17" s="78">
        <f t="shared" ref="G17:G22" si="10">IF(F17="w",1,0)</f>
        <v>1</v>
      </c>
      <c r="H17" s="78">
        <f t="shared" ref="H17:H22" si="11">IF(F17="d",1,0)</f>
        <v>0</v>
      </c>
      <c r="I17" s="78">
        <f t="shared" ref="I17:I22" si="12">IF(OR(F17="l","ncr"),1,0)</f>
        <v>0</v>
      </c>
      <c r="J17" s="78">
        <f t="shared" ref="J17:J22" si="13">IF(F17="w",2,IF(F17="d",1,0))</f>
        <v>2</v>
      </c>
      <c r="K17" s="78">
        <f t="shared" ref="K17:K22" si="14">D17</f>
        <v>143</v>
      </c>
      <c r="L17" s="79">
        <v>1</v>
      </c>
      <c r="M17" s="80"/>
      <c r="O17" s="94"/>
      <c r="P17" s="80"/>
      <c r="Q17" s="80"/>
      <c r="R17" s="80"/>
      <c r="S17" s="80"/>
      <c r="T17" s="80"/>
      <c r="U17" s="80"/>
      <c r="V17" s="80"/>
      <c r="W17" s="94"/>
      <c r="X17" s="1"/>
      <c r="Y17" s="1"/>
      <c r="Z17" s="1"/>
      <c r="AA17" s="46"/>
      <c r="AB17" s="50"/>
      <c r="AC17" s="48"/>
      <c r="AD17" s="48"/>
      <c r="AE17" s="48"/>
      <c r="AF17" s="48">
        <f>SUM(AF14:AF16)</f>
        <v>174</v>
      </c>
      <c r="AH17" s="1"/>
      <c r="AI17" s="24"/>
      <c r="AJ17" s="7"/>
      <c r="AK17" s="1"/>
      <c r="AL17" s="8"/>
      <c r="AM17" s="1"/>
      <c r="AN17" s="8"/>
      <c r="AO17" s="1"/>
      <c r="AP17" s="7"/>
      <c r="AQ17" s="1"/>
      <c r="AR17" s="8"/>
      <c r="AS17" s="1"/>
      <c r="AT17" s="8"/>
      <c r="AU17" s="1"/>
      <c r="AV17" s="1"/>
      <c r="AW17" s="1"/>
      <c r="AX17" s="1"/>
      <c r="AY17" s="54">
        <v>6</v>
      </c>
      <c r="AZ17" s="54" t="s">
        <v>81</v>
      </c>
      <c r="BA17" s="55" t="s">
        <v>160</v>
      </c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1"/>
      <c r="B18" s="76">
        <v>2</v>
      </c>
      <c r="C18" t="s">
        <v>248</v>
      </c>
      <c r="D18" s="77">
        <v>138</v>
      </c>
      <c r="E18" s="78">
        <v>1</v>
      </c>
      <c r="F18" s="78" t="str">
        <f>IF(AND(D17="NCR",D18="NCR"),"V",IF(AND(D17="NCR",D18="BYE"),"V",IF(AND(D17="BYE",D18="NCR"),"V",IF(AND(D17="BYE",D18="BYE"),"V",IF(D18&gt;D17,"W",IF(D18&lt;D17,"L","D"))))))</f>
        <v>L</v>
      </c>
      <c r="G18" s="78">
        <f t="shared" si="10"/>
        <v>0</v>
      </c>
      <c r="H18" s="78">
        <f t="shared" si="11"/>
        <v>0</v>
      </c>
      <c r="I18" s="78">
        <f t="shared" si="12"/>
        <v>1</v>
      </c>
      <c r="J18" s="78">
        <f t="shared" si="13"/>
        <v>0</v>
      </c>
      <c r="K18" s="78">
        <f t="shared" si="14"/>
        <v>138</v>
      </c>
      <c r="L18" s="79">
        <v>4</v>
      </c>
      <c r="M18" s="80"/>
      <c r="O18" s="94"/>
      <c r="P18" s="80"/>
      <c r="Q18" s="80"/>
      <c r="R18" s="80"/>
      <c r="S18" s="80"/>
      <c r="T18" s="80"/>
      <c r="U18" s="80"/>
      <c r="V18" s="80"/>
      <c r="W18" s="94"/>
      <c r="X18" s="1"/>
      <c r="Y18" s="1"/>
      <c r="Z18" s="1"/>
      <c r="AA18" s="48" t="s">
        <v>232</v>
      </c>
      <c r="AB18" s="52"/>
      <c r="AC18" s="48"/>
      <c r="AD18" s="48"/>
      <c r="AE18" s="46"/>
      <c r="AF18" s="46"/>
      <c r="AH18" s="1"/>
      <c r="AI18" s="24"/>
      <c r="AJ18" s="7"/>
      <c r="AK18" s="1"/>
      <c r="AL18" s="8"/>
      <c r="AM18" s="1"/>
      <c r="AN18" s="8"/>
      <c r="AO18" s="1"/>
      <c r="AP18" s="7"/>
      <c r="AQ18" s="1"/>
      <c r="AR18" s="8"/>
      <c r="AS18" s="1"/>
      <c r="AT18" s="8"/>
      <c r="AU18" s="1"/>
      <c r="AV18" s="1"/>
      <c r="AW18" s="1"/>
      <c r="AX18" s="1"/>
      <c r="AY18" s="54"/>
      <c r="AZ18" s="54"/>
      <c r="BA18" s="54"/>
      <c r="BB18" s="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>
      <c r="A19" s="1"/>
      <c r="B19" s="76">
        <v>3</v>
      </c>
      <c r="C19" t="s">
        <v>249</v>
      </c>
      <c r="D19" s="77">
        <v>116</v>
      </c>
      <c r="E19" s="78">
        <v>6</v>
      </c>
      <c r="F19" s="78" t="str">
        <f>IF(AND(D22="NCR",D19="NCR"),"V",IF(AND(D22="NCR",D19="BYE"),"V",IF(AND(D22="BYE",D19="NCR"),"V",IF(AND(D22="BYE",D19="BYE"),"V",IF(D19&gt;D22,"W",IF(D19&lt;D22,"L","D"))))))</f>
        <v>L</v>
      </c>
      <c r="G19" s="78">
        <f t="shared" si="10"/>
        <v>0</v>
      </c>
      <c r="H19" s="78">
        <f t="shared" si="11"/>
        <v>0</v>
      </c>
      <c r="I19" s="78">
        <f t="shared" si="12"/>
        <v>1</v>
      </c>
      <c r="J19" s="78">
        <f t="shared" si="13"/>
        <v>0</v>
      </c>
      <c r="K19" s="78">
        <f t="shared" si="14"/>
        <v>116</v>
      </c>
      <c r="L19" s="79">
        <v>5</v>
      </c>
      <c r="M19" s="80"/>
      <c r="O19" s="94"/>
      <c r="P19" s="80"/>
      <c r="Q19" s="80"/>
      <c r="R19" s="80"/>
      <c r="S19" s="80"/>
      <c r="T19" s="80"/>
      <c r="U19" s="80"/>
      <c r="V19" s="80"/>
      <c r="W19" s="94"/>
      <c r="X19" s="1"/>
      <c r="Y19" s="1"/>
      <c r="Z19" s="1"/>
      <c r="AA19" s="46" t="s">
        <v>232</v>
      </c>
      <c r="AB19" s="47"/>
      <c r="AC19" s="48"/>
      <c r="AD19" s="48"/>
      <c r="AE19" s="49"/>
      <c r="AF19" s="48">
        <f>D12</f>
        <v>145</v>
      </c>
      <c r="AH19" s="1"/>
      <c r="AI19" s="24"/>
      <c r="AJ19" s="7"/>
      <c r="AK19" s="1"/>
      <c r="AL19" s="8"/>
      <c r="AM19" s="1"/>
      <c r="AN19" s="8"/>
      <c r="AO19" s="1"/>
      <c r="AP19" s="7"/>
      <c r="AQ19" s="1"/>
      <c r="AR19" s="8"/>
      <c r="AS19" s="1"/>
      <c r="AT19" s="8"/>
      <c r="AU19" s="1"/>
      <c r="AV19" s="1"/>
      <c r="AW19" s="1"/>
      <c r="AX19" s="1"/>
      <c r="AY19" s="54"/>
      <c r="AZ19" s="54" t="s">
        <v>18</v>
      </c>
      <c r="BA19" s="54" t="s">
        <v>18</v>
      </c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>
      <c r="A20" s="1"/>
      <c r="B20" s="76">
        <v>4</v>
      </c>
      <c r="C20" t="s">
        <v>250</v>
      </c>
      <c r="D20" s="77">
        <v>119</v>
      </c>
      <c r="E20" s="78">
        <v>5</v>
      </c>
      <c r="F20" s="78" t="str">
        <f>IF(AND(D21="NCR",D20="NCR"),"V",IF(AND(D21="NCR",D20="BYE"),"V",IF(AND(D21="BYE",D20="NCR"),"V",IF(AND(D21="BYE",D20="BYE"),"V",IF(D20&gt;D21,"W",IF(D20&lt;D21,"L","D"))))))</f>
        <v>W</v>
      </c>
      <c r="G20" s="78">
        <f t="shared" si="10"/>
        <v>1</v>
      </c>
      <c r="H20" s="78">
        <f t="shared" si="11"/>
        <v>0</v>
      </c>
      <c r="I20" s="78">
        <f t="shared" si="12"/>
        <v>0</v>
      </c>
      <c r="J20" s="78">
        <f t="shared" si="13"/>
        <v>2</v>
      </c>
      <c r="K20" s="78">
        <f t="shared" si="14"/>
        <v>119</v>
      </c>
      <c r="L20" s="79">
        <v>3</v>
      </c>
      <c r="M20" s="80"/>
      <c r="O20" s="94"/>
      <c r="P20" s="80"/>
      <c r="Q20" s="80"/>
      <c r="R20" s="80"/>
      <c r="S20" s="80"/>
      <c r="T20" s="80"/>
      <c r="U20" s="80"/>
      <c r="V20" s="80"/>
      <c r="W20" s="94"/>
      <c r="X20" s="1"/>
      <c r="Y20" s="1"/>
      <c r="Z20" s="1"/>
      <c r="AA20" s="46" t="s">
        <v>232</v>
      </c>
      <c r="AB20" s="47"/>
      <c r="AC20" s="48"/>
      <c r="AD20" s="48"/>
      <c r="AE20" s="49"/>
      <c r="AF20" s="48">
        <f>O10</f>
        <v>134</v>
      </c>
      <c r="AH20" s="1"/>
      <c r="AI20" s="24"/>
      <c r="AJ20" s="7"/>
      <c r="AK20" s="1"/>
      <c r="AL20" s="8"/>
      <c r="AM20" s="1"/>
      <c r="AN20" s="8"/>
      <c r="AO20" s="1"/>
      <c r="AP20" s="7"/>
      <c r="AQ20" s="1"/>
      <c r="AR20" s="8"/>
      <c r="AS20" s="1"/>
      <c r="AT20" s="8"/>
      <c r="AU20" s="1"/>
      <c r="AV20" s="1"/>
      <c r="AW20" s="1"/>
      <c r="AX20" s="1"/>
      <c r="AY20" s="54">
        <v>1</v>
      </c>
      <c r="AZ20" s="54" t="s">
        <v>82</v>
      </c>
      <c r="BA20" s="54" t="s">
        <v>161</v>
      </c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1"/>
      <c r="B21" s="76">
        <v>5</v>
      </c>
      <c r="C21" t="s">
        <v>251</v>
      </c>
      <c r="D21" s="77">
        <v>112</v>
      </c>
      <c r="E21" s="78">
        <v>4</v>
      </c>
      <c r="F21" s="78" t="str">
        <f>IF(AND(D20="NCR",D21="NCR"),"V",IF(AND(D20="NCR",D21="BYE"),"V",IF(AND(D20="BYE",D21="NCR"),"V",IF(AND(D20="BYE",D21="BYE"),"V",IF(D21&gt;D20,"W",IF(D21&lt;D20,"L","D"))))))</f>
        <v>L</v>
      </c>
      <c r="G21" s="78">
        <f t="shared" si="10"/>
        <v>0</v>
      </c>
      <c r="H21" s="78">
        <f t="shared" si="11"/>
        <v>0</v>
      </c>
      <c r="I21" s="78">
        <f t="shared" si="12"/>
        <v>1</v>
      </c>
      <c r="J21" s="78">
        <f t="shared" si="13"/>
        <v>0</v>
      </c>
      <c r="K21" s="78">
        <f t="shared" si="14"/>
        <v>112</v>
      </c>
      <c r="L21" s="79">
        <v>6</v>
      </c>
      <c r="M21" s="80"/>
      <c r="O21" s="94"/>
      <c r="P21" s="80"/>
      <c r="Q21" s="80"/>
      <c r="R21" s="80"/>
      <c r="S21" s="80"/>
      <c r="T21" s="80"/>
      <c r="U21" s="80"/>
      <c r="V21" s="80"/>
      <c r="W21" s="94"/>
      <c r="X21" s="1"/>
      <c r="Y21" s="1"/>
      <c r="Z21" s="1"/>
      <c r="AA21" s="46" t="s">
        <v>232</v>
      </c>
      <c r="AB21" s="47"/>
      <c r="AC21" s="48"/>
      <c r="AD21" s="48"/>
      <c r="AE21" s="49"/>
      <c r="AF21" s="48">
        <f>O11</f>
        <v>159</v>
      </c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54">
        <v>2</v>
      </c>
      <c r="AZ21" s="54" t="s">
        <v>16</v>
      </c>
      <c r="BA21" s="54" t="s">
        <v>162</v>
      </c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 thickBot="1">
      <c r="A22" s="1"/>
      <c r="B22" s="101">
        <v>6</v>
      </c>
      <c r="C22" s="102" t="s">
        <v>252</v>
      </c>
      <c r="D22" s="103">
        <v>138</v>
      </c>
      <c r="E22" s="104">
        <v>3</v>
      </c>
      <c r="F22" s="104" t="str">
        <f>IF(AND(D19="NCR",D22="NCR"),"V",IF(AND(D19="NCR",D22="BYE"),"V",IF(AND(D19="BYE",D22="NCR"),"V",IF(AND(D19="BYE",D22="BYE"),"V",IF(D22&gt;D19,"W",IF(D22&lt;D19,"L","D"))))))</f>
        <v>W</v>
      </c>
      <c r="G22" s="104">
        <f t="shared" si="10"/>
        <v>1</v>
      </c>
      <c r="H22" s="104">
        <f t="shared" si="11"/>
        <v>0</v>
      </c>
      <c r="I22" s="104">
        <f t="shared" si="12"/>
        <v>0</v>
      </c>
      <c r="J22" s="104">
        <f t="shared" si="13"/>
        <v>2</v>
      </c>
      <c r="K22" s="104">
        <f t="shared" si="14"/>
        <v>138</v>
      </c>
      <c r="L22" s="105">
        <v>2</v>
      </c>
      <c r="M22" s="80"/>
      <c r="N22" s="92"/>
      <c r="O22" s="94"/>
      <c r="P22" s="80"/>
      <c r="Q22" s="80"/>
      <c r="R22" s="80"/>
      <c r="S22" s="80"/>
      <c r="T22" s="80"/>
      <c r="U22" s="80"/>
      <c r="V22" s="80"/>
      <c r="W22" s="94"/>
      <c r="X22" s="1"/>
      <c r="Y22" s="1"/>
      <c r="Z22" s="1"/>
      <c r="AA22" s="46"/>
      <c r="AB22" s="50"/>
      <c r="AC22" s="48"/>
      <c r="AD22" s="48"/>
      <c r="AE22" s="48"/>
      <c r="AF22" s="48">
        <f>SUM(AF19:AF21)</f>
        <v>438</v>
      </c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54">
        <v>3</v>
      </c>
      <c r="AZ22" s="54" t="s">
        <v>83</v>
      </c>
      <c r="BA22" s="54" t="s">
        <v>163</v>
      </c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 thickTop="1">
      <c r="A23" s="1"/>
      <c r="B23" s="76"/>
      <c r="D23" s="94"/>
      <c r="E23" s="80"/>
      <c r="F23" s="80"/>
      <c r="G23" s="80"/>
      <c r="H23" s="80"/>
      <c r="I23" s="80"/>
      <c r="J23" s="80"/>
      <c r="K23" s="80"/>
      <c r="L23" s="94"/>
      <c r="M23" s="80"/>
      <c r="N23" s="92"/>
      <c r="O23" s="94"/>
      <c r="P23" s="80"/>
      <c r="Q23" s="80"/>
      <c r="R23" s="80"/>
      <c r="S23" s="80"/>
      <c r="T23" s="80"/>
      <c r="U23" s="80"/>
      <c r="V23" s="80"/>
      <c r="W23" s="94"/>
      <c r="X23" s="1"/>
      <c r="Y23" s="1"/>
      <c r="Z23" s="1"/>
      <c r="AA23" s="46"/>
      <c r="AB23" s="50"/>
      <c r="AC23" s="48"/>
      <c r="AD23" s="48"/>
      <c r="AE23" s="48"/>
      <c r="AF23" s="48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54"/>
      <c r="AZ23" s="54"/>
      <c r="BA23" s="54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1"/>
      <c r="B24" s="76"/>
      <c r="D24" s="94"/>
      <c r="E24" s="80"/>
      <c r="F24" s="80"/>
      <c r="G24" s="80"/>
      <c r="H24" s="80"/>
      <c r="I24" s="80"/>
      <c r="J24" s="80"/>
      <c r="K24" s="80" t="s">
        <v>256</v>
      </c>
      <c r="L24" s="94"/>
      <c r="M24" s="80"/>
      <c r="N24" s="92"/>
      <c r="O24" s="94"/>
      <c r="P24" s="80"/>
      <c r="Q24" s="80"/>
      <c r="R24" s="80"/>
      <c r="S24" s="80"/>
      <c r="T24" s="80"/>
      <c r="U24" s="80"/>
      <c r="V24" s="80"/>
      <c r="W24" s="94"/>
      <c r="X24" s="1"/>
      <c r="Y24" s="1"/>
      <c r="Z24" s="1"/>
      <c r="AA24" s="46"/>
      <c r="AB24" s="50"/>
      <c r="AC24" s="48"/>
      <c r="AD24" s="48"/>
      <c r="AE24" s="48"/>
      <c r="AF24" s="48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54"/>
      <c r="AZ24" s="54"/>
      <c r="BA24" s="54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1"/>
      <c r="B25" s="76"/>
      <c r="C25" s="133" t="s">
        <v>257</v>
      </c>
      <c r="D25" s="134" t="s">
        <v>258</v>
      </c>
      <c r="E25" s="135">
        <v>2</v>
      </c>
      <c r="F25" s="135">
        <v>3</v>
      </c>
      <c r="G25" s="135">
        <v>4</v>
      </c>
      <c r="H25" s="136" t="s">
        <v>259</v>
      </c>
      <c r="I25" s="80"/>
      <c r="J25" s="80"/>
      <c r="K25" s="80"/>
      <c r="L25" s="94"/>
      <c r="M25" s="80"/>
      <c r="N25" s="140" t="s">
        <v>260</v>
      </c>
      <c r="O25" s="134" t="s">
        <v>258</v>
      </c>
      <c r="P25" s="135">
        <v>2</v>
      </c>
      <c r="Q25" s="135">
        <v>3</v>
      </c>
      <c r="R25" s="135">
        <v>4</v>
      </c>
      <c r="S25" s="136" t="s">
        <v>259</v>
      </c>
      <c r="T25" s="80"/>
      <c r="U25" s="80"/>
      <c r="V25" s="80"/>
      <c r="W25" s="94"/>
      <c r="X25" s="1"/>
      <c r="Y25" s="1"/>
      <c r="Z25" s="1"/>
      <c r="AA25" s="46"/>
      <c r="AB25" s="50"/>
      <c r="AC25" s="48"/>
      <c r="AD25" s="48"/>
      <c r="AE25" s="48"/>
      <c r="AF25" s="48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54"/>
      <c r="AZ25" s="54"/>
      <c r="BA25" s="54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1"/>
      <c r="B26" s="76"/>
      <c r="C26" s="131" t="s">
        <v>237</v>
      </c>
      <c r="D26" s="94">
        <v>48</v>
      </c>
      <c r="E26" s="80">
        <v>42</v>
      </c>
      <c r="F26" s="80">
        <v>45</v>
      </c>
      <c r="G26" s="80">
        <v>48</v>
      </c>
      <c r="H26" s="118">
        <v>181</v>
      </c>
      <c r="I26" s="80"/>
      <c r="J26" s="80"/>
      <c r="K26" s="80"/>
      <c r="L26" s="94"/>
      <c r="M26" s="80"/>
      <c r="N26" s="141" t="s">
        <v>243</v>
      </c>
      <c r="O26" s="94">
        <v>27</v>
      </c>
      <c r="P26" s="80">
        <v>39</v>
      </c>
      <c r="Q26" s="80">
        <v>33</v>
      </c>
      <c r="R26" s="80">
        <v>35</v>
      </c>
      <c r="S26" s="118">
        <v>134</v>
      </c>
      <c r="T26" s="80"/>
      <c r="U26" s="80"/>
      <c r="V26" s="80"/>
      <c r="W26" s="94"/>
      <c r="X26" s="1"/>
      <c r="Y26" s="1"/>
      <c r="Z26" s="1"/>
      <c r="AA26" s="46"/>
      <c r="AB26" s="50"/>
      <c r="AC26" s="48"/>
      <c r="AD26" s="48"/>
      <c r="AE26" s="48"/>
      <c r="AF26" s="48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54"/>
      <c r="AZ26" s="54"/>
      <c r="BA26" s="54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>
      <c r="A27" s="1"/>
      <c r="B27" s="76"/>
      <c r="C27" s="131" t="s">
        <v>238</v>
      </c>
      <c r="D27" s="94">
        <v>47</v>
      </c>
      <c r="E27" s="80">
        <v>42</v>
      </c>
      <c r="F27" s="80">
        <v>41</v>
      </c>
      <c r="G27" s="80">
        <v>44</v>
      </c>
      <c r="H27" s="118">
        <v>174</v>
      </c>
      <c r="I27" s="80"/>
      <c r="J27" s="80"/>
      <c r="K27" s="80"/>
      <c r="L27" s="94"/>
      <c r="M27" s="80"/>
      <c r="N27" s="141" t="s">
        <v>223</v>
      </c>
      <c r="O27" s="94">
        <v>38</v>
      </c>
      <c r="P27" s="80">
        <v>40</v>
      </c>
      <c r="Q27" s="80">
        <v>40</v>
      </c>
      <c r="R27" s="80">
        <v>41</v>
      </c>
      <c r="S27" s="118">
        <v>159</v>
      </c>
      <c r="T27" s="80"/>
      <c r="U27" s="80"/>
      <c r="V27" s="80"/>
      <c r="W27" s="94"/>
      <c r="X27" s="1"/>
      <c r="Y27" s="1"/>
      <c r="Z27" s="1"/>
      <c r="AA27" s="46"/>
      <c r="AB27" s="50"/>
      <c r="AC27" s="48"/>
      <c r="AD27" s="48"/>
      <c r="AE27" s="48"/>
      <c r="AF27" s="48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54"/>
      <c r="AZ27" s="54"/>
      <c r="BA27" s="54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>
      <c r="A28" s="1"/>
      <c r="B28" s="76"/>
      <c r="C28" s="132" t="s">
        <v>239</v>
      </c>
      <c r="D28" s="94">
        <v>37</v>
      </c>
      <c r="E28" s="80">
        <v>41</v>
      </c>
      <c r="F28" s="80">
        <v>36</v>
      </c>
      <c r="G28" s="80">
        <v>31</v>
      </c>
      <c r="H28" s="118">
        <v>148</v>
      </c>
      <c r="I28" s="80"/>
      <c r="J28" s="80"/>
      <c r="K28" s="80"/>
      <c r="L28" s="94"/>
      <c r="M28" s="80"/>
      <c r="N28" s="141" t="s">
        <v>219</v>
      </c>
      <c r="O28" s="94">
        <v>40</v>
      </c>
      <c r="P28" s="80">
        <v>29</v>
      </c>
      <c r="Q28" s="80">
        <v>37</v>
      </c>
      <c r="R28" s="80">
        <v>33</v>
      </c>
      <c r="S28" s="118">
        <v>139</v>
      </c>
      <c r="T28" s="80"/>
      <c r="U28" s="80"/>
      <c r="V28" s="80"/>
      <c r="W28" s="94"/>
      <c r="X28" s="1"/>
      <c r="Y28" s="1"/>
      <c r="Z28" s="1"/>
      <c r="AA28" s="46"/>
      <c r="AB28" s="50"/>
      <c r="AC28" s="48"/>
      <c r="AD28" s="48"/>
      <c r="AE28" s="48"/>
      <c r="AF28" s="48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54"/>
      <c r="AZ28" s="54"/>
      <c r="BA28" s="54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1"/>
      <c r="B29" s="76"/>
      <c r="C29" s="131" t="s">
        <v>261</v>
      </c>
      <c r="D29" s="94">
        <v>37</v>
      </c>
      <c r="E29" s="80">
        <v>39</v>
      </c>
      <c r="F29" s="80">
        <v>41</v>
      </c>
      <c r="G29" s="80">
        <v>45</v>
      </c>
      <c r="H29" s="118">
        <v>162</v>
      </c>
      <c r="I29" s="80"/>
      <c r="J29" s="80" t="s">
        <v>262</v>
      </c>
      <c r="K29" s="80"/>
      <c r="L29" s="94"/>
      <c r="M29" s="80"/>
      <c r="N29" s="141" t="s">
        <v>244</v>
      </c>
      <c r="O29" s="94">
        <v>39</v>
      </c>
      <c r="P29" s="80">
        <v>38</v>
      </c>
      <c r="Q29" s="80">
        <v>38</v>
      </c>
      <c r="R29" s="80">
        <v>40</v>
      </c>
      <c r="S29" s="118">
        <v>155</v>
      </c>
      <c r="T29" s="80"/>
      <c r="U29" s="80"/>
      <c r="V29" s="80"/>
      <c r="W29" s="94"/>
      <c r="X29" s="1"/>
      <c r="Y29" s="1"/>
      <c r="Z29" s="1"/>
      <c r="AA29" s="46"/>
      <c r="AB29" s="50"/>
      <c r="AC29" s="48"/>
      <c r="AD29" s="48"/>
      <c r="AE29" s="48"/>
      <c r="AF29" s="48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54"/>
      <c r="AZ29" s="54"/>
      <c r="BA29" s="54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1"/>
      <c r="B30" s="76"/>
      <c r="C30" s="132" t="s">
        <v>241</v>
      </c>
      <c r="D30" s="94">
        <v>39</v>
      </c>
      <c r="E30" s="80">
        <v>42</v>
      </c>
      <c r="F30" s="80">
        <v>39</v>
      </c>
      <c r="G30" s="80">
        <v>39</v>
      </c>
      <c r="H30" s="118">
        <v>159</v>
      </c>
      <c r="I30" s="80"/>
      <c r="J30" s="80"/>
      <c r="K30" s="80"/>
      <c r="L30" s="94"/>
      <c r="M30" s="80"/>
      <c r="N30" s="141" t="s">
        <v>245</v>
      </c>
      <c r="O30" s="94">
        <v>40</v>
      </c>
      <c r="P30" s="80">
        <v>30</v>
      </c>
      <c r="Q30" s="80">
        <v>30</v>
      </c>
      <c r="R30" s="80">
        <v>34</v>
      </c>
      <c r="S30" s="118">
        <v>134</v>
      </c>
      <c r="T30" s="80"/>
      <c r="U30" s="80"/>
      <c r="V30" s="80"/>
      <c r="W30" s="94"/>
      <c r="X30" s="1"/>
      <c r="Y30" s="1"/>
      <c r="Z30" s="1"/>
      <c r="AA30" s="46"/>
      <c r="AB30" s="50"/>
      <c r="AC30" s="48"/>
      <c r="AD30" s="48"/>
      <c r="AE30" s="48"/>
      <c r="AF30" s="48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54"/>
      <c r="AZ30" s="54"/>
      <c r="BA30" s="54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1"/>
      <c r="B31" s="76"/>
      <c r="C31" s="137" t="s">
        <v>242</v>
      </c>
      <c r="D31" s="138">
        <v>38</v>
      </c>
      <c r="E31" s="139">
        <v>38</v>
      </c>
      <c r="F31" s="139">
        <v>40</v>
      </c>
      <c r="G31" s="139">
        <v>37</v>
      </c>
      <c r="H31" s="116">
        <v>153</v>
      </c>
      <c r="I31" s="80"/>
      <c r="J31" s="80"/>
      <c r="K31" s="80"/>
      <c r="L31" s="94"/>
      <c r="M31" s="80"/>
      <c r="N31" s="142" t="s">
        <v>246</v>
      </c>
      <c r="O31" s="138">
        <v>44</v>
      </c>
      <c r="P31" s="139">
        <v>20</v>
      </c>
      <c r="Q31" s="139">
        <v>30</v>
      </c>
      <c r="R31" s="139">
        <v>40</v>
      </c>
      <c r="S31" s="116">
        <v>134</v>
      </c>
      <c r="T31" s="80"/>
      <c r="U31" s="80"/>
      <c r="V31" s="80"/>
      <c r="W31" s="94"/>
      <c r="X31" s="1"/>
      <c r="Y31" s="1"/>
      <c r="Z31" s="1"/>
      <c r="AA31" s="46"/>
      <c r="AB31" s="50"/>
      <c r="AC31" s="48"/>
      <c r="AD31" s="48"/>
      <c r="AE31" s="48"/>
      <c r="AF31" s="48"/>
      <c r="AH31" s="1"/>
      <c r="AI31" s="24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54"/>
      <c r="AZ31" s="54"/>
      <c r="BA31" s="54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1"/>
      <c r="B32" s="76"/>
      <c r="D32" s="94"/>
      <c r="E32" s="80"/>
      <c r="F32" s="80"/>
      <c r="G32" s="80"/>
      <c r="H32" s="80"/>
      <c r="I32" s="80"/>
      <c r="J32" s="80"/>
      <c r="K32" s="80"/>
      <c r="L32" s="94"/>
      <c r="M32" s="80"/>
      <c r="N32" s="92"/>
      <c r="O32" s="94"/>
      <c r="P32" s="80"/>
      <c r="Q32" s="80"/>
      <c r="R32" s="80"/>
      <c r="S32" s="80"/>
      <c r="T32" s="80"/>
      <c r="U32" s="80"/>
      <c r="V32" s="80"/>
      <c r="W32" s="94"/>
      <c r="X32" s="1"/>
      <c r="Y32" s="1"/>
      <c r="Z32" s="1"/>
      <c r="AA32" s="46"/>
      <c r="AB32" s="50"/>
      <c r="AC32" s="48"/>
      <c r="AD32" s="48"/>
      <c r="AE32" s="48"/>
      <c r="AF32" s="48"/>
      <c r="AH32" s="1"/>
      <c r="AI32" s="24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54"/>
      <c r="AZ32" s="54"/>
      <c r="BA32" s="54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1"/>
      <c r="B33" s="76"/>
      <c r="C33" s="133" t="s">
        <v>263</v>
      </c>
      <c r="D33" s="134" t="s">
        <v>258</v>
      </c>
      <c r="E33" s="135">
        <v>2</v>
      </c>
      <c r="F33" s="135">
        <v>3</v>
      </c>
      <c r="G33" s="135">
        <v>4</v>
      </c>
      <c r="H33" s="136" t="s">
        <v>259</v>
      </c>
      <c r="I33" s="80"/>
      <c r="J33" s="80"/>
      <c r="K33" s="80"/>
      <c r="L33" s="94"/>
      <c r="M33" s="80"/>
      <c r="N33" s="92"/>
      <c r="O33" s="94"/>
      <c r="P33" s="80"/>
      <c r="Q33" s="80"/>
      <c r="R33" s="80"/>
      <c r="S33" s="80"/>
      <c r="T33" s="80"/>
      <c r="U33" s="80"/>
      <c r="V33" s="80"/>
      <c r="W33" s="94"/>
      <c r="X33" s="1"/>
      <c r="Y33" s="1"/>
      <c r="Z33" s="1"/>
      <c r="AA33" s="46"/>
      <c r="AB33" s="50"/>
      <c r="AC33" s="48"/>
      <c r="AD33" s="48"/>
      <c r="AE33" s="48"/>
      <c r="AF33" s="48"/>
      <c r="AH33" s="1"/>
      <c r="AI33" s="24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54"/>
      <c r="AZ33" s="54"/>
      <c r="BA33" s="54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>
      <c r="A34" s="1"/>
      <c r="B34" s="76"/>
      <c r="C34" s="131" t="s">
        <v>247</v>
      </c>
      <c r="D34" s="94">
        <v>40</v>
      </c>
      <c r="E34" s="80">
        <v>32</v>
      </c>
      <c r="F34" s="80">
        <v>33</v>
      </c>
      <c r="G34" s="80">
        <v>38</v>
      </c>
      <c r="H34" s="118">
        <v>143</v>
      </c>
      <c r="I34" s="80"/>
      <c r="J34" s="80" t="s">
        <v>232</v>
      </c>
      <c r="K34" s="80"/>
      <c r="L34" s="94"/>
      <c r="M34" s="80"/>
      <c r="N34" s="92"/>
      <c r="O34" s="94"/>
      <c r="P34" s="80"/>
      <c r="Q34" s="80"/>
      <c r="R34" s="80"/>
      <c r="S34" s="80"/>
      <c r="T34" s="80"/>
      <c r="U34" s="80"/>
      <c r="V34" s="80"/>
      <c r="W34" s="94"/>
      <c r="X34" s="1"/>
      <c r="Y34" s="1"/>
      <c r="Z34" s="1"/>
      <c r="AA34" s="46"/>
      <c r="AB34" s="50"/>
      <c r="AC34" s="48"/>
      <c r="AD34" s="48"/>
      <c r="AE34" s="48"/>
      <c r="AF34" s="48"/>
      <c r="AH34" s="1"/>
      <c r="AI34" s="24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54"/>
      <c r="AZ34" s="54"/>
      <c r="BA34" s="54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>
      <c r="A35" s="1"/>
      <c r="B35" s="76"/>
      <c r="C35" s="132" t="s">
        <v>248</v>
      </c>
      <c r="D35" s="94">
        <v>33</v>
      </c>
      <c r="E35" s="80">
        <v>32</v>
      </c>
      <c r="F35" s="80">
        <v>38</v>
      </c>
      <c r="G35" s="80">
        <v>35</v>
      </c>
      <c r="H35" s="118">
        <v>138</v>
      </c>
      <c r="I35" s="80"/>
      <c r="J35" s="80"/>
      <c r="K35" s="80"/>
      <c r="L35" s="94"/>
      <c r="M35" s="80"/>
      <c r="N35" s="92"/>
      <c r="O35" s="94"/>
      <c r="P35" s="80"/>
      <c r="Q35" s="80"/>
      <c r="R35" s="80"/>
      <c r="S35" s="80"/>
      <c r="T35" s="80"/>
      <c r="U35" s="80"/>
      <c r="V35" s="80"/>
      <c r="W35" s="94"/>
      <c r="X35" s="1"/>
      <c r="Y35" s="1"/>
      <c r="Z35" s="1"/>
      <c r="AA35" s="46"/>
      <c r="AB35" s="50"/>
      <c r="AC35" s="48"/>
      <c r="AD35" s="48"/>
      <c r="AE35" s="48"/>
      <c r="AF35" s="48"/>
      <c r="AH35" s="1"/>
      <c r="AI35" s="24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54"/>
      <c r="AZ35" s="54"/>
      <c r="BA35" s="54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76"/>
      <c r="C36" s="132" t="s">
        <v>249</v>
      </c>
      <c r="D36" s="94">
        <v>28</v>
      </c>
      <c r="E36" s="80">
        <v>25</v>
      </c>
      <c r="F36" s="80">
        <v>26</v>
      </c>
      <c r="G36" s="80">
        <v>31</v>
      </c>
      <c r="H36" s="118">
        <v>110</v>
      </c>
      <c r="I36" s="80"/>
      <c r="J36" s="80"/>
      <c r="K36" s="80"/>
      <c r="L36" s="94"/>
      <c r="M36" s="80"/>
      <c r="N36" s="92"/>
      <c r="O36" s="94"/>
      <c r="P36" s="80"/>
      <c r="Q36" s="80"/>
      <c r="R36" s="80"/>
      <c r="S36" s="80"/>
      <c r="T36" s="80"/>
      <c r="U36" s="80"/>
      <c r="V36" s="80"/>
      <c r="W36" s="94"/>
      <c r="X36" s="1"/>
      <c r="Y36" s="1"/>
      <c r="Z36" s="1"/>
      <c r="AA36" s="46"/>
      <c r="AB36" s="50"/>
      <c r="AC36" s="48"/>
      <c r="AD36" s="48"/>
      <c r="AE36" s="48"/>
      <c r="AF36" s="48"/>
      <c r="AH36" s="1"/>
      <c r="AI36" s="24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54"/>
      <c r="AZ36" s="54"/>
      <c r="BA36" s="54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76"/>
      <c r="C37" s="132" t="s">
        <v>250</v>
      </c>
      <c r="D37" s="94">
        <v>30</v>
      </c>
      <c r="E37" s="80">
        <v>32</v>
      </c>
      <c r="F37" s="80">
        <v>25</v>
      </c>
      <c r="G37" s="80">
        <v>32</v>
      </c>
      <c r="H37" s="118">
        <v>119</v>
      </c>
      <c r="I37" s="80"/>
      <c r="J37" s="80"/>
      <c r="K37" s="80"/>
      <c r="L37" s="94"/>
      <c r="M37" s="80"/>
      <c r="N37" s="92"/>
      <c r="O37" s="94"/>
      <c r="P37" s="80"/>
      <c r="Q37" s="80"/>
      <c r="R37" s="80"/>
      <c r="S37" s="80"/>
      <c r="T37" s="80"/>
      <c r="U37" s="80"/>
      <c r="V37" s="80"/>
      <c r="W37" s="94"/>
      <c r="X37" s="1"/>
      <c r="Y37" s="1"/>
      <c r="Z37" s="1"/>
      <c r="AA37" s="46"/>
      <c r="AB37" s="50"/>
      <c r="AC37" s="48"/>
      <c r="AD37" s="48"/>
      <c r="AE37" s="48"/>
      <c r="AF37" s="48"/>
      <c r="AH37" s="1"/>
      <c r="AI37" s="24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54"/>
      <c r="AZ37" s="54"/>
      <c r="BA37" s="54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76"/>
      <c r="C38" s="132" t="s">
        <v>251</v>
      </c>
      <c r="D38" s="94">
        <v>22</v>
      </c>
      <c r="E38" s="80">
        <v>38</v>
      </c>
      <c r="F38" s="80">
        <v>32</v>
      </c>
      <c r="G38" s="80">
        <v>30</v>
      </c>
      <c r="H38" s="118">
        <v>112</v>
      </c>
      <c r="I38" s="80"/>
      <c r="J38" s="80"/>
      <c r="K38" s="80"/>
      <c r="L38" s="94"/>
      <c r="M38" s="80"/>
      <c r="N38" s="92"/>
      <c r="O38" s="94"/>
      <c r="P38" s="80"/>
      <c r="Q38" s="80"/>
      <c r="R38" s="80"/>
      <c r="S38" s="80"/>
      <c r="T38" s="80"/>
      <c r="U38" s="80"/>
      <c r="V38" s="80"/>
      <c r="W38" s="94"/>
      <c r="X38" s="1"/>
      <c r="Y38" s="1"/>
      <c r="Z38" s="1"/>
      <c r="AA38" s="46"/>
      <c r="AB38" s="50"/>
      <c r="AC38" s="48"/>
      <c r="AD38" s="48"/>
      <c r="AE38" s="48"/>
      <c r="AF38" s="48"/>
      <c r="AH38" s="1"/>
      <c r="AI38" s="24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54"/>
      <c r="AZ38" s="54"/>
      <c r="BA38" s="54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76"/>
      <c r="C39" s="143" t="s">
        <v>252</v>
      </c>
      <c r="D39" s="138">
        <v>34</v>
      </c>
      <c r="E39" s="139">
        <v>34</v>
      </c>
      <c r="F39" s="139">
        <v>29</v>
      </c>
      <c r="G39" s="139">
        <v>41</v>
      </c>
      <c r="H39" s="116">
        <v>138</v>
      </c>
      <c r="I39" s="80"/>
      <c r="J39" s="80"/>
      <c r="K39" s="80"/>
      <c r="L39" s="94"/>
      <c r="M39" s="80"/>
      <c r="N39" s="92"/>
      <c r="O39" s="94"/>
      <c r="P39" s="80"/>
      <c r="Q39" s="80"/>
      <c r="R39" s="80"/>
      <c r="S39" s="80"/>
      <c r="T39" s="80"/>
      <c r="U39" s="80"/>
      <c r="V39" s="80"/>
      <c r="W39" s="94"/>
      <c r="X39" s="1"/>
      <c r="Y39" s="1"/>
      <c r="Z39" s="1"/>
      <c r="AA39" s="46"/>
      <c r="AB39" s="50"/>
      <c r="AC39" s="48"/>
      <c r="AD39" s="48"/>
      <c r="AE39" s="48"/>
      <c r="AF39" s="48"/>
      <c r="AH39" s="1"/>
      <c r="AI39" s="24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54"/>
      <c r="AZ39" s="54"/>
      <c r="BA39" s="54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76"/>
      <c r="D40" s="94"/>
      <c r="E40" s="80"/>
      <c r="F40" s="80"/>
      <c r="G40" s="80"/>
      <c r="H40" s="80"/>
      <c r="I40" s="80"/>
      <c r="J40" s="80"/>
      <c r="K40" s="80"/>
      <c r="L40" s="94"/>
      <c r="M40" s="80"/>
      <c r="N40" s="92"/>
      <c r="O40" s="94"/>
      <c r="P40" s="80"/>
      <c r="Q40" s="80"/>
      <c r="R40" s="80"/>
      <c r="S40" s="80"/>
      <c r="T40" s="80"/>
      <c r="U40" s="80"/>
      <c r="V40" s="80"/>
      <c r="W40" s="94"/>
      <c r="X40" s="1"/>
      <c r="Y40" s="1"/>
      <c r="Z40" s="1"/>
      <c r="AA40" s="46"/>
      <c r="AB40" s="50"/>
      <c r="AC40" s="48"/>
      <c r="AD40" s="48"/>
      <c r="AE40" s="48"/>
      <c r="AF40" s="48"/>
      <c r="AH40" s="1"/>
      <c r="AI40" s="24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54"/>
      <c r="AZ40" s="54"/>
      <c r="BA40" s="54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101"/>
      <c r="C41" s="102"/>
      <c r="D41" s="108"/>
      <c r="E41" s="109"/>
      <c r="F41" s="109"/>
      <c r="G41" s="109"/>
      <c r="H41" s="109"/>
      <c r="I41" s="109"/>
      <c r="J41" s="109"/>
      <c r="K41" s="109"/>
      <c r="L41" s="108"/>
      <c r="M41" s="109"/>
      <c r="N41" s="110" t="s">
        <v>265</v>
      </c>
      <c r="O41" s="108"/>
      <c r="P41" s="109"/>
      <c r="Q41" s="109"/>
      <c r="R41" s="109"/>
      <c r="S41" s="109"/>
      <c r="T41" s="109"/>
      <c r="U41" s="109"/>
      <c r="V41" s="109"/>
      <c r="W41" s="108"/>
      <c r="X41" s="1"/>
      <c r="Y41" s="1"/>
      <c r="Z41" s="1"/>
      <c r="AA41" s="46"/>
      <c r="AB41" s="50"/>
      <c r="AC41" s="48"/>
      <c r="AD41" s="48"/>
      <c r="AE41" s="48"/>
      <c r="AF41" s="48"/>
      <c r="AH41" s="1"/>
      <c r="AI41" s="24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54"/>
      <c r="AZ41" s="54"/>
      <c r="BA41" s="54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B42" s="71"/>
      <c r="C42" s="72" t="s">
        <v>0</v>
      </c>
      <c r="D42" s="73" t="s">
        <v>5</v>
      </c>
      <c r="E42" s="73" t="s">
        <v>6</v>
      </c>
      <c r="F42" s="73" t="s">
        <v>7</v>
      </c>
      <c r="G42" s="73" t="s">
        <v>8</v>
      </c>
      <c r="H42" s="73" t="s">
        <v>9</v>
      </c>
      <c r="I42" s="73" t="s">
        <v>10</v>
      </c>
      <c r="J42" s="73" t="s">
        <v>11</v>
      </c>
      <c r="K42" s="73" t="s">
        <v>12</v>
      </c>
      <c r="L42" s="74" t="s">
        <v>13</v>
      </c>
      <c r="M42" s="75"/>
      <c r="N42" s="72" t="s">
        <v>14</v>
      </c>
      <c r="O42" s="73" t="s">
        <v>5</v>
      </c>
      <c r="P42" s="73"/>
      <c r="Q42" s="73" t="s">
        <v>11</v>
      </c>
      <c r="R42" s="73"/>
      <c r="S42" s="73"/>
      <c r="T42" s="73"/>
      <c r="U42" s="73" t="s">
        <v>264</v>
      </c>
      <c r="V42" s="73" t="s">
        <v>12</v>
      </c>
      <c r="W42" s="74" t="s">
        <v>13</v>
      </c>
      <c r="X42" s="1"/>
      <c r="Y42" s="1"/>
      <c r="Z42" s="1"/>
      <c r="AA42" s="48"/>
      <c r="AB42" s="50"/>
      <c r="AC42" s="48"/>
      <c r="AD42" s="48"/>
      <c r="AE42" s="46"/>
      <c r="AF42" s="46"/>
      <c r="AH42" s="1"/>
      <c r="AI42" s="24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54"/>
      <c r="AZ42" s="54"/>
      <c r="BA42" s="54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B43" s="76">
        <v>1</v>
      </c>
      <c r="C43" t="s">
        <v>237</v>
      </c>
      <c r="D43" s="77">
        <v>284</v>
      </c>
      <c r="E43" s="78">
        <v>2</v>
      </c>
      <c r="F43" s="78" t="str">
        <f>IF(AND(D44="NCR",D43="NCR"),"V",IF(AND(D44="NCR",D43="BYE"),"V",IF(AND(D44="BYE",D43="NCR"),"V",IF(AND(D44="BYE",D43="BYE"),"V",IF(D43&gt;D44,"W",IF(D43&lt;D44,"L","D"))))))</f>
        <v>W</v>
      </c>
      <c r="G43" s="78">
        <f t="shared" ref="G43:G48" si="15">IF(F43="w",1,0)</f>
        <v>1</v>
      </c>
      <c r="H43" s="78">
        <f t="shared" ref="H43:H48" si="16">IF(F43="d",1,0)</f>
        <v>0</v>
      </c>
      <c r="I43" s="78">
        <f t="shared" ref="I43:I48" si="17">IF(OR(F43="l","ncr"),1,0)</f>
        <v>0</v>
      </c>
      <c r="J43" s="78">
        <f t="shared" ref="J43:J48" si="18">IF(F43="w",2,IF(F43="d",1,0))</f>
        <v>2</v>
      </c>
      <c r="K43" s="78">
        <f t="shared" ref="K43:K48" si="19">D43</f>
        <v>284</v>
      </c>
      <c r="L43" s="79">
        <v>1</v>
      </c>
      <c r="M43" s="80">
        <v>1</v>
      </c>
      <c r="N43" t="s">
        <v>219</v>
      </c>
      <c r="O43" s="77">
        <v>249</v>
      </c>
      <c r="P43" s="78"/>
      <c r="Q43" s="78">
        <v>4</v>
      </c>
      <c r="R43" s="78"/>
      <c r="S43" s="78"/>
      <c r="T43" s="78"/>
      <c r="U43" s="78">
        <v>4</v>
      </c>
      <c r="V43" s="78">
        <f>O43</f>
        <v>249</v>
      </c>
      <c r="W43" s="79">
        <v>4</v>
      </c>
      <c r="X43" s="1"/>
      <c r="Y43" s="1"/>
      <c r="Z43" s="1"/>
      <c r="AA43" s="46" t="s">
        <v>232</v>
      </c>
      <c r="AB43" s="47"/>
      <c r="AC43" s="48"/>
      <c r="AD43" s="48"/>
      <c r="AE43" s="49"/>
      <c r="AF43" s="48">
        <f>O13</f>
        <v>155</v>
      </c>
      <c r="AH43" s="1"/>
      <c r="AI43" s="24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54">
        <v>5</v>
      </c>
      <c r="AZ43" s="54" t="s">
        <v>84</v>
      </c>
      <c r="BA43" s="54" t="s">
        <v>164</v>
      </c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B44" s="76">
        <v>2</v>
      </c>
      <c r="C44" t="s">
        <v>238</v>
      </c>
      <c r="D44" s="77">
        <v>270</v>
      </c>
      <c r="E44" s="78">
        <v>1</v>
      </c>
      <c r="F44" s="78" t="str">
        <f>IF(AND(D43="NCR",D44="NCR"),"V",IF(AND(D43="NCR",D44="BYE"),"V",IF(AND(D43="BYE",D44="NCR"),"V",IF(AND(D43="BYE",D44="BYE"),"V",IF(D44&gt;D43,"W",IF(D44&lt;D43,"L","D"))))))</f>
        <v>L</v>
      </c>
      <c r="G44" s="78">
        <f t="shared" si="15"/>
        <v>0</v>
      </c>
      <c r="H44" s="78">
        <f t="shared" si="16"/>
        <v>0</v>
      </c>
      <c r="I44" s="78">
        <f t="shared" si="17"/>
        <v>1</v>
      </c>
      <c r="J44" s="78">
        <f t="shared" si="18"/>
        <v>0</v>
      </c>
      <c r="K44" s="78">
        <f t="shared" si="19"/>
        <v>270</v>
      </c>
      <c r="L44" s="79">
        <v>4</v>
      </c>
      <c r="M44" s="80">
        <v>2</v>
      </c>
      <c r="N44" t="s">
        <v>245</v>
      </c>
      <c r="O44" s="77">
        <v>252</v>
      </c>
      <c r="P44" s="78"/>
      <c r="Q44" s="78">
        <v>5</v>
      </c>
      <c r="R44" s="78"/>
      <c r="S44" s="78"/>
      <c r="T44" s="78"/>
      <c r="U44" s="78">
        <v>5</v>
      </c>
      <c r="V44" s="78">
        <f>O44</f>
        <v>252</v>
      </c>
      <c r="W44" s="79">
        <v>3</v>
      </c>
      <c r="X44" s="1"/>
      <c r="Y44" s="1"/>
      <c r="Z44" s="1"/>
      <c r="AA44" s="46" t="s">
        <v>232</v>
      </c>
      <c r="AB44" s="47"/>
      <c r="AC44" s="48"/>
      <c r="AD44" s="48"/>
      <c r="AE44" s="49"/>
      <c r="AF44" s="48">
        <f>D21</f>
        <v>112</v>
      </c>
      <c r="AH44" s="1"/>
      <c r="AI44" s="24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54">
        <v>6</v>
      </c>
      <c r="AZ44" s="54" t="s">
        <v>85</v>
      </c>
      <c r="BA44" s="54" t="s">
        <v>165</v>
      </c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>
      <c r="A45" s="1"/>
      <c r="B45" s="76">
        <v>3</v>
      </c>
      <c r="C45" t="s">
        <v>221</v>
      </c>
      <c r="D45" s="77">
        <v>273</v>
      </c>
      <c r="E45" s="78">
        <v>6</v>
      </c>
      <c r="F45" s="78" t="str">
        <f>IF(AND(D48="NCR",D45="NCR"),"V",IF(AND(D48="NCR",D45="BYE"),"V",IF(AND(D48="BYE",D45="NCR"),"V",IF(AND(D48="BYE",D45="BYE"),"V",IF(D45&gt;D48,"W",IF(D45&lt;D48,"L","D"))))))</f>
        <v>W</v>
      </c>
      <c r="G45" s="78">
        <f t="shared" si="15"/>
        <v>1</v>
      </c>
      <c r="H45" s="78">
        <f t="shared" si="16"/>
        <v>0</v>
      </c>
      <c r="I45" s="78">
        <f t="shared" si="17"/>
        <v>0</v>
      </c>
      <c r="J45" s="78">
        <f t="shared" si="18"/>
        <v>2</v>
      </c>
      <c r="K45" s="78">
        <f t="shared" si="19"/>
        <v>273</v>
      </c>
      <c r="L45" s="79">
        <v>2</v>
      </c>
      <c r="M45" s="80">
        <v>3</v>
      </c>
      <c r="N45" t="s">
        <v>246</v>
      </c>
      <c r="O45" s="77">
        <v>254</v>
      </c>
      <c r="P45" s="78"/>
      <c r="Q45" s="78">
        <v>6</v>
      </c>
      <c r="R45" s="78"/>
      <c r="S45" s="78"/>
      <c r="T45" s="78"/>
      <c r="U45" s="78">
        <v>6</v>
      </c>
      <c r="V45" s="78">
        <f>O45</f>
        <v>254</v>
      </c>
      <c r="W45" s="79">
        <v>2</v>
      </c>
      <c r="X45" s="1"/>
      <c r="Y45" s="1"/>
      <c r="Z45" s="1"/>
      <c r="AA45" s="46" t="s">
        <v>232</v>
      </c>
      <c r="AB45" s="47"/>
      <c r="AC45" s="48"/>
      <c r="AD45" s="48"/>
      <c r="AE45" s="49"/>
      <c r="AF45" s="48">
        <f>D22</f>
        <v>138</v>
      </c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54"/>
      <c r="AZ45" s="54"/>
      <c r="BA45" s="54" t="s">
        <v>166</v>
      </c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>
      <c r="A46" s="1"/>
      <c r="B46" s="76">
        <v>4</v>
      </c>
      <c r="C46" t="s">
        <v>223</v>
      </c>
      <c r="D46" s="77">
        <v>271</v>
      </c>
      <c r="E46" s="78">
        <v>5</v>
      </c>
      <c r="F46" s="78" t="str">
        <f>IF(AND(D47="NCR",D46="NCR"),"V",IF(AND(D47="NCR",D46="BYE"),"V",IF(AND(D47="BYE",D46="NCR"),"V",IF(AND(D47="BYE",D46="BYE"),"V",IF(D46&gt;D47,"W",IF(D46&lt;D47,"L","D"))))))</f>
        <v>W</v>
      </c>
      <c r="G46" s="78">
        <f t="shared" si="15"/>
        <v>1</v>
      </c>
      <c r="H46" s="78">
        <f t="shared" si="16"/>
        <v>0</v>
      </c>
      <c r="I46" s="78">
        <f t="shared" si="17"/>
        <v>0</v>
      </c>
      <c r="J46" s="78">
        <f t="shared" si="18"/>
        <v>2</v>
      </c>
      <c r="K46" s="78">
        <f t="shared" si="19"/>
        <v>271</v>
      </c>
      <c r="L46" s="79">
        <v>3</v>
      </c>
      <c r="M46" s="80">
        <v>4</v>
      </c>
      <c r="N46" t="s">
        <v>244</v>
      </c>
      <c r="O46" s="77">
        <v>262</v>
      </c>
      <c r="P46" s="78"/>
      <c r="Q46" s="78">
        <v>7</v>
      </c>
      <c r="R46" s="78"/>
      <c r="S46" s="78"/>
      <c r="T46" s="78"/>
      <c r="U46" s="78">
        <v>7</v>
      </c>
      <c r="V46" s="78">
        <f>O46</f>
        <v>262</v>
      </c>
      <c r="W46" s="79">
        <v>1</v>
      </c>
      <c r="X46" s="1"/>
      <c r="Y46" s="1"/>
      <c r="Z46" s="1"/>
      <c r="AA46" s="48"/>
      <c r="AB46" s="50"/>
      <c r="AC46" s="48"/>
      <c r="AD46" s="48"/>
      <c r="AE46" s="48"/>
      <c r="AF46" s="48">
        <f>SUM(AF43:AF45)</f>
        <v>405</v>
      </c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54"/>
      <c r="AZ46" s="54" t="s">
        <v>19</v>
      </c>
      <c r="BA46" s="54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76">
        <v>5</v>
      </c>
      <c r="C47" s="89" t="s">
        <v>241</v>
      </c>
      <c r="D47" s="77">
        <v>256</v>
      </c>
      <c r="E47" s="78">
        <v>4</v>
      </c>
      <c r="F47" s="78" t="str">
        <f>IF(AND(D46="NCR",D47="NCR"),"V",IF(AND(D46="NCR",D47="BYE"),"V",IF(AND(D46="BYE",D47="NCR"),"V",IF(AND(D46="BYE",D47="BYE"),"V",IF(D47&gt;D46,"W",IF(D47&lt;D46,"L","D"))))))</f>
        <v>L</v>
      </c>
      <c r="G47" s="78">
        <f t="shared" si="15"/>
        <v>0</v>
      </c>
      <c r="H47" s="78">
        <f t="shared" si="16"/>
        <v>0</v>
      </c>
      <c r="I47" s="78">
        <f t="shared" si="17"/>
        <v>1</v>
      </c>
      <c r="J47" s="78">
        <f t="shared" si="18"/>
        <v>0</v>
      </c>
      <c r="K47" s="78">
        <f t="shared" si="19"/>
        <v>256</v>
      </c>
      <c r="L47" s="79">
        <v>6</v>
      </c>
      <c r="M47" s="80">
        <v>5</v>
      </c>
      <c r="N47" s="89" t="s">
        <v>243</v>
      </c>
      <c r="O47" s="77">
        <v>246</v>
      </c>
      <c r="P47" s="78"/>
      <c r="Q47" s="78">
        <v>2</v>
      </c>
      <c r="R47" s="78"/>
      <c r="S47" s="78"/>
      <c r="T47" s="78"/>
      <c r="U47" s="78">
        <v>2</v>
      </c>
      <c r="V47" s="78">
        <f>O47</f>
        <v>246</v>
      </c>
      <c r="W47" s="79">
        <v>6</v>
      </c>
      <c r="X47" s="1"/>
      <c r="Y47" s="1"/>
      <c r="Z47" s="1"/>
      <c r="AA47" s="48" t="s">
        <v>232</v>
      </c>
      <c r="AB47" s="50"/>
      <c r="AC47" s="48"/>
      <c r="AD47" s="48"/>
      <c r="AE47" s="46"/>
      <c r="AF47" s="46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54">
        <v>1</v>
      </c>
      <c r="AZ47" s="54" t="s">
        <v>20</v>
      </c>
      <c r="BA47" s="54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76">
        <v>6</v>
      </c>
      <c r="C48" t="s">
        <v>242</v>
      </c>
      <c r="D48" s="77">
        <v>266</v>
      </c>
      <c r="E48" s="78">
        <v>3</v>
      </c>
      <c r="F48" s="78" t="str">
        <f>IF(AND(D45="NCR",D48="NCR"),"V",IF(AND(D45="NCR",D48="BYE"),"V",IF(AND(D45="BYE",D48="NCR"),"V",IF(AND(D45="BYE",D48="BYE"),"V",IF(D48&gt;D45,"W",IF(D48&lt;D45,"L","D"))))))</f>
        <v>L</v>
      </c>
      <c r="G48" s="78">
        <f t="shared" si="15"/>
        <v>0</v>
      </c>
      <c r="H48" s="78">
        <f t="shared" si="16"/>
        <v>0</v>
      </c>
      <c r="I48" s="78">
        <f t="shared" si="17"/>
        <v>1</v>
      </c>
      <c r="J48" s="78">
        <f t="shared" si="18"/>
        <v>0</v>
      </c>
      <c r="K48" s="78">
        <f t="shared" si="19"/>
        <v>266</v>
      </c>
      <c r="L48" s="79">
        <v>5</v>
      </c>
      <c r="M48" s="80">
        <v>6</v>
      </c>
      <c r="N48" s="89" t="s">
        <v>230</v>
      </c>
      <c r="O48" s="77">
        <v>246</v>
      </c>
      <c r="P48" s="78"/>
      <c r="Q48" s="78">
        <v>2</v>
      </c>
      <c r="R48" s="78"/>
      <c r="S48" s="78"/>
      <c r="T48" s="78"/>
      <c r="U48" s="78">
        <v>2</v>
      </c>
      <c r="V48" s="78">
        <v>246</v>
      </c>
      <c r="W48" s="79">
        <v>6</v>
      </c>
      <c r="X48" s="1"/>
      <c r="Y48" s="1"/>
      <c r="Z48" s="1"/>
      <c r="AA48" s="46" t="s">
        <v>232</v>
      </c>
      <c r="AB48" s="47"/>
      <c r="AC48" s="48"/>
      <c r="AD48" s="48"/>
      <c r="AE48" s="49"/>
      <c r="AF48" s="48">
        <f>O14</f>
        <v>134</v>
      </c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54">
        <v>2</v>
      </c>
      <c r="AZ48" s="54" t="s">
        <v>86</v>
      </c>
      <c r="BA48" s="54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 thickBot="1">
      <c r="A49" s="1"/>
      <c r="B49" s="101"/>
      <c r="C49" s="102"/>
      <c r="D49" s="106"/>
      <c r="E49" s="104"/>
      <c r="F49" s="104"/>
      <c r="G49" s="104"/>
      <c r="H49" s="104"/>
      <c r="I49" s="104"/>
      <c r="J49" s="104"/>
      <c r="K49" s="104"/>
      <c r="L49" s="105"/>
      <c r="M49" s="101">
        <v>7</v>
      </c>
      <c r="N49" s="107" t="s">
        <v>222</v>
      </c>
      <c r="O49" s="106">
        <v>249</v>
      </c>
      <c r="P49" s="104"/>
      <c r="Q49" s="104">
        <v>4</v>
      </c>
      <c r="R49" s="104"/>
      <c r="S49" s="104"/>
      <c r="T49" s="104"/>
      <c r="U49" s="104">
        <v>4</v>
      </c>
      <c r="V49" s="104">
        <v>249</v>
      </c>
      <c r="W49" s="105">
        <v>4</v>
      </c>
      <c r="X49" s="1"/>
      <c r="Y49" s="1"/>
      <c r="Z49" s="1"/>
      <c r="AA49" s="46"/>
      <c r="AB49" s="47"/>
      <c r="AC49" s="48"/>
      <c r="AD49" s="48"/>
      <c r="AE49" s="49"/>
      <c r="AF49" s="48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54"/>
      <c r="AZ49" s="54"/>
      <c r="BA49" s="54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 thickTop="1">
      <c r="A50" s="1"/>
      <c r="B50" s="80"/>
      <c r="C50" s="90"/>
      <c r="D50" s="94"/>
      <c r="E50" s="80"/>
      <c r="F50" s="80"/>
      <c r="G50" s="80"/>
      <c r="H50" s="80"/>
      <c r="I50" s="80"/>
      <c r="J50" s="80"/>
      <c r="K50" s="80"/>
      <c r="L50" s="94"/>
      <c r="M50" s="80"/>
      <c r="N50" s="90"/>
      <c r="O50" s="94"/>
      <c r="P50" s="80"/>
      <c r="Q50" s="80"/>
      <c r="R50" s="80"/>
      <c r="S50" s="80"/>
      <c r="T50" s="80"/>
      <c r="U50" s="80"/>
      <c r="V50" s="80"/>
      <c r="W50" s="94"/>
      <c r="X50" s="1"/>
      <c r="Y50" s="1"/>
      <c r="Z50" s="1"/>
      <c r="AA50" s="46" t="s">
        <v>232</v>
      </c>
      <c r="AB50" s="47"/>
      <c r="AC50" s="48"/>
      <c r="AD50" s="48"/>
      <c r="AE50" s="49"/>
      <c r="AF50" s="48">
        <f>D74</f>
        <v>0</v>
      </c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54">
        <v>3</v>
      </c>
      <c r="AZ50" s="54" t="s">
        <v>87</v>
      </c>
      <c r="BA50" s="54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80"/>
      <c r="C51" s="92"/>
      <c r="D51" s="48"/>
      <c r="E51" s="5"/>
      <c r="F51" s="5"/>
      <c r="G51" s="5"/>
      <c r="H51" s="5"/>
      <c r="I51" s="5"/>
      <c r="J51" s="5"/>
      <c r="K51" s="93" t="s">
        <v>256</v>
      </c>
      <c r="L51" s="93"/>
      <c r="M51" s="93"/>
      <c r="N51" s="93"/>
      <c r="O51" s="48"/>
      <c r="P51" s="5"/>
      <c r="Q51" s="5"/>
      <c r="R51" s="5"/>
      <c r="S51" s="5"/>
      <c r="T51" s="5"/>
      <c r="U51" s="5"/>
      <c r="V51" s="80"/>
      <c r="W51" s="94"/>
      <c r="X51" s="1"/>
      <c r="Y51" s="1"/>
      <c r="Z51" s="1"/>
      <c r="AA51" s="46"/>
      <c r="AB51" s="50"/>
      <c r="AC51" s="48"/>
      <c r="AD51" s="48"/>
      <c r="AE51" s="48"/>
      <c r="AF51" s="48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54"/>
      <c r="AZ51" s="54"/>
      <c r="BA51" s="54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>
      <c r="A52" s="1"/>
      <c r="B52" s="80"/>
      <c r="C52" s="92"/>
      <c r="D52" s="48"/>
      <c r="E52" s="5"/>
      <c r="F52" s="5"/>
      <c r="G52" s="5"/>
      <c r="H52" s="5"/>
      <c r="I52" s="5"/>
      <c r="J52" s="5"/>
      <c r="K52" s="5"/>
      <c r="L52" s="48"/>
      <c r="M52" s="5"/>
      <c r="N52" s="89"/>
      <c r="O52" s="89"/>
      <c r="P52" s="89"/>
      <c r="Q52" s="89"/>
      <c r="R52" s="89"/>
      <c r="S52" s="89"/>
      <c r="T52" s="89"/>
      <c r="U52" s="89"/>
      <c r="V52" s="80"/>
      <c r="W52" s="94"/>
      <c r="X52" s="1"/>
      <c r="Y52" s="1"/>
      <c r="Z52" s="1"/>
      <c r="AA52" s="46"/>
      <c r="AB52" s="50"/>
      <c r="AC52" s="48"/>
      <c r="AD52" s="48"/>
      <c r="AE52" s="48"/>
      <c r="AF52" s="48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54"/>
      <c r="AZ52" s="54"/>
      <c r="BA52" s="54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>
      <c r="A53" s="1"/>
      <c r="B53" s="80"/>
      <c r="C53" s="111" t="s">
        <v>257</v>
      </c>
      <c r="D53" s="112">
        <v>150</v>
      </c>
      <c r="E53" s="113">
        <v>150</v>
      </c>
      <c r="F53" s="113">
        <v>20</v>
      </c>
      <c r="G53" s="113">
        <v>20</v>
      </c>
      <c r="H53" s="113">
        <v>10</v>
      </c>
      <c r="I53" s="113">
        <v>10</v>
      </c>
      <c r="J53" s="130" t="s">
        <v>266</v>
      </c>
      <c r="K53" s="89"/>
      <c r="L53" s="89"/>
      <c r="M53" s="89"/>
      <c r="N53" s="114" t="s">
        <v>260</v>
      </c>
      <c r="O53" s="112">
        <v>150</v>
      </c>
      <c r="P53" s="113">
        <v>150</v>
      </c>
      <c r="Q53" s="113">
        <v>20</v>
      </c>
      <c r="R53" s="113">
        <v>20</v>
      </c>
      <c r="S53" s="113">
        <v>10</v>
      </c>
      <c r="T53" s="113">
        <v>10</v>
      </c>
      <c r="U53" s="113">
        <v>10</v>
      </c>
      <c r="V53" s="80" t="s">
        <v>266</v>
      </c>
      <c r="W53" s="94"/>
      <c r="X53" s="1"/>
      <c r="Y53" s="1"/>
      <c r="Z53" s="1"/>
      <c r="AA53" s="46"/>
      <c r="AB53" s="50"/>
      <c r="AC53" s="48"/>
      <c r="AD53" s="48"/>
      <c r="AE53" s="48"/>
      <c r="AF53" s="48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54"/>
      <c r="AZ53" s="54"/>
      <c r="BA53" s="54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80"/>
      <c r="C54" s="127" t="s">
        <v>237</v>
      </c>
      <c r="D54" s="115">
        <v>46</v>
      </c>
      <c r="E54" s="116">
        <v>44</v>
      </c>
      <c r="F54" s="117">
        <v>48</v>
      </c>
      <c r="G54" s="117">
        <v>48</v>
      </c>
      <c r="H54" s="116">
        <v>48</v>
      </c>
      <c r="I54" s="116">
        <v>50</v>
      </c>
      <c r="J54" s="116">
        <v>284</v>
      </c>
      <c r="K54" s="89"/>
      <c r="L54" s="89"/>
      <c r="M54" s="89"/>
      <c r="N54" s="127" t="s">
        <v>219</v>
      </c>
      <c r="O54" s="115">
        <v>40</v>
      </c>
      <c r="P54" s="116">
        <v>41</v>
      </c>
      <c r="Q54" s="117">
        <v>45</v>
      </c>
      <c r="R54" s="116">
        <v>41</v>
      </c>
      <c r="S54" s="116">
        <v>41</v>
      </c>
      <c r="T54" s="116"/>
      <c r="U54" s="116">
        <v>41</v>
      </c>
      <c r="V54" s="80">
        <v>249</v>
      </c>
      <c r="W54" s="94"/>
      <c r="X54" s="1"/>
      <c r="Y54" s="1"/>
      <c r="Z54" s="1"/>
      <c r="AA54" s="48" t="s">
        <v>232</v>
      </c>
      <c r="AB54" s="50"/>
      <c r="AC54" s="48"/>
      <c r="AD54" s="48"/>
      <c r="AE54" s="46"/>
      <c r="AF54" s="46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54">
        <v>6</v>
      </c>
      <c r="AZ54" s="54" t="s">
        <v>27</v>
      </c>
      <c r="BA54" s="54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80"/>
      <c r="C55" s="127" t="s">
        <v>238</v>
      </c>
      <c r="D55" s="115">
        <v>45</v>
      </c>
      <c r="E55" s="116">
        <v>48</v>
      </c>
      <c r="F55" s="116">
        <v>43</v>
      </c>
      <c r="G55" s="117">
        <v>44</v>
      </c>
      <c r="H55" s="116">
        <v>42</v>
      </c>
      <c r="I55" s="117">
        <v>48</v>
      </c>
      <c r="J55" s="116">
        <v>270</v>
      </c>
      <c r="K55" s="89"/>
      <c r="L55" s="89"/>
      <c r="M55" s="89"/>
      <c r="N55" s="127" t="s">
        <v>245</v>
      </c>
      <c r="O55" s="116">
        <v>39</v>
      </c>
      <c r="P55" s="116">
        <v>41</v>
      </c>
      <c r="Q55" s="116">
        <v>43</v>
      </c>
      <c r="R55" s="118">
        <v>41</v>
      </c>
      <c r="S55" s="116">
        <v>44</v>
      </c>
      <c r="T55" s="116"/>
      <c r="U55" s="116">
        <v>44</v>
      </c>
      <c r="V55" s="80">
        <v>252</v>
      </c>
      <c r="W55" s="94"/>
      <c r="X55" s="1"/>
      <c r="Y55" s="1"/>
      <c r="Z55" s="1"/>
      <c r="AA55" s="65" t="s">
        <v>232</v>
      </c>
      <c r="AB55" s="53"/>
      <c r="AC55" s="53"/>
      <c r="AD55" s="53"/>
      <c r="AE55" s="53"/>
      <c r="AF55" s="69">
        <f>O21</f>
        <v>0</v>
      </c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54"/>
      <c r="AZ55" s="54"/>
      <c r="BA55" s="54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80"/>
      <c r="C56" s="128" t="s">
        <v>221</v>
      </c>
      <c r="D56" s="120">
        <v>42</v>
      </c>
      <c r="E56" s="120">
        <v>43</v>
      </c>
      <c r="F56" s="120">
        <v>49</v>
      </c>
      <c r="G56" s="120">
        <v>47</v>
      </c>
      <c r="H56" s="120">
        <v>45</v>
      </c>
      <c r="I56" s="120">
        <v>47</v>
      </c>
      <c r="J56" s="120">
        <v>273</v>
      </c>
      <c r="K56" s="89"/>
      <c r="L56" s="89"/>
      <c r="M56" s="89"/>
      <c r="N56" s="128" t="s">
        <v>246</v>
      </c>
      <c r="O56" s="120">
        <v>40</v>
      </c>
      <c r="P56" s="120">
        <v>40</v>
      </c>
      <c r="Q56" s="120">
        <v>45</v>
      </c>
      <c r="R56" s="121">
        <v>46</v>
      </c>
      <c r="S56" s="122">
        <v>41</v>
      </c>
      <c r="T56" s="120"/>
      <c r="U56" s="120">
        <v>42</v>
      </c>
      <c r="V56" s="80">
        <v>254</v>
      </c>
      <c r="W56" s="94"/>
      <c r="X56" s="1"/>
      <c r="Y56" s="1"/>
      <c r="Z56" s="1"/>
      <c r="AA56" s="65" t="s">
        <v>232</v>
      </c>
      <c r="AB56" s="53"/>
      <c r="AC56" s="53"/>
      <c r="AD56" s="53"/>
      <c r="AE56" s="53"/>
      <c r="AF56" s="69">
        <f>O48</f>
        <v>246</v>
      </c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54"/>
      <c r="AZ56" s="54" t="s">
        <v>22</v>
      </c>
      <c r="BA56" s="54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80"/>
      <c r="C57" s="127" t="s">
        <v>223</v>
      </c>
      <c r="D57" s="115">
        <v>44</v>
      </c>
      <c r="E57" s="116">
        <v>43</v>
      </c>
      <c r="F57" s="120">
        <v>48</v>
      </c>
      <c r="G57" s="120">
        <v>45</v>
      </c>
      <c r="H57" s="120">
        <v>46</v>
      </c>
      <c r="I57" s="120">
        <v>45</v>
      </c>
      <c r="J57" s="120">
        <v>271</v>
      </c>
      <c r="K57" s="89"/>
      <c r="L57" s="89"/>
      <c r="M57" s="89"/>
      <c r="N57" s="127" t="s">
        <v>244</v>
      </c>
      <c r="O57" s="115">
        <v>37</v>
      </c>
      <c r="P57" s="116">
        <v>44</v>
      </c>
      <c r="Q57" s="116">
        <v>44</v>
      </c>
      <c r="R57" s="116">
        <v>47</v>
      </c>
      <c r="S57" s="113">
        <v>43</v>
      </c>
      <c r="T57" s="116"/>
      <c r="U57" s="116">
        <v>47</v>
      </c>
      <c r="V57" s="80">
        <v>262</v>
      </c>
      <c r="W57" s="94"/>
      <c r="X57" s="1"/>
      <c r="Y57" s="1"/>
      <c r="Z57" s="1"/>
      <c r="AA57" s="65" t="s">
        <v>232</v>
      </c>
      <c r="AB57" s="53"/>
      <c r="AC57" s="53"/>
      <c r="AD57" s="53"/>
      <c r="AE57" s="53"/>
      <c r="AF57" s="69">
        <f>O47</f>
        <v>246</v>
      </c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54">
        <v>1</v>
      </c>
      <c r="AZ57" s="54" t="s">
        <v>66</v>
      </c>
      <c r="BA57" s="54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89"/>
      <c r="C58" s="128" t="s">
        <v>241</v>
      </c>
      <c r="D58" s="120">
        <v>44</v>
      </c>
      <c r="E58" s="120">
        <v>37</v>
      </c>
      <c r="F58" s="120">
        <v>44</v>
      </c>
      <c r="G58" s="120">
        <v>45</v>
      </c>
      <c r="H58" s="120">
        <v>46</v>
      </c>
      <c r="I58" s="120">
        <v>40</v>
      </c>
      <c r="J58" s="120">
        <v>256</v>
      </c>
      <c r="K58" s="89"/>
      <c r="L58" s="89"/>
      <c r="M58" s="89"/>
      <c r="N58" s="128" t="s">
        <v>243</v>
      </c>
      <c r="O58" s="115">
        <v>37</v>
      </c>
      <c r="P58" s="116">
        <v>39</v>
      </c>
      <c r="Q58" s="116">
        <v>45</v>
      </c>
      <c r="R58" s="116">
        <v>44</v>
      </c>
      <c r="S58" s="116">
        <v>40</v>
      </c>
      <c r="T58" s="116"/>
      <c r="U58" s="116">
        <v>41</v>
      </c>
      <c r="V58" s="118">
        <v>246</v>
      </c>
      <c r="W58" s="89"/>
      <c r="X58" s="1"/>
      <c r="Y58" s="1"/>
      <c r="Z58" s="1"/>
      <c r="AA58" s="46"/>
      <c r="AB58" s="50"/>
      <c r="AC58" s="48"/>
      <c r="AD58" s="48"/>
      <c r="AE58" s="48"/>
      <c r="AF58" s="48">
        <f>SUM(AF55:AF57)</f>
        <v>492</v>
      </c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54">
        <v>2</v>
      </c>
      <c r="AZ58" s="54" t="s">
        <v>88</v>
      </c>
      <c r="BA58" s="54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>
      <c r="A59" s="1"/>
      <c r="B59" s="89"/>
      <c r="C59" s="129" t="s">
        <v>242</v>
      </c>
      <c r="D59" s="123">
        <v>46</v>
      </c>
      <c r="E59" s="120">
        <v>42</v>
      </c>
      <c r="F59" s="120">
        <v>48</v>
      </c>
      <c r="G59" s="120">
        <v>47</v>
      </c>
      <c r="H59" s="120">
        <v>45</v>
      </c>
      <c r="I59" s="120">
        <v>38</v>
      </c>
      <c r="J59" s="120">
        <v>266</v>
      </c>
      <c r="K59" s="89"/>
      <c r="L59" s="95"/>
      <c r="M59" s="89"/>
      <c r="N59" s="129" t="s">
        <v>230</v>
      </c>
      <c r="O59" s="120">
        <v>33</v>
      </c>
      <c r="P59" s="120">
        <v>40</v>
      </c>
      <c r="Q59" s="120">
        <v>45</v>
      </c>
      <c r="R59" s="120">
        <v>43</v>
      </c>
      <c r="S59" s="120">
        <v>42</v>
      </c>
      <c r="T59" s="120"/>
      <c r="U59" s="120">
        <v>43</v>
      </c>
      <c r="V59" s="122">
        <v>246</v>
      </c>
      <c r="W59" s="89"/>
      <c r="Y59" s="1"/>
      <c r="Z59" s="1"/>
      <c r="AA59" s="48" t="s">
        <v>232</v>
      </c>
      <c r="AB59" s="46"/>
      <c r="AC59" s="48"/>
      <c r="AD59" s="48"/>
      <c r="AE59" s="48"/>
      <c r="AF59" s="48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54">
        <v>3</v>
      </c>
      <c r="AZ59" s="54" t="s">
        <v>89</v>
      </c>
      <c r="BA59" s="54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>
      <c r="A60" s="1"/>
      <c r="B60" s="89"/>
      <c r="C60" s="119"/>
      <c r="D60" s="120"/>
      <c r="E60" s="120"/>
      <c r="F60" s="120"/>
      <c r="G60" s="120"/>
      <c r="H60" s="120"/>
      <c r="I60" s="120"/>
      <c r="J60" s="120"/>
      <c r="K60" s="89"/>
      <c r="L60" s="89"/>
      <c r="M60" s="89"/>
      <c r="N60" s="128" t="s">
        <v>222</v>
      </c>
      <c r="O60" s="120">
        <v>36</v>
      </c>
      <c r="P60" s="120">
        <v>39</v>
      </c>
      <c r="Q60" s="120">
        <v>43</v>
      </c>
      <c r="R60" s="120">
        <v>43</v>
      </c>
      <c r="S60" s="120">
        <v>45</v>
      </c>
      <c r="T60" s="120"/>
      <c r="U60" s="120">
        <v>43</v>
      </c>
      <c r="V60" s="80">
        <v>249</v>
      </c>
      <c r="W60" s="89"/>
      <c r="Y60" s="1"/>
      <c r="Z60" s="1"/>
      <c r="AA60" s="46" t="s">
        <v>232</v>
      </c>
      <c r="AB60" s="47"/>
      <c r="AC60" s="48"/>
      <c r="AD60" s="48"/>
      <c r="AE60" s="49"/>
      <c r="AF60" s="48">
        <f>D47</f>
        <v>256</v>
      </c>
      <c r="AH60" s="1"/>
      <c r="AI60" s="11"/>
      <c r="AJ60" s="7"/>
      <c r="AK60" s="1"/>
      <c r="AL60" s="8"/>
      <c r="AM60" s="1"/>
      <c r="AN60" s="8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54">
        <v>4</v>
      </c>
      <c r="AZ60" s="54" t="s">
        <v>63</v>
      </c>
      <c r="BA60" s="54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Y61" s="1"/>
      <c r="Z61" s="1"/>
      <c r="AA61" s="46" t="s">
        <v>232</v>
      </c>
      <c r="AB61" s="47"/>
      <c r="AC61" s="48"/>
      <c r="AD61" s="48"/>
      <c r="AE61" s="49"/>
      <c r="AF61" s="48">
        <f>D48</f>
        <v>266</v>
      </c>
      <c r="AH61" s="1"/>
      <c r="AI61" s="11"/>
      <c r="AJ61" s="7"/>
      <c r="AK61" s="1"/>
      <c r="AL61" s="8"/>
      <c r="AM61" s="7"/>
      <c r="AN61" s="8"/>
      <c r="AO61" s="5"/>
      <c r="AP61" s="7"/>
      <c r="AQ61" s="1"/>
      <c r="AR61" s="8"/>
      <c r="AS61" s="1"/>
      <c r="AT61" s="8"/>
      <c r="AU61" s="1"/>
      <c r="AV61" s="1"/>
      <c r="AW61" s="1"/>
      <c r="AX61" s="1"/>
      <c r="AY61" s="54">
        <v>5</v>
      </c>
      <c r="AZ61" s="54" t="s">
        <v>218</v>
      </c>
      <c r="BA61" s="54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80"/>
      <c r="C62" s="90"/>
      <c r="D62" s="80"/>
      <c r="E62" s="80"/>
      <c r="F62" s="80"/>
      <c r="G62" s="80"/>
      <c r="H62" s="80"/>
      <c r="I62" s="80"/>
      <c r="J62" s="80"/>
      <c r="K62" s="80"/>
      <c r="L62" s="80"/>
      <c r="M62" s="80"/>
      <c r="N62" s="90"/>
      <c r="O62" s="80"/>
      <c r="P62" s="80"/>
      <c r="Q62" s="80"/>
      <c r="R62" s="80"/>
      <c r="S62" s="80"/>
      <c r="T62" s="80"/>
      <c r="U62" s="80"/>
      <c r="V62" s="80"/>
      <c r="W62" s="80"/>
      <c r="Y62" s="1"/>
      <c r="Z62" s="1"/>
      <c r="AA62" s="46" t="s">
        <v>232</v>
      </c>
      <c r="AB62" s="47"/>
      <c r="AC62" s="48"/>
      <c r="AD62" s="48"/>
      <c r="AE62" s="49"/>
      <c r="AF62" s="48">
        <f>O46</f>
        <v>262</v>
      </c>
      <c r="AH62" s="1"/>
      <c r="AI62" s="11"/>
      <c r="AJ62" s="7"/>
      <c r="AK62" s="1"/>
      <c r="AL62" s="8"/>
      <c r="AM62" s="1"/>
      <c r="AN62" s="8"/>
      <c r="AO62" s="1"/>
      <c r="AP62" s="7"/>
      <c r="AQ62" s="1"/>
      <c r="AR62" s="8"/>
      <c r="AS62" s="1"/>
      <c r="AT62" s="8"/>
      <c r="AU62" s="1"/>
      <c r="AV62" s="1"/>
      <c r="AW62" s="1"/>
      <c r="AX62" s="1"/>
      <c r="AY62" s="54">
        <v>6</v>
      </c>
      <c r="AZ62" s="54" t="s">
        <v>90</v>
      </c>
      <c r="BA62" s="54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80"/>
      <c r="C63" s="92"/>
      <c r="D63" s="94"/>
      <c r="E63" s="80"/>
      <c r="F63" s="80"/>
      <c r="G63" s="80"/>
      <c r="H63" s="80"/>
      <c r="I63" s="80"/>
      <c r="J63" s="80"/>
      <c r="K63" s="80"/>
      <c r="L63" s="94"/>
      <c r="M63" s="80"/>
      <c r="N63" s="92"/>
      <c r="O63" s="94"/>
      <c r="P63" s="80"/>
      <c r="Q63" s="80"/>
      <c r="R63" s="80"/>
      <c r="S63" s="80"/>
      <c r="T63" s="80"/>
      <c r="U63" s="80"/>
      <c r="V63" s="80"/>
      <c r="W63" s="94"/>
      <c r="Y63" s="1"/>
      <c r="Z63" s="1"/>
      <c r="AA63" s="46"/>
      <c r="AB63" s="50"/>
      <c r="AC63" s="48"/>
      <c r="AD63" s="48"/>
      <c r="AE63" s="48"/>
      <c r="AF63" s="48">
        <f>SUM(AF60:AF62)</f>
        <v>784</v>
      </c>
      <c r="AH63" s="1"/>
      <c r="AI63" s="11"/>
      <c r="AJ63" s="7"/>
      <c r="AK63" s="1"/>
      <c r="AL63" s="8"/>
      <c r="AM63" s="1"/>
      <c r="AN63" s="8"/>
      <c r="AO63" s="1"/>
      <c r="AP63" s="7"/>
      <c r="AQ63" s="1"/>
      <c r="AR63" s="8"/>
      <c r="AS63" s="1"/>
      <c r="AT63" s="8"/>
      <c r="AU63" s="1"/>
      <c r="AV63" s="1"/>
      <c r="AW63" s="1"/>
      <c r="AX63" s="1"/>
      <c r="AY63" s="54"/>
      <c r="AZ63" s="54"/>
      <c r="BA63" s="54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80"/>
      <c r="C64" s="92"/>
      <c r="D64" s="94"/>
      <c r="E64" s="80"/>
      <c r="F64" s="80"/>
      <c r="G64" s="80"/>
      <c r="H64" s="80"/>
      <c r="I64" s="80"/>
      <c r="J64" s="80"/>
      <c r="K64" s="80"/>
      <c r="L64" s="94"/>
      <c r="M64" s="80"/>
      <c r="N64" s="92"/>
      <c r="O64" s="94"/>
      <c r="P64" s="80"/>
      <c r="Q64" s="80"/>
      <c r="R64" s="80"/>
      <c r="S64" s="80"/>
      <c r="T64" s="80"/>
      <c r="U64" s="80"/>
      <c r="V64" s="80"/>
      <c r="W64" s="94"/>
      <c r="Y64" s="1"/>
      <c r="Z64" s="1"/>
      <c r="AA64" s="48" t="s">
        <v>232</v>
      </c>
      <c r="AB64" s="50"/>
      <c r="AC64" s="48"/>
      <c r="AD64" s="46"/>
      <c r="AE64" s="46"/>
      <c r="AF64" s="46"/>
      <c r="AH64" s="1"/>
      <c r="AI64" s="11"/>
      <c r="AJ64" s="7"/>
      <c r="AK64" s="1"/>
      <c r="AL64" s="8"/>
      <c r="AM64" s="1"/>
      <c r="AN64" s="8"/>
      <c r="AO64" s="1"/>
      <c r="AP64" s="7"/>
      <c r="AQ64" s="1"/>
      <c r="AR64" s="8"/>
      <c r="AS64" s="7"/>
      <c r="AT64" s="8"/>
      <c r="AU64" s="1"/>
      <c r="AV64" s="1"/>
      <c r="AW64" s="1"/>
      <c r="AX64" s="1"/>
      <c r="AY64" s="54"/>
      <c r="AZ64" s="54" t="s">
        <v>23</v>
      </c>
      <c r="BA64" s="54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80"/>
      <c r="C65" s="92"/>
      <c r="D65" s="94"/>
      <c r="E65" s="80"/>
      <c r="F65" s="80"/>
      <c r="G65" s="80"/>
      <c r="H65" s="80"/>
      <c r="I65" s="80"/>
      <c r="J65" s="80"/>
      <c r="K65" s="80"/>
      <c r="L65" s="94"/>
      <c r="M65" s="80"/>
      <c r="N65" s="92"/>
      <c r="O65" s="94"/>
      <c r="P65" s="80"/>
      <c r="Q65" s="80"/>
      <c r="R65" s="80"/>
      <c r="S65" s="80"/>
      <c r="T65" s="80"/>
      <c r="U65" s="80"/>
      <c r="V65" s="80"/>
      <c r="W65" s="94"/>
      <c r="Y65" s="1"/>
      <c r="Z65" s="1"/>
      <c r="AA65" s="51" t="s">
        <v>232</v>
      </c>
      <c r="AB65" s="47"/>
      <c r="AC65" s="48"/>
      <c r="AD65" s="48"/>
      <c r="AE65" s="49"/>
      <c r="AF65" s="48">
        <f>D18</f>
        <v>138</v>
      </c>
      <c r="AH65" s="1"/>
      <c r="AI65" s="11"/>
      <c r="AJ65" s="7"/>
      <c r="AK65" s="1"/>
      <c r="AL65" s="8"/>
      <c r="AM65" s="1"/>
      <c r="AN65" s="8"/>
      <c r="AO65" s="1"/>
      <c r="AP65" s="7"/>
      <c r="AQ65" s="1"/>
      <c r="AR65" s="8"/>
      <c r="AS65" s="1"/>
      <c r="AT65" s="8"/>
      <c r="AU65" s="1"/>
      <c r="AV65" s="1"/>
      <c r="AW65" s="1"/>
      <c r="AX65" s="1"/>
      <c r="AY65" s="54">
        <v>1</v>
      </c>
      <c r="AZ65" s="54" t="s">
        <v>91</v>
      </c>
      <c r="BA65" s="54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>
      <c r="A66" s="1"/>
      <c r="B66" s="80"/>
      <c r="C66" s="92"/>
      <c r="D66" s="94"/>
      <c r="E66" s="80"/>
      <c r="F66" s="80"/>
      <c r="G66" s="80"/>
      <c r="H66" s="80"/>
      <c r="I66" s="80"/>
      <c r="J66" s="80"/>
      <c r="K66" s="80"/>
      <c r="L66" s="94"/>
      <c r="M66" s="80"/>
      <c r="N66" s="92"/>
      <c r="O66" s="94"/>
      <c r="P66" s="80"/>
      <c r="Q66" s="80"/>
      <c r="R66" s="80"/>
      <c r="S66" s="80"/>
      <c r="T66" s="80"/>
      <c r="U66" s="80"/>
      <c r="V66" s="80"/>
      <c r="W66" s="94"/>
      <c r="Y66" s="1"/>
      <c r="Z66" s="1"/>
      <c r="AA66" s="51" t="s">
        <v>232</v>
      </c>
      <c r="AB66" s="47"/>
      <c r="AC66" s="48"/>
      <c r="AD66" s="48"/>
      <c r="AE66" s="49"/>
      <c r="AF66" s="48">
        <f>O55</f>
        <v>39</v>
      </c>
      <c r="AH66" s="1"/>
      <c r="AI66" s="11"/>
      <c r="AJ66" s="7"/>
      <c r="AK66" s="1"/>
      <c r="AL66" s="8"/>
      <c r="AM66" s="1"/>
      <c r="AN66" s="8"/>
      <c r="AO66" s="1"/>
      <c r="AP66" s="7"/>
      <c r="AQ66" s="1"/>
      <c r="AR66" s="8"/>
      <c r="AS66" s="1"/>
      <c r="AT66" s="8"/>
      <c r="AU66" s="1"/>
      <c r="AV66" s="1"/>
      <c r="AW66" s="1"/>
      <c r="AX66" s="1"/>
      <c r="AY66" s="54">
        <v>2</v>
      </c>
      <c r="AZ66" s="54" t="s">
        <v>92</v>
      </c>
      <c r="BA66" s="54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>
      <c r="A67" s="1"/>
      <c r="B67" s="80"/>
      <c r="C67" s="92"/>
      <c r="D67" s="94"/>
      <c r="E67" s="80"/>
      <c r="F67" s="80"/>
      <c r="G67" s="80"/>
      <c r="H67" s="80"/>
      <c r="I67" s="80"/>
      <c r="J67" s="80"/>
      <c r="K67" s="80"/>
      <c r="L67" s="94"/>
      <c r="M67" s="80"/>
      <c r="N67" s="92"/>
      <c r="O67" s="94"/>
      <c r="P67" s="80"/>
      <c r="Q67" s="80"/>
      <c r="R67" s="80"/>
      <c r="S67" s="80"/>
      <c r="T67" s="80"/>
      <c r="U67" s="80"/>
      <c r="V67" s="80"/>
      <c r="W67" s="94"/>
      <c r="Y67" s="1"/>
      <c r="Z67" s="1"/>
      <c r="AA67" s="51" t="s">
        <v>232</v>
      </c>
      <c r="AB67" s="47"/>
      <c r="AC67" s="48"/>
      <c r="AD67" s="48"/>
      <c r="AE67" s="49"/>
      <c r="AF67" s="48">
        <f>O64</f>
        <v>0</v>
      </c>
      <c r="AH67" s="1"/>
      <c r="AI67" s="11"/>
      <c r="AJ67" s="7"/>
      <c r="AK67" s="1"/>
      <c r="AL67" s="8"/>
      <c r="AM67" s="1"/>
      <c r="AN67" s="8"/>
      <c r="AO67" s="1"/>
      <c r="AP67" s="7"/>
      <c r="AQ67" s="1"/>
      <c r="AR67" s="8"/>
      <c r="AS67" s="1"/>
      <c r="AT67" s="8"/>
      <c r="AU67" s="1"/>
      <c r="AV67" s="1"/>
      <c r="AW67" s="1"/>
      <c r="AX67" s="1"/>
      <c r="AY67" s="54">
        <v>3</v>
      </c>
      <c r="AZ67" s="54" t="s">
        <v>93</v>
      </c>
      <c r="BA67" s="54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80"/>
      <c r="C68" s="92"/>
      <c r="D68" s="94"/>
      <c r="E68" s="80"/>
      <c r="F68" s="80"/>
      <c r="G68" s="80"/>
      <c r="H68" s="80"/>
      <c r="I68" s="80"/>
      <c r="J68" s="80"/>
      <c r="K68" s="80"/>
      <c r="L68" s="94"/>
      <c r="M68" s="80"/>
      <c r="N68" s="92"/>
      <c r="O68" s="94"/>
      <c r="P68" s="80"/>
      <c r="Q68" s="80"/>
      <c r="R68" s="80"/>
      <c r="S68" s="80"/>
      <c r="T68" s="80"/>
      <c r="U68" s="80"/>
      <c r="V68" s="80"/>
      <c r="W68" s="94"/>
      <c r="Y68" s="1"/>
      <c r="Z68" s="1"/>
      <c r="AA68" s="46"/>
      <c r="AB68" s="50"/>
      <c r="AC68" s="48"/>
      <c r="AD68" s="48"/>
      <c r="AE68" s="48"/>
      <c r="AF68" s="48">
        <f>SUM(AF65:AF67)</f>
        <v>177</v>
      </c>
      <c r="AH68" s="1"/>
      <c r="AI68" s="11"/>
      <c r="AJ68" s="7"/>
      <c r="AK68" s="1"/>
      <c r="AL68" s="8"/>
      <c r="AM68" s="1"/>
      <c r="AN68" s="8"/>
      <c r="AO68" s="1"/>
      <c r="AP68" s="7"/>
      <c r="AQ68" s="1"/>
      <c r="AR68" s="8"/>
      <c r="AS68" s="1"/>
      <c r="AT68" s="8"/>
      <c r="AU68" s="1"/>
      <c r="AV68" s="1"/>
      <c r="AW68" s="1"/>
      <c r="AX68" s="1"/>
      <c r="AY68" s="54">
        <v>4</v>
      </c>
      <c r="AZ68" s="54" t="s">
        <v>94</v>
      </c>
      <c r="BA68" s="54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80"/>
      <c r="C69" s="90"/>
      <c r="D69" s="94"/>
      <c r="E69" s="80"/>
      <c r="F69" s="80"/>
      <c r="G69" s="80"/>
      <c r="H69" s="80"/>
      <c r="I69" s="80"/>
      <c r="J69" s="80"/>
      <c r="K69" s="80"/>
      <c r="L69" s="94"/>
      <c r="M69" s="80"/>
      <c r="N69" s="90"/>
      <c r="O69" s="94"/>
      <c r="P69" s="80"/>
      <c r="Q69" s="80"/>
      <c r="R69" s="80"/>
      <c r="S69" s="80"/>
      <c r="T69" s="80"/>
      <c r="U69" s="80"/>
      <c r="V69" s="80"/>
      <c r="W69" s="94"/>
      <c r="Y69" s="1"/>
      <c r="Z69" s="1"/>
      <c r="AA69" s="48" t="s">
        <v>232</v>
      </c>
      <c r="AB69" s="52"/>
      <c r="AC69" s="48"/>
      <c r="AD69" s="48"/>
      <c r="AE69" s="46"/>
      <c r="AF69" s="46"/>
      <c r="AH69" s="1"/>
      <c r="AI69" s="11"/>
      <c r="AJ69" s="7"/>
      <c r="AK69" s="1"/>
      <c r="AL69" s="8"/>
      <c r="AM69" s="1"/>
      <c r="AN69" s="8"/>
      <c r="AO69" s="1"/>
      <c r="AP69" s="7"/>
      <c r="AQ69" s="1"/>
      <c r="AR69" s="8"/>
      <c r="AS69" s="1"/>
      <c r="AT69" s="8"/>
      <c r="AU69" s="1"/>
      <c r="AV69" s="1"/>
      <c r="AW69" s="1"/>
      <c r="AX69" s="1"/>
      <c r="AY69" s="54">
        <v>5</v>
      </c>
      <c r="AZ69" s="54" t="s">
        <v>95</v>
      </c>
      <c r="BA69" s="54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80"/>
      <c r="C70" s="92"/>
      <c r="D70" s="94"/>
      <c r="E70" s="80"/>
      <c r="F70" s="80"/>
      <c r="G70" s="80"/>
      <c r="H70" s="80"/>
      <c r="I70" s="80"/>
      <c r="J70" s="80"/>
      <c r="K70" s="80"/>
      <c r="L70" s="94"/>
      <c r="M70" s="80"/>
      <c r="N70" s="92"/>
      <c r="O70" s="94"/>
      <c r="P70" s="80"/>
      <c r="Q70" s="80"/>
      <c r="R70" s="80"/>
      <c r="S70" s="80"/>
      <c r="T70" s="80"/>
      <c r="U70" s="80"/>
      <c r="V70" s="80"/>
      <c r="W70" s="94"/>
      <c r="Y70" s="1"/>
      <c r="Z70" s="1"/>
      <c r="AA70" s="46" t="s">
        <v>232</v>
      </c>
      <c r="AB70" s="47"/>
      <c r="AC70" s="48"/>
      <c r="AD70" s="48"/>
      <c r="AE70" s="49"/>
      <c r="AF70" s="48">
        <f>O17</f>
        <v>0</v>
      </c>
      <c r="AH70" s="1"/>
      <c r="AI70" s="11"/>
      <c r="AJ70" s="7"/>
      <c r="AK70" s="1"/>
      <c r="AL70" s="8"/>
      <c r="AM70" s="1"/>
      <c r="AN70" s="8"/>
      <c r="AO70" s="1"/>
      <c r="AP70" s="7"/>
      <c r="AQ70" s="1"/>
      <c r="AR70" s="8"/>
      <c r="AS70" s="1"/>
      <c r="AT70" s="8"/>
      <c r="AU70" s="1"/>
      <c r="AV70" s="1"/>
      <c r="AW70" s="1"/>
      <c r="AX70" s="1"/>
      <c r="AY70" s="54">
        <v>6</v>
      </c>
      <c r="AZ70" s="54" t="s">
        <v>96</v>
      </c>
      <c r="BA70" s="54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80"/>
      <c r="C71" s="92"/>
      <c r="D71" s="94"/>
      <c r="E71" s="80"/>
      <c r="F71" s="80"/>
      <c r="G71" s="80"/>
      <c r="H71" s="80"/>
      <c r="I71" s="80"/>
      <c r="J71" s="80"/>
      <c r="K71" s="80"/>
      <c r="L71" s="94"/>
      <c r="M71" s="80"/>
      <c r="N71" s="92"/>
      <c r="O71" s="94"/>
      <c r="P71" s="80"/>
      <c r="Q71" s="80"/>
      <c r="R71" s="80"/>
      <c r="S71" s="80"/>
      <c r="T71" s="80"/>
      <c r="U71" s="80"/>
      <c r="V71" s="80"/>
      <c r="W71" s="94"/>
      <c r="Y71" s="1"/>
      <c r="Z71" s="1"/>
      <c r="AA71" s="46" t="s">
        <v>232</v>
      </c>
      <c r="AB71" s="47"/>
      <c r="AC71" s="48"/>
      <c r="AD71" s="48"/>
      <c r="AE71" s="49"/>
      <c r="AF71" s="48">
        <f>O44</f>
        <v>252</v>
      </c>
      <c r="AH71" s="1"/>
      <c r="AI71" s="11"/>
      <c r="AJ71" s="7"/>
      <c r="AK71" s="1"/>
      <c r="AL71" s="8"/>
      <c r="AM71" s="1"/>
      <c r="AN71" s="8"/>
      <c r="AO71" s="1"/>
      <c r="AP71" s="7"/>
      <c r="AQ71" s="1"/>
      <c r="AR71" s="8"/>
      <c r="AS71" s="1"/>
      <c r="AT71" s="8"/>
      <c r="AU71" s="1"/>
      <c r="AV71" s="1"/>
      <c r="AW71" s="1"/>
      <c r="AX71" s="1"/>
      <c r="AY71" s="54"/>
      <c r="AZ71" s="54"/>
      <c r="BA71" s="54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80"/>
      <c r="C72" s="92"/>
      <c r="D72" s="94"/>
      <c r="E72" s="80"/>
      <c r="F72" s="80"/>
      <c r="G72" s="80"/>
      <c r="H72" s="80"/>
      <c r="I72" s="80"/>
      <c r="J72" s="80"/>
      <c r="K72" s="80"/>
      <c r="L72" s="94"/>
      <c r="M72" s="80"/>
      <c r="N72" s="92"/>
      <c r="O72" s="94"/>
      <c r="P72" s="80"/>
      <c r="Q72" s="80"/>
      <c r="R72" s="80"/>
      <c r="S72" s="80"/>
      <c r="T72" s="80"/>
      <c r="U72" s="80"/>
      <c r="V72" s="80"/>
      <c r="W72" s="94"/>
      <c r="Y72" s="1"/>
      <c r="Z72" s="1"/>
      <c r="AA72" s="46" t="s">
        <v>232</v>
      </c>
      <c r="AB72" s="47"/>
      <c r="AC72" s="48"/>
      <c r="AD72" s="48"/>
      <c r="AE72" s="49"/>
      <c r="AF72" s="48" t="e">
        <f>#REF!</f>
        <v>#REF!</v>
      </c>
      <c r="AH72" s="1"/>
      <c r="AI72" s="11"/>
      <c r="AJ72" s="7"/>
      <c r="AK72" s="1"/>
      <c r="AL72" s="8"/>
      <c r="AM72" s="1"/>
      <c r="AN72" s="8"/>
      <c r="AO72" s="1"/>
      <c r="AP72" s="7"/>
      <c r="AQ72" s="1"/>
      <c r="AR72" s="8"/>
      <c r="AS72" s="1"/>
      <c r="AT72" s="8"/>
      <c r="AU72" s="1"/>
      <c r="AV72" s="1"/>
      <c r="AW72" s="1"/>
      <c r="AX72" s="1"/>
      <c r="AY72" s="54"/>
      <c r="AZ72" s="54" t="s">
        <v>28</v>
      </c>
      <c r="BA72" s="54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>
      <c r="A73" s="1"/>
      <c r="B73" s="80"/>
      <c r="C73" s="92"/>
      <c r="D73" s="94"/>
      <c r="E73" s="80"/>
      <c r="F73" s="80"/>
      <c r="G73" s="80"/>
      <c r="H73" s="80"/>
      <c r="I73" s="80"/>
      <c r="J73" s="80"/>
      <c r="K73" s="80"/>
      <c r="L73" s="94"/>
      <c r="M73" s="80"/>
      <c r="N73" s="92"/>
      <c r="O73" s="94"/>
      <c r="P73" s="80"/>
      <c r="Q73" s="80"/>
      <c r="R73" s="80"/>
      <c r="S73" s="80"/>
      <c r="T73" s="80"/>
      <c r="U73" s="80"/>
      <c r="V73" s="80"/>
      <c r="W73" s="94"/>
      <c r="Y73" s="1"/>
      <c r="Z73" s="1"/>
      <c r="AA73" s="46"/>
      <c r="AB73" s="50"/>
      <c r="AC73" s="48"/>
      <c r="AD73" s="48"/>
      <c r="AE73" s="48"/>
      <c r="AF73" s="48" t="e">
        <f>SUM(AF70:AF72)</f>
        <v>#REF!</v>
      </c>
      <c r="AH73" s="1"/>
      <c r="AI73" s="11"/>
      <c r="AJ73" s="7"/>
      <c r="AK73" s="1"/>
      <c r="AL73" s="8"/>
      <c r="AM73" s="1"/>
      <c r="AN73" s="8"/>
      <c r="AO73" s="1"/>
      <c r="AP73" s="7"/>
      <c r="AQ73" s="1"/>
      <c r="AR73" s="8"/>
      <c r="AS73" s="1"/>
      <c r="AT73" s="8"/>
      <c r="AU73" s="1"/>
      <c r="AV73" s="1"/>
      <c r="AW73" s="1"/>
      <c r="AX73" s="1"/>
      <c r="AY73" s="54">
        <v>1</v>
      </c>
      <c r="AZ73" s="56" t="s">
        <v>97</v>
      </c>
      <c r="BA73" s="54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>
      <c r="A74" s="1"/>
      <c r="B74" s="80"/>
      <c r="C74" s="92"/>
      <c r="D74" s="94"/>
      <c r="E74" s="80"/>
      <c r="F74" s="80"/>
      <c r="G74" s="80"/>
      <c r="H74" s="80"/>
      <c r="I74" s="80"/>
      <c r="J74" s="80"/>
      <c r="K74" s="80"/>
      <c r="L74" s="94"/>
      <c r="M74" s="80"/>
      <c r="N74" s="92"/>
      <c r="O74" s="94"/>
      <c r="P74" s="80"/>
      <c r="Q74" s="80"/>
      <c r="R74" s="80"/>
      <c r="S74" s="80"/>
      <c r="T74" s="80"/>
      <c r="U74" s="80"/>
      <c r="V74" s="80"/>
      <c r="W74" s="94"/>
      <c r="X74" s="11"/>
      <c r="Y74" s="1"/>
      <c r="Z74" s="1"/>
      <c r="AA74" s="48" t="s">
        <v>232</v>
      </c>
      <c r="AB74" s="50"/>
      <c r="AC74" s="48"/>
      <c r="AD74" s="48"/>
      <c r="AE74" s="46"/>
      <c r="AF74" s="46"/>
      <c r="AH74" s="1"/>
      <c r="AI74" s="11"/>
      <c r="AJ74" s="7"/>
      <c r="AK74" s="1"/>
      <c r="AL74" s="8"/>
      <c r="AM74" s="1"/>
      <c r="AN74" s="8"/>
      <c r="AO74" s="1"/>
      <c r="AP74" s="7"/>
      <c r="AQ74" s="1"/>
      <c r="AR74" s="8"/>
      <c r="AS74" s="1"/>
      <c r="AT74" s="8"/>
      <c r="AU74" s="1"/>
      <c r="AV74" s="1"/>
      <c r="AW74" s="1"/>
      <c r="AX74" s="1"/>
      <c r="AY74" s="54">
        <v>2</v>
      </c>
      <c r="AZ74" s="56" t="s">
        <v>98</v>
      </c>
      <c r="BA74" s="54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80"/>
      <c r="C75" s="92"/>
      <c r="D75" s="94"/>
      <c r="E75" s="80"/>
      <c r="F75" s="80"/>
      <c r="G75" s="80"/>
      <c r="H75" s="80"/>
      <c r="I75" s="80"/>
      <c r="J75" s="80"/>
      <c r="K75" s="80"/>
      <c r="L75" s="94"/>
      <c r="M75" s="80"/>
      <c r="N75" s="92"/>
      <c r="O75" s="94"/>
      <c r="P75" s="80"/>
      <c r="Q75" s="80"/>
      <c r="R75" s="80"/>
      <c r="S75" s="80"/>
      <c r="T75" s="80"/>
      <c r="U75" s="80"/>
      <c r="V75" s="80"/>
      <c r="W75" s="94"/>
      <c r="X75" s="1"/>
      <c r="Y75" s="1"/>
      <c r="Z75" s="1"/>
      <c r="AA75" s="46" t="s">
        <v>232</v>
      </c>
      <c r="AB75" s="47"/>
      <c r="AC75" s="48"/>
      <c r="AD75" s="48"/>
      <c r="AE75" s="49"/>
      <c r="AF75" s="48">
        <f>D56</f>
        <v>42</v>
      </c>
      <c r="AH75" s="1"/>
      <c r="AI75" s="11"/>
      <c r="AJ75" s="7"/>
      <c r="AK75" s="1"/>
      <c r="AL75" s="8"/>
      <c r="AM75" s="1"/>
      <c r="AN75" s="8"/>
      <c r="AO75" s="1"/>
      <c r="AP75" s="7"/>
      <c r="AQ75" s="1"/>
      <c r="AR75" s="8"/>
      <c r="AS75" s="1"/>
      <c r="AT75" s="8"/>
      <c r="AU75" s="1"/>
      <c r="AV75" s="1"/>
      <c r="AW75" s="1"/>
      <c r="AX75" s="1"/>
      <c r="AY75" s="54">
        <v>3</v>
      </c>
      <c r="AZ75" s="56" t="s">
        <v>99</v>
      </c>
      <c r="BA75" s="54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80"/>
      <c r="C76" s="90"/>
      <c r="D76" s="94"/>
      <c r="E76" s="80"/>
      <c r="F76" s="80"/>
      <c r="G76" s="80"/>
      <c r="H76" s="80"/>
      <c r="I76" s="80"/>
      <c r="J76" s="80"/>
      <c r="K76" s="80"/>
      <c r="L76" s="94"/>
      <c r="M76" s="80"/>
      <c r="N76" s="90"/>
      <c r="O76" s="94"/>
      <c r="P76" s="80"/>
      <c r="Q76" s="80"/>
      <c r="R76" s="80"/>
      <c r="S76" s="80"/>
      <c r="T76" s="80"/>
      <c r="U76" s="80"/>
      <c r="V76" s="80"/>
      <c r="W76" s="94"/>
      <c r="X76" s="1"/>
      <c r="Y76" s="1"/>
      <c r="Z76" s="1"/>
      <c r="AA76" s="46" t="s">
        <v>232</v>
      </c>
      <c r="AB76" s="47"/>
      <c r="AC76" s="48"/>
      <c r="AD76" s="48"/>
      <c r="AE76" s="49"/>
      <c r="AF76" s="48">
        <f>O45</f>
        <v>254</v>
      </c>
      <c r="AH76" s="1"/>
      <c r="AI76" s="7"/>
      <c r="AJ76" s="1"/>
      <c r="AK76" s="8"/>
      <c r="AL76" s="1"/>
      <c r="AM76" s="8"/>
      <c r="AN76" s="1"/>
      <c r="AO76" s="1"/>
      <c r="AP76" s="7"/>
      <c r="AQ76" s="1"/>
      <c r="AR76" s="8"/>
      <c r="AS76" s="1"/>
      <c r="AT76" s="8"/>
      <c r="AU76" s="1"/>
      <c r="AV76" s="1"/>
      <c r="AW76" s="1"/>
      <c r="AX76" s="1"/>
      <c r="AY76" s="54">
        <v>4</v>
      </c>
      <c r="AZ76" s="56" t="s">
        <v>100</v>
      </c>
      <c r="BA76" s="54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80"/>
      <c r="C77" s="92"/>
      <c r="D77" s="94"/>
      <c r="E77" s="80"/>
      <c r="F77" s="80"/>
      <c r="G77" s="80"/>
      <c r="H77" s="80"/>
      <c r="I77" s="80"/>
      <c r="J77" s="80"/>
      <c r="K77" s="80"/>
      <c r="L77" s="94"/>
      <c r="M77" s="80"/>
      <c r="N77" s="92"/>
      <c r="O77" s="94"/>
      <c r="P77" s="80"/>
      <c r="Q77" s="80"/>
      <c r="R77" s="80"/>
      <c r="S77" s="80"/>
      <c r="T77" s="80"/>
      <c r="U77" s="80"/>
      <c r="V77" s="80"/>
      <c r="W77" s="94"/>
      <c r="X77" s="1"/>
      <c r="Y77" s="1"/>
      <c r="Z77" s="1"/>
      <c r="AA77" s="46" t="s">
        <v>232</v>
      </c>
      <c r="AB77" s="47"/>
      <c r="AC77" s="48"/>
      <c r="AD77" s="48"/>
      <c r="AE77" s="49"/>
      <c r="AF77" s="48">
        <f>O65</f>
        <v>0</v>
      </c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54">
        <v>5</v>
      </c>
      <c r="AZ77" s="56" t="s">
        <v>30</v>
      </c>
      <c r="BA77" s="54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80"/>
      <c r="C78" s="92"/>
      <c r="D78" s="94"/>
      <c r="E78" s="80"/>
      <c r="F78" s="80"/>
      <c r="G78" s="80"/>
      <c r="H78" s="80"/>
      <c r="I78" s="80"/>
      <c r="J78" s="80"/>
      <c r="K78" s="80"/>
      <c r="L78" s="94"/>
      <c r="M78" s="80"/>
      <c r="N78" s="92"/>
      <c r="O78" s="94"/>
      <c r="P78" s="80"/>
      <c r="Q78" s="80"/>
      <c r="R78" s="80"/>
      <c r="S78" s="80"/>
      <c r="T78" s="80"/>
      <c r="U78" s="80"/>
      <c r="V78" s="80"/>
      <c r="W78" s="94"/>
      <c r="X78" s="1"/>
      <c r="Y78" s="1"/>
      <c r="Z78" s="1"/>
      <c r="AA78" s="48"/>
      <c r="AB78" s="50"/>
      <c r="AC78" s="48"/>
      <c r="AD78" s="48"/>
      <c r="AE78" s="48"/>
      <c r="AF78" s="48">
        <f>SUM(AF75:AF77)</f>
        <v>296</v>
      </c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54">
        <v>6</v>
      </c>
      <c r="AZ78" s="56" t="s">
        <v>33</v>
      </c>
      <c r="BA78" s="54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80"/>
      <c r="C79" s="92"/>
      <c r="D79" s="94"/>
      <c r="E79" s="80"/>
      <c r="F79" s="80"/>
      <c r="G79" s="80"/>
      <c r="H79" s="80"/>
      <c r="I79" s="80"/>
      <c r="J79" s="80"/>
      <c r="K79" s="80"/>
      <c r="L79" s="94"/>
      <c r="M79" s="80"/>
      <c r="N79" s="92"/>
      <c r="O79" s="94"/>
      <c r="P79" s="80"/>
      <c r="Q79" s="80"/>
      <c r="R79" s="80"/>
      <c r="S79" s="80"/>
      <c r="T79" s="80"/>
      <c r="U79" s="80"/>
      <c r="V79" s="80"/>
      <c r="W79" s="94"/>
      <c r="X79" s="1"/>
      <c r="Y79" s="1"/>
      <c r="Z79" s="1"/>
      <c r="AA79" s="48" t="s">
        <v>232</v>
      </c>
      <c r="AB79" s="50"/>
      <c r="AC79" s="48"/>
      <c r="AD79" s="48"/>
      <c r="AE79" s="46"/>
      <c r="AF79" s="46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54"/>
      <c r="AZ79" s="54"/>
      <c r="BA79" s="54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>
      <c r="A80" s="1"/>
      <c r="B80" s="80"/>
      <c r="C80" s="92"/>
      <c r="D80" s="94"/>
      <c r="E80" s="80"/>
      <c r="F80" s="80"/>
      <c r="G80" s="80"/>
      <c r="H80" s="80"/>
      <c r="I80" s="80"/>
      <c r="J80" s="80"/>
      <c r="K80" s="80"/>
      <c r="L80" s="94"/>
      <c r="M80" s="80"/>
      <c r="N80" s="92"/>
      <c r="O80" s="94"/>
      <c r="P80" s="80"/>
      <c r="Q80" s="80"/>
      <c r="R80" s="80"/>
      <c r="S80" s="80"/>
      <c r="T80" s="80"/>
      <c r="U80" s="80"/>
      <c r="V80" s="80"/>
      <c r="W80" s="94"/>
      <c r="X80" s="1"/>
      <c r="Y80" s="1"/>
      <c r="Z80" s="1"/>
      <c r="AA80" s="46" t="s">
        <v>232</v>
      </c>
      <c r="AB80" s="47"/>
      <c r="AC80" s="48"/>
      <c r="AD80" s="48"/>
      <c r="AE80" s="49"/>
      <c r="AF80" s="48" t="e">
        <f>#REF!</f>
        <v>#REF!</v>
      </c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54"/>
      <c r="AZ80" s="54" t="s">
        <v>29</v>
      </c>
      <c r="BA80" s="54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 customHeight="1">
      <c r="A81" s="1"/>
      <c r="B81" s="80"/>
      <c r="C81" s="92"/>
      <c r="D81" s="94"/>
      <c r="E81" s="80"/>
      <c r="F81" s="80"/>
      <c r="G81" s="80"/>
      <c r="H81" s="80"/>
      <c r="I81" s="80"/>
      <c r="J81" s="80"/>
      <c r="K81" s="80"/>
      <c r="L81" s="94"/>
      <c r="M81" s="80"/>
      <c r="N81" s="92"/>
      <c r="O81" s="94"/>
      <c r="P81" s="80"/>
      <c r="Q81" s="80"/>
      <c r="R81" s="80"/>
      <c r="S81" s="80"/>
      <c r="T81" s="80"/>
      <c r="U81" s="80"/>
      <c r="V81" s="80"/>
      <c r="W81" s="94"/>
      <c r="X81" s="1"/>
      <c r="Y81" s="1"/>
      <c r="Z81" s="1"/>
      <c r="AA81" s="46" t="s">
        <v>232</v>
      </c>
      <c r="AB81" s="47"/>
      <c r="AC81" s="48"/>
      <c r="AD81" s="48"/>
      <c r="AE81" s="49"/>
      <c r="AF81" s="48" t="e">
        <f>#REF!</f>
        <v>#REF!</v>
      </c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54">
        <v>1</v>
      </c>
      <c r="AZ81" s="56" t="s">
        <v>101</v>
      </c>
      <c r="BA81" s="54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 customHeight="1">
      <c r="A82" s="1"/>
      <c r="B82" s="80"/>
      <c r="C82" s="92"/>
      <c r="D82" s="94"/>
      <c r="E82" s="80"/>
      <c r="F82" s="80"/>
      <c r="G82" s="80"/>
      <c r="H82" s="80"/>
      <c r="I82" s="80"/>
      <c r="J82" s="80"/>
      <c r="K82" s="80"/>
      <c r="L82" s="94"/>
      <c r="M82" s="80"/>
      <c r="N82" s="92"/>
      <c r="O82" s="94"/>
      <c r="P82" s="80"/>
      <c r="Q82" s="80"/>
      <c r="R82" s="80"/>
      <c r="S82" s="80"/>
      <c r="T82" s="80"/>
      <c r="U82" s="80"/>
      <c r="V82" s="80"/>
      <c r="W82" s="94"/>
      <c r="X82" s="1"/>
      <c r="Y82" s="1"/>
      <c r="Z82" s="1"/>
      <c r="AA82" s="46" t="s">
        <v>232</v>
      </c>
      <c r="AB82" s="47"/>
      <c r="AC82" s="48"/>
      <c r="AD82" s="48"/>
      <c r="AE82" s="49"/>
      <c r="AF82" s="48">
        <f>O56</f>
        <v>40</v>
      </c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54">
        <v>2</v>
      </c>
      <c r="AZ82" s="56" t="s">
        <v>102</v>
      </c>
      <c r="BA82" s="54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 customHeight="1">
      <c r="A83" s="1"/>
      <c r="B83" s="80"/>
      <c r="C83" s="90"/>
      <c r="D83" s="94"/>
      <c r="E83" s="80"/>
      <c r="F83" s="80"/>
      <c r="G83" s="80"/>
      <c r="H83" s="80"/>
      <c r="I83" s="80"/>
      <c r="J83" s="80"/>
      <c r="K83" s="80"/>
      <c r="L83" s="94"/>
      <c r="M83" s="80"/>
      <c r="N83" s="90"/>
      <c r="O83" s="94"/>
      <c r="P83" s="80"/>
      <c r="Q83" s="80"/>
      <c r="R83" s="80"/>
      <c r="S83" s="80"/>
      <c r="T83" s="80"/>
      <c r="U83" s="80"/>
      <c r="V83" s="80"/>
      <c r="W83" s="94"/>
      <c r="X83" s="1"/>
      <c r="Y83" s="1"/>
      <c r="Z83" s="1"/>
      <c r="AA83" s="46" t="s">
        <v>232</v>
      </c>
      <c r="AB83" s="50"/>
      <c r="AC83" s="48"/>
      <c r="AD83" s="48"/>
      <c r="AE83" s="48"/>
      <c r="AF83" s="48" t="e">
        <f>SUM(AF80:AF82)</f>
        <v>#REF!</v>
      </c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54">
        <v>3</v>
      </c>
      <c r="AZ83" s="56" t="s">
        <v>103</v>
      </c>
      <c r="BA83" s="54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 customHeight="1">
      <c r="A84" s="1"/>
      <c r="B84" s="80"/>
      <c r="C84" s="92"/>
      <c r="D84" s="94"/>
      <c r="E84" s="80"/>
      <c r="F84" s="80"/>
      <c r="G84" s="80"/>
      <c r="H84" s="80"/>
      <c r="I84" s="80"/>
      <c r="J84" s="80"/>
      <c r="K84" s="80"/>
      <c r="L84" s="94"/>
      <c r="M84" s="80"/>
      <c r="N84" s="92"/>
      <c r="O84" s="94"/>
      <c r="P84" s="80"/>
      <c r="Q84" s="80"/>
      <c r="R84" s="80"/>
      <c r="S84" s="80"/>
      <c r="T84" s="80"/>
      <c r="U84" s="80"/>
      <c r="V84" s="80"/>
      <c r="W84" s="94"/>
      <c r="X84" s="1"/>
      <c r="Y84" s="1"/>
      <c r="Z84" s="1"/>
      <c r="AA84" s="48" t="s">
        <v>232</v>
      </c>
      <c r="AB84" s="50"/>
      <c r="AC84" s="48"/>
      <c r="AD84" s="48"/>
      <c r="AE84" s="46"/>
      <c r="AF84" s="46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54">
        <v>4</v>
      </c>
      <c r="AZ84" s="56" t="s">
        <v>104</v>
      </c>
      <c r="BA84" s="54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 customHeight="1">
      <c r="A85" s="1"/>
      <c r="B85" s="80"/>
      <c r="C85" s="92"/>
      <c r="D85" s="94"/>
      <c r="E85" s="80"/>
      <c r="F85" s="80"/>
      <c r="G85" s="80"/>
      <c r="H85" s="80"/>
      <c r="I85" s="80"/>
      <c r="J85" s="80"/>
      <c r="K85" s="80"/>
      <c r="L85" s="94"/>
      <c r="M85" s="80"/>
      <c r="N85" s="92"/>
      <c r="O85" s="94"/>
      <c r="P85" s="80"/>
      <c r="Q85" s="80"/>
      <c r="R85" s="80"/>
      <c r="S85" s="80"/>
      <c r="T85" s="80"/>
      <c r="U85" s="80"/>
      <c r="V85" s="80"/>
      <c r="W85" s="94"/>
      <c r="X85" s="1"/>
      <c r="Y85" s="1"/>
      <c r="Z85" s="1"/>
      <c r="AA85" s="65" t="s">
        <v>232</v>
      </c>
      <c r="AB85" s="53"/>
      <c r="AC85" s="53"/>
      <c r="AD85" s="53"/>
      <c r="AE85" s="53"/>
      <c r="AF85" s="48">
        <f>D17</f>
        <v>143</v>
      </c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54">
        <v>5</v>
      </c>
      <c r="AZ85" s="56" t="s">
        <v>105</v>
      </c>
      <c r="BA85" s="54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 customHeight="1">
      <c r="A86" s="1"/>
      <c r="B86" s="80"/>
      <c r="C86" s="92"/>
      <c r="D86" s="94"/>
      <c r="E86" s="80"/>
      <c r="F86" s="80"/>
      <c r="G86" s="80"/>
      <c r="H86" s="80"/>
      <c r="I86" s="80"/>
      <c r="J86" s="80"/>
      <c r="K86" s="80"/>
      <c r="L86" s="94"/>
      <c r="M86" s="80"/>
      <c r="N86" s="92"/>
      <c r="O86" s="94"/>
      <c r="P86" s="80"/>
      <c r="Q86" s="80"/>
      <c r="R86" s="80"/>
      <c r="S86" s="80"/>
      <c r="T86" s="80"/>
      <c r="U86" s="80"/>
      <c r="V86" s="80"/>
      <c r="W86" s="94"/>
      <c r="X86" s="1"/>
      <c r="Y86" s="1"/>
      <c r="Z86" s="1"/>
      <c r="AA86" s="65" t="s">
        <v>232</v>
      </c>
      <c r="AB86" s="53"/>
      <c r="AC86" s="53"/>
      <c r="AD86" s="53"/>
      <c r="AE86" s="53"/>
      <c r="AF86" s="48">
        <f>O70</f>
        <v>0</v>
      </c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54">
        <v>6</v>
      </c>
      <c r="AZ86" s="56" t="s">
        <v>106</v>
      </c>
      <c r="BA86" s="54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 customHeight="1">
      <c r="A87" s="1"/>
      <c r="B87" s="80"/>
      <c r="C87" s="92"/>
      <c r="D87" s="94"/>
      <c r="E87" s="80"/>
      <c r="F87" s="80"/>
      <c r="G87" s="80"/>
      <c r="H87" s="80"/>
      <c r="I87" s="80"/>
      <c r="J87" s="80"/>
      <c r="K87" s="80"/>
      <c r="L87" s="94"/>
      <c r="M87" s="80"/>
      <c r="N87" s="92"/>
      <c r="O87" s="94"/>
      <c r="P87" s="80"/>
      <c r="Q87" s="80"/>
      <c r="R87" s="80"/>
      <c r="S87" s="80"/>
      <c r="T87" s="80"/>
      <c r="U87" s="80"/>
      <c r="V87" s="80"/>
      <c r="W87" s="94"/>
      <c r="X87" s="1"/>
      <c r="Y87" s="1"/>
      <c r="Z87" s="1"/>
      <c r="AA87" s="65" t="s">
        <v>232</v>
      </c>
      <c r="AB87" s="53"/>
      <c r="AC87" s="53"/>
      <c r="AD87" s="53"/>
      <c r="AE87" s="53"/>
      <c r="AF87" s="48">
        <f>D87</f>
        <v>0</v>
      </c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54"/>
      <c r="AZ87" s="54"/>
      <c r="BA87" s="54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 customHeight="1">
      <c r="A88" s="1"/>
      <c r="B88" s="80"/>
      <c r="C88" s="92"/>
      <c r="D88" s="94"/>
      <c r="E88" s="80"/>
      <c r="F88" s="80"/>
      <c r="G88" s="80"/>
      <c r="H88" s="80"/>
      <c r="I88" s="80"/>
      <c r="J88" s="80"/>
      <c r="K88" s="80"/>
      <c r="L88" s="94"/>
      <c r="M88" s="80"/>
      <c r="N88" s="92"/>
      <c r="O88" s="94"/>
      <c r="P88" s="80"/>
      <c r="Q88" s="80"/>
      <c r="R88" s="80"/>
      <c r="S88" s="80"/>
      <c r="T88" s="80"/>
      <c r="U88" s="80"/>
      <c r="V88" s="80"/>
      <c r="W88" s="94"/>
      <c r="X88" s="1"/>
      <c r="Y88" s="1"/>
      <c r="Z88" s="1"/>
      <c r="AA88" s="46"/>
      <c r="AB88" s="50"/>
      <c r="AC88" s="48"/>
      <c r="AD88" s="48"/>
      <c r="AE88" s="48"/>
      <c r="AF88" s="48">
        <f>SUM(AF85:AF87)</f>
        <v>143</v>
      </c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54"/>
      <c r="AZ88" s="54" t="s">
        <v>35</v>
      </c>
      <c r="BA88" s="54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 customHeight="1">
      <c r="A89" s="1"/>
      <c r="B89" s="80"/>
      <c r="C89" s="92"/>
      <c r="D89" s="94"/>
      <c r="E89" s="80"/>
      <c r="F89" s="80"/>
      <c r="G89" s="80"/>
      <c r="H89" s="80"/>
      <c r="I89" s="80"/>
      <c r="J89" s="80"/>
      <c r="K89" s="80"/>
      <c r="L89" s="94"/>
      <c r="M89" s="80"/>
      <c r="N89" s="92"/>
      <c r="O89" s="94"/>
      <c r="P89" s="80"/>
      <c r="Q89" s="80"/>
      <c r="R89" s="80"/>
      <c r="S89" s="80"/>
      <c r="T89" s="80"/>
      <c r="U89" s="80"/>
      <c r="V89" s="80"/>
      <c r="W89" s="94"/>
      <c r="X89" s="1"/>
      <c r="Y89" s="1"/>
      <c r="Z89" s="1"/>
      <c r="AA89" s="48" t="s">
        <v>232</v>
      </c>
      <c r="AB89" s="46"/>
      <c r="AC89" s="48"/>
      <c r="AD89" s="48"/>
      <c r="AE89" s="48"/>
      <c r="AF89" s="48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54">
        <v>1</v>
      </c>
      <c r="AZ89" s="56" t="s">
        <v>107</v>
      </c>
      <c r="BA89" s="54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 customHeight="1">
      <c r="A90" s="1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8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1"/>
      <c r="Y90" s="1"/>
      <c r="Z90" s="1"/>
      <c r="AA90" s="46" t="s">
        <v>232</v>
      </c>
      <c r="AB90" s="47"/>
      <c r="AC90" s="48"/>
      <c r="AD90" s="48"/>
      <c r="AE90" s="49"/>
      <c r="AF90" s="48">
        <f>O67</f>
        <v>0</v>
      </c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54">
        <v>2</v>
      </c>
      <c r="AZ90" s="56" t="s">
        <v>108</v>
      </c>
      <c r="BA90" s="54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 customHeight="1">
      <c r="A91" s="1"/>
      <c r="B91" s="90"/>
      <c r="C91" s="90"/>
      <c r="D91" s="90"/>
      <c r="E91" s="90"/>
      <c r="F91" s="90"/>
      <c r="G91" s="90"/>
      <c r="H91" s="90"/>
      <c r="I91" s="90"/>
      <c r="J91" s="90"/>
      <c r="K91" s="90"/>
      <c r="L91" s="90"/>
      <c r="M91" s="80"/>
      <c r="N91" s="90"/>
      <c r="O91" s="90"/>
      <c r="P91" s="90"/>
      <c r="Q91" s="90"/>
      <c r="R91" s="90"/>
      <c r="S91" s="90"/>
      <c r="T91" s="90"/>
      <c r="U91" s="90"/>
      <c r="V91" s="90"/>
      <c r="W91" s="90"/>
      <c r="X91" s="1"/>
      <c r="Y91" s="1"/>
      <c r="Z91" s="1"/>
      <c r="AA91" s="46" t="s">
        <v>232</v>
      </c>
      <c r="AB91" s="47"/>
      <c r="AC91" s="48"/>
      <c r="AD91" s="48"/>
      <c r="AE91" s="49"/>
      <c r="AF91" s="48">
        <f>O66</f>
        <v>0</v>
      </c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54">
        <v>3</v>
      </c>
      <c r="AZ91" s="56" t="s">
        <v>109</v>
      </c>
      <c r="BA91" s="54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 customHeight="1">
      <c r="A92" s="1"/>
      <c r="B92" s="90"/>
      <c r="C92" s="90"/>
      <c r="D92" s="90"/>
      <c r="E92" s="90"/>
      <c r="F92" s="90"/>
      <c r="G92" s="90"/>
      <c r="H92" s="90"/>
      <c r="I92" s="90"/>
      <c r="J92" s="90"/>
      <c r="K92" s="90"/>
      <c r="L92" s="90"/>
      <c r="M92" s="90"/>
      <c r="N92" s="90"/>
      <c r="O92" s="90"/>
      <c r="P92" s="90"/>
      <c r="Q92" s="90"/>
      <c r="R92" s="90"/>
      <c r="S92" s="90"/>
      <c r="T92" s="90"/>
      <c r="U92" s="90"/>
      <c r="V92" s="90"/>
      <c r="W92" s="90"/>
      <c r="X92" s="1"/>
      <c r="Y92" s="1"/>
      <c r="Z92" s="1"/>
      <c r="AA92" s="46" t="s">
        <v>232</v>
      </c>
      <c r="AB92" s="47"/>
      <c r="AC92" s="48"/>
      <c r="AD92" s="48"/>
      <c r="AE92" s="49"/>
      <c r="AF92" s="48">
        <f>D79</f>
        <v>0</v>
      </c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54">
        <v>4</v>
      </c>
      <c r="AZ92" s="56" t="s">
        <v>110</v>
      </c>
      <c r="BA92" s="54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 customHeight="1">
      <c r="A93" s="1"/>
      <c r="B93" s="90"/>
      <c r="C93" s="90"/>
      <c r="D93" s="90"/>
      <c r="E93" s="90"/>
      <c r="F93" s="90"/>
      <c r="G93" s="90"/>
      <c r="H93" s="90"/>
      <c r="I93" s="90"/>
      <c r="J93" s="90"/>
      <c r="K93" s="90"/>
      <c r="L93" s="90"/>
      <c r="M93" s="90"/>
      <c r="N93" s="90"/>
      <c r="O93" s="90"/>
      <c r="P93" s="90"/>
      <c r="Q93" s="90"/>
      <c r="R93" s="90"/>
      <c r="S93" s="90"/>
      <c r="T93" s="90"/>
      <c r="U93" s="90"/>
      <c r="V93" s="90"/>
      <c r="W93" s="90"/>
      <c r="X93" s="1"/>
      <c r="Y93" s="1"/>
      <c r="Z93" s="1"/>
      <c r="AA93" s="46"/>
      <c r="AB93" s="50"/>
      <c r="AC93" s="48"/>
      <c r="AD93" s="48"/>
      <c r="AE93" s="48"/>
      <c r="AF93" s="48">
        <f>SUM(AF90:AF92)</f>
        <v>0</v>
      </c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54">
        <v>5</v>
      </c>
      <c r="AZ93" s="56" t="s">
        <v>111</v>
      </c>
      <c r="BA93" s="54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 customHeight="1">
      <c r="A94" s="1"/>
      <c r="B94" s="90"/>
      <c r="C94" s="90"/>
      <c r="D94" s="90"/>
      <c r="E94" s="90"/>
      <c r="F94" s="90"/>
      <c r="G94" s="90"/>
      <c r="H94" s="90"/>
      <c r="I94" s="90"/>
      <c r="J94" s="90"/>
      <c r="K94" s="90"/>
      <c r="L94" s="90"/>
      <c r="M94" s="90"/>
      <c r="N94" s="90"/>
      <c r="O94" s="90"/>
      <c r="P94" s="90"/>
      <c r="Q94" s="90"/>
      <c r="R94" s="90"/>
      <c r="S94" s="90"/>
      <c r="T94" s="90"/>
      <c r="U94" s="90"/>
      <c r="V94" s="90"/>
      <c r="W94" s="90"/>
      <c r="X94" s="1"/>
      <c r="Y94" s="1"/>
      <c r="Z94" s="1"/>
      <c r="AA94" s="48" t="s">
        <v>232</v>
      </c>
      <c r="AB94" s="50"/>
      <c r="AC94" s="48"/>
      <c r="AD94" s="46"/>
      <c r="AE94" s="46"/>
      <c r="AF94" s="46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54">
        <v>6</v>
      </c>
      <c r="AZ94" s="56" t="s">
        <v>33</v>
      </c>
      <c r="BA94" s="54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 customHeight="1">
      <c r="A95" s="1"/>
      <c r="B95" s="80"/>
      <c r="C95" s="90"/>
      <c r="D95" s="80"/>
      <c r="E95" s="90"/>
      <c r="F95" s="90"/>
      <c r="G95" s="90"/>
      <c r="H95" s="90"/>
      <c r="I95" s="90"/>
      <c r="J95" s="90"/>
      <c r="K95" s="90"/>
      <c r="L95" s="90"/>
      <c r="M95" s="80"/>
      <c r="N95" s="90"/>
      <c r="O95" s="90"/>
      <c r="P95" s="90"/>
      <c r="Q95" s="90"/>
      <c r="R95" s="90"/>
      <c r="S95" s="90"/>
      <c r="T95" s="90"/>
      <c r="U95" s="90"/>
      <c r="V95" s="90"/>
      <c r="W95" s="90"/>
      <c r="X95" s="1"/>
      <c r="Y95" s="1"/>
      <c r="Z95" s="1"/>
      <c r="AA95" s="51" t="s">
        <v>232</v>
      </c>
      <c r="AB95" s="47"/>
      <c r="AC95" s="48"/>
      <c r="AD95" s="48"/>
      <c r="AE95" s="49"/>
      <c r="AF95" s="48">
        <f>O63</f>
        <v>0</v>
      </c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54"/>
      <c r="AZ95" s="54"/>
      <c r="BA95" s="54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 customHeight="1">
      <c r="A96" s="1"/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  <c r="V96" s="89"/>
      <c r="W96" s="89"/>
      <c r="X96" s="1"/>
      <c r="Y96" s="1"/>
      <c r="Z96" s="1"/>
      <c r="AA96" s="51" t="s">
        <v>232</v>
      </c>
      <c r="AB96" s="47"/>
      <c r="AC96" s="48"/>
      <c r="AD96" s="48"/>
      <c r="AE96" s="49"/>
      <c r="AF96" s="48">
        <f>O74</f>
        <v>0</v>
      </c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54"/>
      <c r="AZ96" s="54" t="s">
        <v>36</v>
      </c>
      <c r="BA96" s="54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80"/>
      <c r="C97" s="90"/>
      <c r="D97" s="80"/>
      <c r="E97" s="80"/>
      <c r="F97" s="80"/>
      <c r="G97" s="80"/>
      <c r="H97" s="80"/>
      <c r="I97" s="80"/>
      <c r="J97" s="80"/>
      <c r="K97" s="80"/>
      <c r="L97" s="80"/>
      <c r="M97" s="94"/>
      <c r="N97" s="124"/>
      <c r="O97" s="94"/>
      <c r="P97" s="94"/>
      <c r="Q97" s="94"/>
      <c r="R97" s="94"/>
      <c r="S97" s="94"/>
      <c r="T97" s="94"/>
      <c r="U97" s="94"/>
      <c r="V97" s="94"/>
      <c r="W97" s="94"/>
      <c r="X97" s="1"/>
      <c r="Y97" s="1"/>
      <c r="Z97" s="1"/>
      <c r="AA97" s="51" t="s">
        <v>232</v>
      </c>
      <c r="AB97" s="47"/>
      <c r="AC97" s="48"/>
      <c r="AD97" s="48"/>
      <c r="AE97" s="49"/>
      <c r="AF97" s="48">
        <f>O82</f>
        <v>0</v>
      </c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54">
        <v>1</v>
      </c>
      <c r="AZ97" s="56" t="s">
        <v>112</v>
      </c>
      <c r="BA97" s="54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80"/>
      <c r="C98" s="92"/>
      <c r="D98" s="125"/>
      <c r="E98" s="80"/>
      <c r="F98" s="80"/>
      <c r="G98" s="80"/>
      <c r="H98" s="80"/>
      <c r="I98" s="80"/>
      <c r="J98" s="80"/>
      <c r="K98" s="80"/>
      <c r="L98" s="94"/>
      <c r="M98" s="80"/>
      <c r="N98" s="92"/>
      <c r="O98" s="125"/>
      <c r="P98" s="80"/>
      <c r="Q98" s="80"/>
      <c r="R98" s="80"/>
      <c r="S98" s="80"/>
      <c r="T98" s="80"/>
      <c r="U98" s="80"/>
      <c r="V98" s="80"/>
      <c r="W98" s="94"/>
      <c r="X98" s="1"/>
      <c r="Y98" s="1"/>
      <c r="Z98" s="1"/>
      <c r="AA98" s="46"/>
      <c r="AB98" s="50"/>
      <c r="AC98" s="48"/>
      <c r="AD98" s="48"/>
      <c r="AE98" s="48"/>
      <c r="AF98" s="48">
        <f>SUM(AF95:AF97)</f>
        <v>0</v>
      </c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54">
        <v>2</v>
      </c>
      <c r="AZ98" s="56" t="s">
        <v>68</v>
      </c>
      <c r="BA98" s="54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80"/>
      <c r="C99" s="92"/>
      <c r="D99" s="125"/>
      <c r="E99" s="80"/>
      <c r="F99" s="80"/>
      <c r="G99" s="80"/>
      <c r="H99" s="80"/>
      <c r="I99" s="80"/>
      <c r="J99" s="80"/>
      <c r="K99" s="80"/>
      <c r="L99" s="94"/>
      <c r="M99" s="80"/>
      <c r="N99" s="92"/>
      <c r="O99" s="125"/>
      <c r="P99" s="80"/>
      <c r="Q99" s="80"/>
      <c r="R99" s="80"/>
      <c r="S99" s="80"/>
      <c r="T99" s="80"/>
      <c r="U99" s="80"/>
      <c r="V99" s="80"/>
      <c r="W99" s="94"/>
      <c r="X99" s="1"/>
      <c r="Y99" s="1"/>
      <c r="Z99" s="1"/>
      <c r="AA99" s="48" t="s">
        <v>232</v>
      </c>
      <c r="AB99" s="52"/>
      <c r="AC99" s="48"/>
      <c r="AD99" s="48"/>
      <c r="AE99" s="46"/>
      <c r="AF99" s="46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54">
        <v>3</v>
      </c>
      <c r="AZ99" s="56" t="s">
        <v>113</v>
      </c>
      <c r="BA99" s="54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80"/>
      <c r="C100" s="92"/>
      <c r="D100" s="125"/>
      <c r="E100" s="80"/>
      <c r="F100" s="80"/>
      <c r="G100" s="80"/>
      <c r="H100" s="80"/>
      <c r="I100" s="80"/>
      <c r="J100" s="80"/>
      <c r="K100" s="80"/>
      <c r="L100" s="94"/>
      <c r="M100" s="80"/>
      <c r="N100" s="92"/>
      <c r="O100" s="125"/>
      <c r="P100" s="80"/>
      <c r="Q100" s="80"/>
      <c r="R100" s="80"/>
      <c r="S100" s="80"/>
      <c r="T100" s="80"/>
      <c r="U100" s="80"/>
      <c r="V100" s="80"/>
      <c r="W100" s="94"/>
      <c r="X100" s="1"/>
      <c r="Y100" s="1"/>
      <c r="Z100" s="1"/>
      <c r="AA100" s="46" t="s">
        <v>232</v>
      </c>
      <c r="AB100" s="47"/>
      <c r="AC100" s="48"/>
      <c r="AD100" s="48"/>
      <c r="AE100" s="49"/>
      <c r="AF100" s="48">
        <f>D66</f>
        <v>0</v>
      </c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54">
        <v>4</v>
      </c>
      <c r="AZ100" s="56" t="s">
        <v>114</v>
      </c>
      <c r="BA100" s="54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80"/>
      <c r="C101" s="92"/>
      <c r="D101" s="125"/>
      <c r="E101" s="80"/>
      <c r="F101" s="80"/>
      <c r="G101" s="80"/>
      <c r="H101" s="80"/>
      <c r="I101" s="80"/>
      <c r="J101" s="80"/>
      <c r="K101" s="80"/>
      <c r="L101" s="94"/>
      <c r="M101" s="80"/>
      <c r="N101" s="92"/>
      <c r="O101" s="125"/>
      <c r="P101" s="80"/>
      <c r="Q101" s="80"/>
      <c r="R101" s="80"/>
      <c r="S101" s="80"/>
      <c r="T101" s="80"/>
      <c r="U101" s="80"/>
      <c r="V101" s="80"/>
      <c r="W101" s="94"/>
      <c r="X101" s="1"/>
      <c r="Y101" s="1"/>
      <c r="Z101" s="1"/>
      <c r="AA101" s="46" t="s">
        <v>232</v>
      </c>
      <c r="AB101" s="47"/>
      <c r="AC101" s="48"/>
      <c r="AD101" s="48"/>
      <c r="AE101" s="49"/>
      <c r="AF101" s="48">
        <f>D73</f>
        <v>0</v>
      </c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39">
        <v>5</v>
      </c>
      <c r="AZ101" s="63" t="s">
        <v>115</v>
      </c>
      <c r="BA101" s="39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1"/>
      <c r="B102" s="80"/>
      <c r="C102" s="92"/>
      <c r="D102" s="125"/>
      <c r="E102" s="80"/>
      <c r="F102" s="80"/>
      <c r="G102" s="80"/>
      <c r="H102" s="80"/>
      <c r="I102" s="80"/>
      <c r="J102" s="80"/>
      <c r="K102" s="80"/>
      <c r="L102" s="94"/>
      <c r="M102" s="80"/>
      <c r="N102" s="92"/>
      <c r="O102" s="125"/>
      <c r="P102" s="80"/>
      <c r="Q102" s="80"/>
      <c r="R102" s="80"/>
      <c r="S102" s="80"/>
      <c r="T102" s="80"/>
      <c r="U102" s="80"/>
      <c r="V102" s="80"/>
      <c r="W102" s="94"/>
      <c r="X102" s="1"/>
      <c r="Y102" s="1"/>
      <c r="Z102" s="1"/>
      <c r="AA102" s="46" t="s">
        <v>232</v>
      </c>
      <c r="AB102" s="47"/>
      <c r="AC102" s="48"/>
      <c r="AD102" s="48"/>
      <c r="AE102" s="49"/>
      <c r="AF102" s="48">
        <f>O75</f>
        <v>0</v>
      </c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39">
        <v>6</v>
      </c>
      <c r="AZ102" s="63" t="s">
        <v>116</v>
      </c>
      <c r="BA102" s="39"/>
      <c r="BB102" s="1"/>
      <c r="BC102" s="1"/>
      <c r="BD102" s="1"/>
      <c r="BE102" s="1"/>
      <c r="BF102" s="1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>
      <c r="A103" s="1"/>
      <c r="B103" s="80"/>
      <c r="C103" s="92"/>
      <c r="D103" s="125"/>
      <c r="E103" s="80"/>
      <c r="F103" s="80"/>
      <c r="G103" s="80"/>
      <c r="H103" s="80"/>
      <c r="I103" s="80"/>
      <c r="J103" s="80"/>
      <c r="K103" s="80"/>
      <c r="L103" s="94"/>
      <c r="M103" s="80"/>
      <c r="N103" s="126"/>
      <c r="O103" s="125"/>
      <c r="P103" s="80"/>
      <c r="Q103" s="80"/>
      <c r="R103" s="80"/>
      <c r="S103" s="80"/>
      <c r="T103" s="80"/>
      <c r="U103" s="80"/>
      <c r="V103" s="80"/>
      <c r="W103" s="94"/>
      <c r="X103" s="1"/>
      <c r="Y103" s="1"/>
      <c r="Z103" s="1"/>
      <c r="AA103" s="46"/>
      <c r="AB103" s="50"/>
      <c r="AC103" s="48"/>
      <c r="AD103" s="48"/>
      <c r="AE103" s="48"/>
      <c r="AF103" s="48">
        <f>SUM(AF100:AF102)</f>
        <v>0</v>
      </c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54"/>
      <c r="AZ103" s="54"/>
      <c r="BA103" s="62"/>
      <c r="BB103" s="1"/>
      <c r="BC103" s="1"/>
      <c r="BD103" s="1"/>
      <c r="BE103" s="1"/>
      <c r="BF103" s="1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3"/>
      <c r="EZ103" s="3"/>
      <c r="FA103" s="3"/>
      <c r="FB103" s="3"/>
      <c r="FC103" s="3"/>
      <c r="FD103" s="3"/>
      <c r="FE103" s="3"/>
      <c r="FF103" s="3"/>
      <c r="FG103" s="3"/>
      <c r="FH103" s="3"/>
      <c r="FI103" s="3"/>
      <c r="FJ103" s="3"/>
      <c r="FK103" s="3"/>
      <c r="FL103" s="3"/>
      <c r="FM103" s="3"/>
      <c r="FN103" s="3"/>
      <c r="FO103" s="3"/>
      <c r="FP103" s="3"/>
      <c r="FQ103" s="3"/>
      <c r="FR103" s="3"/>
      <c r="FS103" s="3"/>
      <c r="FT103" s="3"/>
      <c r="FU103" s="3"/>
      <c r="FV103" s="3"/>
      <c r="FW103" s="3"/>
      <c r="FX103" s="3"/>
    </row>
    <row r="104" spans="1:180" ht="15">
      <c r="A104" s="1"/>
      <c r="B104" s="80"/>
      <c r="C104" s="90"/>
      <c r="D104" s="80"/>
      <c r="E104" s="80"/>
      <c r="F104" s="80"/>
      <c r="G104" s="80"/>
      <c r="H104" s="80"/>
      <c r="I104" s="80"/>
      <c r="J104" s="80"/>
      <c r="K104" s="80"/>
      <c r="L104" s="80"/>
      <c r="M104" s="94"/>
      <c r="N104" s="124"/>
      <c r="O104" s="94"/>
      <c r="P104" s="94"/>
      <c r="Q104" s="94"/>
      <c r="R104" s="94"/>
      <c r="S104" s="94"/>
      <c r="T104" s="94"/>
      <c r="U104" s="94"/>
      <c r="V104" s="94"/>
      <c r="W104" s="94"/>
      <c r="X104" s="1"/>
      <c r="Y104" s="1"/>
      <c r="Z104" s="1"/>
      <c r="AA104" s="48" t="s">
        <v>232</v>
      </c>
      <c r="AB104" s="50"/>
      <c r="AC104" s="48"/>
      <c r="AD104" s="48"/>
      <c r="AE104" s="46"/>
      <c r="AF104" s="46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54"/>
      <c r="AZ104" s="54" t="s">
        <v>117</v>
      </c>
      <c r="BA104" s="62"/>
      <c r="BB104" s="1"/>
      <c r="BC104" s="1"/>
      <c r="BD104" s="1"/>
      <c r="BE104" s="1"/>
      <c r="BF104" s="1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3"/>
      <c r="EZ104" s="3"/>
      <c r="FA104" s="3"/>
      <c r="FB104" s="3"/>
      <c r="FC104" s="3"/>
      <c r="FD104" s="3"/>
      <c r="FE104" s="3"/>
      <c r="FF104" s="3"/>
      <c r="FG104" s="3"/>
      <c r="FH104" s="3"/>
      <c r="FI104" s="3"/>
      <c r="FJ104" s="3"/>
      <c r="FK104" s="3"/>
      <c r="FL104" s="3"/>
      <c r="FM104" s="3"/>
      <c r="FN104" s="3"/>
      <c r="FO104" s="3"/>
      <c r="FP104" s="3"/>
      <c r="FQ104" s="3"/>
      <c r="FR104" s="3"/>
      <c r="FS104" s="3"/>
      <c r="FT104" s="3"/>
      <c r="FU104" s="3"/>
      <c r="FV104" s="3"/>
      <c r="FW104" s="3"/>
      <c r="FX104" s="3"/>
    </row>
    <row r="105" spans="1:180" ht="15">
      <c r="A105" s="1"/>
      <c r="B105" s="80"/>
      <c r="C105" s="92"/>
      <c r="D105" s="125"/>
      <c r="E105" s="80"/>
      <c r="F105" s="80"/>
      <c r="G105" s="80"/>
      <c r="H105" s="80"/>
      <c r="I105" s="80"/>
      <c r="J105" s="80"/>
      <c r="K105" s="80"/>
      <c r="L105" s="94"/>
      <c r="M105" s="80"/>
      <c r="N105" s="92"/>
      <c r="O105" s="94"/>
      <c r="P105" s="80"/>
      <c r="Q105" s="80"/>
      <c r="R105" s="80"/>
      <c r="S105" s="80"/>
      <c r="T105" s="80"/>
      <c r="U105" s="80"/>
      <c r="V105" s="80"/>
      <c r="W105" s="94"/>
      <c r="X105" s="1"/>
      <c r="Y105" s="1"/>
      <c r="Z105" s="1"/>
      <c r="AA105" s="46" t="s">
        <v>232</v>
      </c>
      <c r="AB105" s="47"/>
      <c r="AC105" s="48"/>
      <c r="AD105" s="48"/>
      <c r="AE105" s="49"/>
      <c r="AF105" s="48">
        <f>D81</f>
        <v>0</v>
      </c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54">
        <v>1</v>
      </c>
      <c r="AZ105" s="54" t="s">
        <v>118</v>
      </c>
      <c r="BA105" s="62"/>
      <c r="BB105" s="1"/>
      <c r="BC105" s="1"/>
      <c r="BD105" s="1"/>
      <c r="BE105" s="1"/>
      <c r="BF105" s="1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3"/>
      <c r="EZ105" s="3"/>
      <c r="FA105" s="3"/>
      <c r="FB105" s="3"/>
      <c r="FC105" s="3"/>
      <c r="FD105" s="3"/>
      <c r="FE105" s="3"/>
      <c r="FF105" s="3"/>
      <c r="FG105" s="3"/>
      <c r="FH105" s="3"/>
      <c r="FI105" s="3"/>
      <c r="FJ105" s="3"/>
      <c r="FK105" s="3"/>
      <c r="FL105" s="3"/>
      <c r="FM105" s="3"/>
      <c r="FN105" s="3"/>
      <c r="FO105" s="3"/>
      <c r="FP105" s="3"/>
      <c r="FQ105" s="3"/>
      <c r="FR105" s="3"/>
      <c r="FS105" s="3"/>
      <c r="FT105" s="3"/>
      <c r="FU105" s="3"/>
      <c r="FV105" s="3"/>
      <c r="FW105" s="3"/>
      <c r="FX105" s="3"/>
    </row>
    <row r="106" spans="1:180" ht="15">
      <c r="A106" s="1"/>
      <c r="B106" s="80"/>
      <c r="C106" s="92"/>
      <c r="D106" s="125"/>
      <c r="E106" s="80"/>
      <c r="F106" s="80"/>
      <c r="G106" s="80"/>
      <c r="H106" s="80"/>
      <c r="I106" s="80"/>
      <c r="J106" s="80"/>
      <c r="K106" s="80"/>
      <c r="L106" s="94"/>
      <c r="M106" s="80"/>
      <c r="N106" s="92"/>
      <c r="O106" s="94"/>
      <c r="P106" s="80"/>
      <c r="Q106" s="80"/>
      <c r="R106" s="80"/>
      <c r="S106" s="80"/>
      <c r="T106" s="80"/>
      <c r="U106" s="80"/>
      <c r="V106" s="80"/>
      <c r="W106" s="94"/>
      <c r="X106" s="1"/>
      <c r="Y106" s="1"/>
      <c r="Z106" s="1"/>
      <c r="AA106" s="46" t="s">
        <v>232</v>
      </c>
      <c r="AB106" s="47"/>
      <c r="AC106" s="48"/>
      <c r="AD106" s="48"/>
      <c r="AE106" s="49"/>
      <c r="AF106" s="48">
        <f>O78</f>
        <v>0</v>
      </c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54">
        <v>2</v>
      </c>
      <c r="AZ106" s="54" t="s">
        <v>31</v>
      </c>
      <c r="BA106" s="62"/>
      <c r="BB106" s="1"/>
      <c r="BC106" s="1"/>
      <c r="BD106" s="1"/>
      <c r="BE106" s="1"/>
      <c r="BF106" s="1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3"/>
      <c r="CJ106" s="3"/>
      <c r="CK106" s="3"/>
      <c r="CL106" s="3"/>
      <c r="CM106" s="3"/>
      <c r="CN106" s="3"/>
      <c r="CO106" s="3"/>
      <c r="CP106" s="3"/>
      <c r="CQ106" s="3"/>
      <c r="CR106" s="3"/>
      <c r="CS106" s="3"/>
      <c r="CT106" s="3"/>
      <c r="CU106" s="3"/>
      <c r="CV106" s="3"/>
      <c r="CW106" s="3"/>
      <c r="CX106" s="3"/>
      <c r="CY106" s="3"/>
      <c r="CZ106" s="3"/>
      <c r="DA106" s="3"/>
      <c r="DB106" s="3"/>
      <c r="DC106" s="3"/>
      <c r="DD106" s="3"/>
      <c r="DE106" s="3"/>
      <c r="DF106" s="3"/>
      <c r="DG106" s="3"/>
      <c r="DH106" s="3"/>
      <c r="DI106" s="3"/>
      <c r="DJ106" s="3"/>
      <c r="DK106" s="3"/>
      <c r="DL106" s="3"/>
      <c r="DM106" s="3"/>
      <c r="DN106" s="3"/>
      <c r="DO106" s="3"/>
      <c r="DP106" s="3"/>
      <c r="DQ106" s="3"/>
      <c r="DR106" s="3"/>
      <c r="DS106" s="3"/>
      <c r="DT106" s="3"/>
      <c r="DU106" s="3"/>
      <c r="DV106" s="3"/>
      <c r="DW106" s="3"/>
      <c r="DX106" s="3"/>
      <c r="DY106" s="3"/>
      <c r="DZ106" s="3"/>
      <c r="EA106" s="3"/>
      <c r="EB106" s="3"/>
      <c r="EC106" s="3"/>
      <c r="ED106" s="3"/>
      <c r="EE106" s="3"/>
      <c r="EF106" s="3"/>
      <c r="EG106" s="3"/>
      <c r="EH106" s="3"/>
      <c r="EI106" s="3"/>
      <c r="EJ106" s="3"/>
      <c r="EK106" s="3"/>
      <c r="EL106" s="3"/>
      <c r="EM106" s="3"/>
      <c r="EN106" s="3"/>
      <c r="EO106" s="3"/>
      <c r="EP106" s="3"/>
      <c r="EQ106" s="3"/>
      <c r="ER106" s="3"/>
      <c r="ES106" s="3"/>
      <c r="ET106" s="3"/>
      <c r="EU106" s="3"/>
      <c r="EV106" s="3"/>
      <c r="EW106" s="3"/>
      <c r="EX106" s="3"/>
      <c r="EY106" s="3"/>
      <c r="EZ106" s="3"/>
      <c r="FA106" s="3"/>
      <c r="FB106" s="3"/>
      <c r="FC106" s="3"/>
      <c r="FD106" s="3"/>
      <c r="FE106" s="3"/>
      <c r="FF106" s="3"/>
      <c r="FG106" s="3"/>
      <c r="FH106" s="3"/>
      <c r="FI106" s="3"/>
      <c r="FJ106" s="3"/>
      <c r="FK106" s="3"/>
      <c r="FL106" s="3"/>
      <c r="FM106" s="3"/>
      <c r="FN106" s="3"/>
      <c r="FO106" s="3"/>
      <c r="FP106" s="3"/>
      <c r="FQ106" s="3"/>
      <c r="FR106" s="3"/>
      <c r="FS106" s="3"/>
      <c r="FT106" s="3"/>
      <c r="FU106" s="3"/>
      <c r="FV106" s="3"/>
      <c r="FW106" s="3"/>
      <c r="FX106" s="3"/>
    </row>
    <row r="107" spans="1:180" ht="15">
      <c r="A107" s="1"/>
      <c r="B107" s="80"/>
      <c r="C107" s="92"/>
      <c r="D107" s="125"/>
      <c r="E107" s="80"/>
      <c r="F107" s="80"/>
      <c r="G107" s="80"/>
      <c r="H107" s="80"/>
      <c r="I107" s="80"/>
      <c r="J107" s="80"/>
      <c r="K107" s="80"/>
      <c r="L107" s="94"/>
      <c r="M107" s="80"/>
      <c r="N107" s="92"/>
      <c r="O107" s="94"/>
      <c r="P107" s="80"/>
      <c r="Q107" s="80"/>
      <c r="R107" s="80"/>
      <c r="S107" s="80"/>
      <c r="T107" s="80"/>
      <c r="U107" s="80"/>
      <c r="V107" s="80"/>
      <c r="W107" s="94"/>
      <c r="X107" s="1"/>
      <c r="Y107" s="1"/>
      <c r="Z107" s="1"/>
      <c r="AA107" s="46" t="s">
        <v>232</v>
      </c>
      <c r="AB107" s="47"/>
      <c r="AC107" s="48"/>
      <c r="AD107" s="48"/>
      <c r="AE107" s="49"/>
      <c r="AF107" s="48">
        <f>O81</f>
        <v>0</v>
      </c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54">
        <v>3</v>
      </c>
      <c r="AZ107" s="54" t="s">
        <v>119</v>
      </c>
      <c r="BA107" s="62"/>
      <c r="BB107" s="1"/>
      <c r="BC107" s="1"/>
      <c r="BD107" s="1"/>
      <c r="BE107" s="1"/>
      <c r="BF107" s="1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</row>
    <row r="108" spans="1:180" ht="15">
      <c r="A108" s="1"/>
      <c r="B108" s="80"/>
      <c r="C108" s="92"/>
      <c r="D108" s="125"/>
      <c r="E108" s="80"/>
      <c r="F108" s="80"/>
      <c r="G108" s="80"/>
      <c r="H108" s="80"/>
      <c r="I108" s="80"/>
      <c r="J108" s="80"/>
      <c r="K108" s="80"/>
      <c r="L108" s="94"/>
      <c r="M108" s="80"/>
      <c r="N108" s="92"/>
      <c r="O108" s="94"/>
      <c r="P108" s="80"/>
      <c r="Q108" s="80"/>
      <c r="R108" s="80"/>
      <c r="S108" s="80"/>
      <c r="T108" s="80"/>
      <c r="U108" s="80"/>
      <c r="V108" s="80"/>
      <c r="W108" s="94"/>
      <c r="X108" s="1"/>
      <c r="Y108" s="1"/>
      <c r="Z108" s="1"/>
      <c r="AA108" s="48"/>
      <c r="AB108" s="50"/>
      <c r="AC108" s="48"/>
      <c r="AD108" s="48"/>
      <c r="AE108" s="48"/>
      <c r="AF108" s="48">
        <f>SUM(AF105:AF107)</f>
        <v>0</v>
      </c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54">
        <v>4</v>
      </c>
      <c r="AZ108" s="54" t="s">
        <v>120</v>
      </c>
      <c r="BA108" s="62"/>
      <c r="BB108" s="1"/>
      <c r="BC108" s="1"/>
      <c r="BD108" s="1"/>
      <c r="BE108" s="1"/>
      <c r="BF108" s="1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3"/>
      <c r="EZ108" s="3"/>
      <c r="FA108" s="3"/>
      <c r="FB108" s="3"/>
      <c r="FC108" s="3"/>
      <c r="FD108" s="3"/>
      <c r="FE108" s="3"/>
      <c r="FF108" s="3"/>
      <c r="FG108" s="3"/>
      <c r="FH108" s="3"/>
      <c r="FI108" s="3"/>
      <c r="FJ108" s="3"/>
      <c r="FK108" s="3"/>
      <c r="FL108" s="3"/>
      <c r="FM108" s="3"/>
      <c r="FN108" s="3"/>
      <c r="FO108" s="3"/>
      <c r="FP108" s="3"/>
      <c r="FQ108" s="3"/>
      <c r="FR108" s="3"/>
      <c r="FS108" s="3"/>
      <c r="FT108" s="3"/>
      <c r="FU108" s="3"/>
      <c r="FV108" s="3"/>
      <c r="FW108" s="3"/>
      <c r="FX108" s="3"/>
    </row>
    <row r="109" spans="1:180" ht="15">
      <c r="A109" s="1"/>
      <c r="B109" s="80"/>
      <c r="C109" s="92"/>
      <c r="D109" s="125"/>
      <c r="E109" s="80"/>
      <c r="F109" s="80"/>
      <c r="G109" s="80"/>
      <c r="H109" s="80"/>
      <c r="I109" s="80"/>
      <c r="J109" s="80"/>
      <c r="K109" s="80"/>
      <c r="L109" s="94"/>
      <c r="M109" s="80"/>
      <c r="N109" s="92"/>
      <c r="O109" s="94"/>
      <c r="P109" s="80"/>
      <c r="Q109" s="80"/>
      <c r="R109" s="80"/>
      <c r="S109" s="80"/>
      <c r="T109" s="80"/>
      <c r="U109" s="80"/>
      <c r="V109" s="80"/>
      <c r="W109" s="94"/>
      <c r="X109" s="1"/>
      <c r="Y109" s="1"/>
      <c r="Z109" s="1"/>
      <c r="AA109" s="48" t="s">
        <v>233</v>
      </c>
      <c r="AB109" s="50"/>
      <c r="AC109" s="48"/>
      <c r="AD109" s="48"/>
      <c r="AE109" s="46"/>
      <c r="AF109" s="46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54">
        <v>5</v>
      </c>
      <c r="AZ109" s="54" t="s">
        <v>70</v>
      </c>
      <c r="BA109" s="62"/>
      <c r="BB109" s="1"/>
      <c r="BC109" s="1"/>
      <c r="BD109" s="1"/>
      <c r="BE109" s="1"/>
      <c r="BF109" s="1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3"/>
      <c r="EZ109" s="3"/>
      <c r="FA109" s="3"/>
      <c r="FB109" s="3"/>
      <c r="FC109" s="3"/>
      <c r="FD109" s="3"/>
      <c r="FE109" s="3"/>
      <c r="FF109" s="3"/>
      <c r="FG109" s="3"/>
      <c r="FH109" s="3"/>
      <c r="FI109" s="3"/>
      <c r="FJ109" s="3"/>
      <c r="FK109" s="3"/>
      <c r="FL109" s="3"/>
      <c r="FM109" s="3"/>
      <c r="FN109" s="3"/>
      <c r="FO109" s="3"/>
      <c r="FP109" s="3"/>
      <c r="FQ109" s="3"/>
      <c r="FR109" s="3"/>
      <c r="FS109" s="3"/>
      <c r="FT109" s="3"/>
      <c r="FU109" s="3"/>
      <c r="FV109" s="3"/>
      <c r="FW109" s="3"/>
      <c r="FX109" s="3"/>
    </row>
    <row r="110" spans="1:180" ht="15">
      <c r="A110" s="1"/>
      <c r="B110" s="80"/>
      <c r="C110" s="92"/>
      <c r="D110" s="125"/>
      <c r="E110" s="80"/>
      <c r="F110" s="80"/>
      <c r="G110" s="80"/>
      <c r="H110" s="80"/>
      <c r="I110" s="80"/>
      <c r="J110" s="80"/>
      <c r="K110" s="80"/>
      <c r="L110" s="94"/>
      <c r="M110" s="80"/>
      <c r="N110" s="92"/>
      <c r="O110" s="94"/>
      <c r="P110" s="80"/>
      <c r="Q110" s="80"/>
      <c r="R110" s="80"/>
      <c r="S110" s="80"/>
      <c r="T110" s="80"/>
      <c r="U110" s="80"/>
      <c r="V110" s="80"/>
      <c r="W110" s="94"/>
      <c r="X110" s="1"/>
      <c r="Y110" s="1"/>
      <c r="Z110" s="1"/>
      <c r="AA110" s="46" t="s">
        <v>232</v>
      </c>
      <c r="AB110" s="47"/>
      <c r="AC110" s="48"/>
      <c r="AD110" s="48"/>
      <c r="AE110" s="49"/>
      <c r="AF110" s="48">
        <f>D85</f>
        <v>0</v>
      </c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54">
        <v>6</v>
      </c>
      <c r="AZ110" s="54" t="s">
        <v>33</v>
      </c>
      <c r="BA110" s="62"/>
      <c r="BB110" s="1"/>
      <c r="BC110" s="1"/>
      <c r="BD110" s="1"/>
      <c r="BE110" s="1"/>
      <c r="BF110" s="1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3"/>
      <c r="EZ110" s="3"/>
      <c r="FA110" s="3"/>
      <c r="FB110" s="3"/>
      <c r="FC110" s="3"/>
      <c r="FD110" s="3"/>
      <c r="FE110" s="3"/>
      <c r="FF110" s="3"/>
      <c r="FG110" s="3"/>
      <c r="FH110" s="3"/>
      <c r="FI110" s="3"/>
      <c r="FJ110" s="3"/>
      <c r="FK110" s="3"/>
      <c r="FL110" s="3"/>
      <c r="FM110" s="3"/>
      <c r="FN110" s="3"/>
      <c r="FO110" s="3"/>
      <c r="FP110" s="3"/>
      <c r="FQ110" s="3"/>
      <c r="FR110" s="3"/>
      <c r="FS110" s="3"/>
      <c r="FT110" s="3"/>
      <c r="FU110" s="3"/>
      <c r="FV110" s="3"/>
      <c r="FW110" s="3"/>
      <c r="FX110" s="3"/>
    </row>
    <row r="111" spans="1:180" ht="15">
      <c r="A111" s="1"/>
      <c r="B111" s="80"/>
      <c r="C111" s="92"/>
      <c r="D111" s="125"/>
      <c r="E111" s="80"/>
      <c r="F111" s="80"/>
      <c r="G111" s="80"/>
      <c r="H111" s="80"/>
      <c r="I111" s="80"/>
      <c r="J111" s="80"/>
      <c r="K111" s="80"/>
      <c r="L111" s="94"/>
      <c r="M111" s="80"/>
      <c r="N111" s="126"/>
      <c r="O111" s="94"/>
      <c r="P111" s="80"/>
      <c r="Q111" s="80"/>
      <c r="R111" s="80"/>
      <c r="S111" s="80"/>
      <c r="T111" s="80"/>
      <c r="U111" s="80"/>
      <c r="V111" s="80"/>
      <c r="W111" s="94"/>
      <c r="X111" s="1"/>
      <c r="Y111" s="1"/>
      <c r="Z111" s="1"/>
      <c r="AA111" s="46" t="s">
        <v>232</v>
      </c>
      <c r="AB111" s="47"/>
      <c r="AC111" s="48"/>
      <c r="AD111" s="48"/>
      <c r="AE111" s="49"/>
      <c r="AF111" s="48">
        <f>O84</f>
        <v>0</v>
      </c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54"/>
      <c r="AZ111" s="54"/>
      <c r="BA111" s="62"/>
      <c r="BB111" s="1"/>
      <c r="BC111" s="1"/>
      <c r="BD111" s="1"/>
      <c r="BE111" s="1"/>
      <c r="BF111" s="1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3"/>
      <c r="EZ111" s="3"/>
      <c r="FA111" s="3"/>
      <c r="FB111" s="3"/>
      <c r="FC111" s="3"/>
      <c r="FD111" s="3"/>
      <c r="FE111" s="3"/>
      <c r="FF111" s="3"/>
      <c r="FG111" s="3"/>
      <c r="FH111" s="3"/>
      <c r="FI111" s="3"/>
      <c r="FJ111" s="3"/>
      <c r="FK111" s="3"/>
      <c r="FL111" s="3"/>
      <c r="FM111" s="3"/>
      <c r="FN111" s="3"/>
      <c r="FO111" s="3"/>
      <c r="FP111" s="3"/>
      <c r="FQ111" s="3"/>
      <c r="FR111" s="3"/>
      <c r="FS111" s="3"/>
      <c r="FT111" s="3"/>
      <c r="FU111" s="3"/>
      <c r="FV111" s="3"/>
      <c r="FW111" s="3"/>
      <c r="FX111" s="3"/>
    </row>
    <row r="112" spans="1:180" ht="15">
      <c r="A112" s="1"/>
      <c r="B112" s="90"/>
      <c r="C112" s="90"/>
      <c r="D112" s="90"/>
      <c r="E112" s="90"/>
      <c r="F112" s="90"/>
      <c r="G112" s="90"/>
      <c r="H112" s="90"/>
      <c r="I112" s="90"/>
      <c r="J112" s="90"/>
      <c r="K112" s="90"/>
      <c r="L112" s="90"/>
      <c r="M112" s="90"/>
      <c r="N112" s="90"/>
      <c r="O112" s="90"/>
      <c r="P112" s="90"/>
      <c r="Q112" s="90"/>
      <c r="R112" s="90"/>
      <c r="S112" s="90"/>
      <c r="T112" s="90"/>
      <c r="U112" s="90"/>
      <c r="V112" s="90"/>
      <c r="W112" s="90"/>
      <c r="X112" s="1"/>
      <c r="Y112" s="1"/>
      <c r="Z112" s="1"/>
      <c r="AA112" s="46" t="s">
        <v>232</v>
      </c>
      <c r="AB112" s="47"/>
      <c r="AC112" s="48"/>
      <c r="AD112" s="48"/>
      <c r="AE112" s="49"/>
      <c r="AF112" s="48">
        <f>O85</f>
        <v>0</v>
      </c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54"/>
      <c r="AZ112" s="54" t="s">
        <v>121</v>
      </c>
      <c r="BA112" s="62"/>
      <c r="BB112" s="1"/>
      <c r="BC112" s="1"/>
      <c r="BD112" s="1"/>
      <c r="BE112" s="1"/>
      <c r="BF112" s="1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3"/>
      <c r="EZ112" s="3"/>
      <c r="FA112" s="3"/>
      <c r="FB112" s="3"/>
      <c r="FC112" s="3"/>
      <c r="FD112" s="3"/>
      <c r="FE112" s="3"/>
      <c r="FF112" s="3"/>
      <c r="FG112" s="3"/>
      <c r="FH112" s="3"/>
      <c r="FI112" s="3"/>
      <c r="FJ112" s="3"/>
      <c r="FK112" s="3"/>
      <c r="FL112" s="3"/>
      <c r="FM112" s="3"/>
      <c r="FN112" s="3"/>
      <c r="FO112" s="3"/>
      <c r="FP112" s="3"/>
      <c r="FQ112" s="3"/>
      <c r="FR112" s="3"/>
      <c r="FS112" s="3"/>
      <c r="FT112" s="3"/>
      <c r="FU112" s="3"/>
      <c r="FV112" s="3"/>
      <c r="FW112" s="3"/>
      <c r="FX112" s="3"/>
    </row>
    <row r="113" spans="1:180" ht="15">
      <c r="A113" s="1"/>
      <c r="B113" s="90"/>
      <c r="C113" s="90"/>
      <c r="D113" s="90"/>
      <c r="E113" s="90"/>
      <c r="F113" s="90"/>
      <c r="G113" s="90"/>
      <c r="H113" s="90"/>
      <c r="I113" s="90"/>
      <c r="J113" s="90"/>
      <c r="K113" s="90"/>
      <c r="L113" s="90"/>
      <c r="M113" s="90"/>
      <c r="N113" s="90"/>
      <c r="O113" s="90"/>
      <c r="P113" s="90"/>
      <c r="Q113" s="90"/>
      <c r="R113" s="90"/>
      <c r="S113" s="90"/>
      <c r="T113" s="90"/>
      <c r="U113" s="90"/>
      <c r="V113" s="90"/>
      <c r="W113" s="90"/>
      <c r="X113" s="1"/>
      <c r="Y113" s="1"/>
      <c r="Z113" s="1"/>
      <c r="AA113" s="46"/>
      <c r="AB113" s="50"/>
      <c r="AC113" s="48"/>
      <c r="AD113" s="48"/>
      <c r="AE113" s="48"/>
      <c r="AF113" s="48">
        <f>SUM(AF110:AF112)</f>
        <v>0</v>
      </c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54">
        <v>1</v>
      </c>
      <c r="AZ113" s="54" t="s">
        <v>122</v>
      </c>
      <c r="BA113" s="62"/>
      <c r="BB113" s="1"/>
      <c r="BC113" s="1"/>
      <c r="BD113" s="1"/>
      <c r="BE113" s="1"/>
      <c r="BF113" s="1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3"/>
      <c r="EZ113" s="3"/>
      <c r="FA113" s="3"/>
      <c r="FB113" s="3"/>
      <c r="FC113" s="3"/>
      <c r="FD113" s="3"/>
      <c r="FE113" s="3"/>
      <c r="FF113" s="3"/>
      <c r="FG113" s="3"/>
      <c r="FH113" s="3"/>
      <c r="FI113" s="3"/>
      <c r="FJ113" s="3"/>
      <c r="FK113" s="3"/>
      <c r="FL113" s="3"/>
      <c r="FM113" s="3"/>
      <c r="FN113" s="3"/>
      <c r="FO113" s="3"/>
      <c r="FP113" s="3"/>
      <c r="FQ113" s="3"/>
      <c r="FR113" s="3"/>
      <c r="FS113" s="3"/>
      <c r="FT113" s="3"/>
      <c r="FU113" s="3"/>
      <c r="FV113" s="3"/>
      <c r="FW113" s="3"/>
      <c r="FX113" s="3"/>
    </row>
    <row r="114" spans="1:180" ht="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48" t="s">
        <v>232</v>
      </c>
      <c r="AB114" s="50"/>
      <c r="AC114" s="48"/>
      <c r="AD114" s="48"/>
      <c r="AE114" s="46"/>
      <c r="AF114" s="46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54">
        <v>2</v>
      </c>
      <c r="AZ114" s="54" t="s">
        <v>34</v>
      </c>
      <c r="BA114" s="61"/>
      <c r="BB114" s="1"/>
      <c r="BC114" s="1"/>
      <c r="BD114" s="1"/>
      <c r="BE114" s="1"/>
      <c r="BF114" s="1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3"/>
      <c r="EZ114" s="3"/>
      <c r="FA114" s="3"/>
      <c r="FB114" s="3"/>
      <c r="FC114" s="3"/>
      <c r="FD114" s="3"/>
      <c r="FE114" s="3"/>
      <c r="FF114" s="3"/>
      <c r="FG114" s="3"/>
      <c r="FH114" s="3"/>
      <c r="FI114" s="3"/>
      <c r="FJ114" s="3"/>
      <c r="FK114" s="3"/>
      <c r="FL114" s="3"/>
      <c r="FM114" s="3"/>
      <c r="FN114" s="3"/>
      <c r="FO114" s="3"/>
      <c r="FP114" s="3"/>
      <c r="FQ114" s="3"/>
      <c r="FR114" s="3"/>
      <c r="FS114" s="3"/>
      <c r="FT114" s="3"/>
      <c r="FU114" s="3"/>
      <c r="FV114" s="3"/>
      <c r="FW114" s="3"/>
      <c r="FX114" s="3"/>
    </row>
    <row r="115" spans="1:180" ht="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65" t="s">
        <v>232</v>
      </c>
      <c r="AB115" s="53"/>
      <c r="AC115" s="53"/>
      <c r="AD115" s="53"/>
      <c r="AE115" s="53"/>
      <c r="AF115" s="48">
        <f>O86</f>
        <v>0</v>
      </c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54">
        <v>3</v>
      </c>
      <c r="AZ115" s="54" t="s">
        <v>69</v>
      </c>
      <c r="BA115" s="54"/>
      <c r="BB115" s="1"/>
      <c r="BC115" s="1"/>
      <c r="BD115" s="1"/>
      <c r="BE115" s="1"/>
      <c r="BF115" s="1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3"/>
      <c r="EZ115" s="3"/>
      <c r="FA115" s="3"/>
      <c r="FB115" s="3"/>
      <c r="FC115" s="3"/>
      <c r="FD115" s="3"/>
      <c r="FE115" s="3"/>
      <c r="FF115" s="3"/>
      <c r="FG115" s="3"/>
      <c r="FH115" s="3"/>
      <c r="FI115" s="3"/>
      <c r="FJ115" s="3"/>
      <c r="FK115" s="3"/>
      <c r="FL115" s="3"/>
      <c r="FM115" s="3"/>
      <c r="FN115" s="3"/>
      <c r="FO115" s="3"/>
      <c r="FP115" s="3"/>
      <c r="FQ115" s="3"/>
      <c r="FR115" s="3"/>
      <c r="FS115" s="3"/>
      <c r="FT115" s="3"/>
      <c r="FU115" s="3"/>
      <c r="FV115" s="3"/>
      <c r="FW115" s="3"/>
      <c r="FX115" s="3"/>
    </row>
    <row r="116" spans="1:180" ht="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65" t="s">
        <v>232</v>
      </c>
      <c r="AB116" s="53"/>
      <c r="AC116" s="53"/>
      <c r="AD116" s="53"/>
      <c r="AE116" s="53"/>
      <c r="AF116" s="48">
        <f>O87</f>
        <v>0</v>
      </c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54">
        <v>4</v>
      </c>
      <c r="AZ116" s="54" t="s">
        <v>123</v>
      </c>
      <c r="BA116" s="54"/>
      <c r="BB116" s="1"/>
      <c r="BC116" s="1"/>
      <c r="BD116" s="1"/>
      <c r="BE116" s="1"/>
      <c r="BF116" s="1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3"/>
      <c r="EZ116" s="3"/>
      <c r="FA116" s="3"/>
      <c r="FB116" s="3"/>
      <c r="FC116" s="3"/>
      <c r="FD116" s="3"/>
      <c r="FE116" s="3"/>
      <c r="FF116" s="3"/>
      <c r="FG116" s="3"/>
      <c r="FH116" s="3"/>
      <c r="FI116" s="3"/>
      <c r="FJ116" s="3"/>
      <c r="FK116" s="3"/>
      <c r="FL116" s="3"/>
      <c r="FM116" s="3"/>
      <c r="FN116" s="3"/>
      <c r="FO116" s="3"/>
      <c r="FP116" s="3"/>
      <c r="FQ116" s="3"/>
      <c r="FR116" s="3"/>
      <c r="FS116" s="3"/>
      <c r="FT116" s="3"/>
      <c r="FU116" s="3"/>
      <c r="FV116" s="3"/>
      <c r="FW116" s="3"/>
      <c r="FX116" s="3"/>
    </row>
    <row r="117" spans="1:180" ht="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65" t="s">
        <v>232</v>
      </c>
      <c r="AB117" s="53"/>
      <c r="AC117" s="53"/>
      <c r="AD117" s="53"/>
      <c r="AE117" s="53"/>
      <c r="AF117" s="48">
        <f>O88</f>
        <v>0</v>
      </c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54">
        <v>5</v>
      </c>
      <c r="AZ117" s="54" t="s">
        <v>124</v>
      </c>
      <c r="BA117" s="54"/>
      <c r="BB117" s="1"/>
      <c r="BC117" s="1"/>
      <c r="BD117" s="1"/>
      <c r="BE117" s="1"/>
      <c r="BF117" s="1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3"/>
      <c r="EZ117" s="3"/>
      <c r="FA117" s="3"/>
      <c r="FB117" s="3"/>
      <c r="FC117" s="3"/>
      <c r="FD117" s="3"/>
      <c r="FE117" s="3"/>
      <c r="FF117" s="3"/>
      <c r="FG117" s="3"/>
      <c r="FH117" s="3"/>
      <c r="FI117" s="3"/>
      <c r="FJ117" s="3"/>
      <c r="FK117" s="3"/>
      <c r="FL117" s="3"/>
      <c r="FM117" s="3"/>
      <c r="FN117" s="3"/>
      <c r="FO117" s="3"/>
      <c r="FP117" s="3"/>
      <c r="FQ117" s="3"/>
      <c r="FR117" s="3"/>
      <c r="FS117" s="3"/>
      <c r="FT117" s="3"/>
      <c r="FU117" s="3"/>
      <c r="FV117" s="3"/>
      <c r="FW117" s="3"/>
      <c r="FX117" s="3"/>
    </row>
    <row r="118" spans="1:180" ht="1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46"/>
      <c r="AB118" s="50"/>
      <c r="AC118" s="48"/>
      <c r="AD118" s="48"/>
      <c r="AE118" s="48"/>
      <c r="AF118" s="48">
        <f>SUM(AF115:AF117)</f>
        <v>0</v>
      </c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54">
        <v>6</v>
      </c>
      <c r="AZ118" s="54" t="s">
        <v>125</v>
      </c>
      <c r="BA118" s="54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3"/>
      <c r="EZ118" s="3"/>
      <c r="FA118" s="3"/>
      <c r="FB118" s="3"/>
      <c r="FC118" s="3"/>
      <c r="FD118" s="3"/>
      <c r="FE118" s="3"/>
      <c r="FF118" s="3"/>
      <c r="FG118" s="3"/>
      <c r="FH118" s="3"/>
      <c r="FI118" s="3"/>
      <c r="FJ118" s="3"/>
      <c r="FK118" s="3"/>
      <c r="FL118" s="3"/>
      <c r="FM118" s="3"/>
      <c r="FN118" s="3"/>
      <c r="FO118" s="3"/>
      <c r="FP118" s="3"/>
      <c r="FQ118" s="3"/>
      <c r="FR118" s="3"/>
      <c r="FS118" s="3"/>
      <c r="FT118" s="3"/>
      <c r="FU118" s="3"/>
      <c r="FV118" s="3"/>
      <c r="FW118" s="3"/>
      <c r="FX118" s="3"/>
    </row>
    <row r="119" spans="1:180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48" t="s">
        <v>232</v>
      </c>
      <c r="AB119" s="50"/>
      <c r="AC119" s="48"/>
      <c r="AD119" s="48"/>
      <c r="AE119" s="46"/>
      <c r="AF119" s="46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54"/>
      <c r="AZ119" s="54"/>
      <c r="BA119" s="54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  <c r="BN119" s="38"/>
      <c r="BO119" s="38"/>
      <c r="BP119" s="38"/>
      <c r="BQ119" s="38"/>
      <c r="BR119" s="38"/>
      <c r="BS119" s="38"/>
      <c r="BT119" s="38"/>
      <c r="BU119" s="38"/>
      <c r="BV119" s="38"/>
      <c r="BW119" s="38"/>
      <c r="BX119" s="38"/>
      <c r="BY119" s="38"/>
      <c r="BZ119" s="38"/>
      <c r="CA119" s="38"/>
      <c r="CB119" s="38"/>
      <c r="CC119" s="38"/>
      <c r="CD119" s="38"/>
      <c r="CE119" s="38"/>
      <c r="CF119" s="38"/>
      <c r="CG119" s="38"/>
      <c r="CH119" s="38"/>
      <c r="CI119" s="11"/>
      <c r="CJ119" s="11"/>
      <c r="CK119" s="11"/>
      <c r="CL119" s="11"/>
      <c r="CM119" s="11"/>
      <c r="CN119" s="11"/>
      <c r="CO119" s="11"/>
      <c r="CP119" s="11"/>
      <c r="CQ119" s="11"/>
      <c r="CR119" s="11"/>
      <c r="CS119" s="11"/>
      <c r="CT119" s="11"/>
      <c r="CU119" s="11"/>
      <c r="CV119" s="11"/>
      <c r="CW119" s="11"/>
      <c r="CX119" s="11"/>
      <c r="CY119" s="11"/>
      <c r="CZ119" s="11"/>
      <c r="DA119" s="11"/>
      <c r="DB119" s="11"/>
      <c r="DC119" s="11"/>
      <c r="DD119" s="11"/>
      <c r="DE119" s="11"/>
      <c r="DF119" s="11"/>
      <c r="DG119" s="11"/>
      <c r="DH119" s="11"/>
      <c r="DI119" s="11"/>
      <c r="DJ119" s="11"/>
      <c r="DK119" s="11"/>
      <c r="DL119" s="11"/>
      <c r="DM119" s="11"/>
      <c r="DN119" s="11"/>
      <c r="DO119" s="11"/>
      <c r="DP119" s="11"/>
      <c r="DQ119" s="11"/>
      <c r="DR119" s="11"/>
      <c r="DS119" s="11"/>
      <c r="DT119" s="11"/>
      <c r="DU119" s="11"/>
      <c r="DV119" s="11"/>
      <c r="DW119" s="11"/>
      <c r="DX119" s="11"/>
      <c r="DY119" s="11"/>
      <c r="DZ119" s="11"/>
      <c r="EA119" s="11"/>
      <c r="EB119" s="11"/>
      <c r="EC119" s="11"/>
      <c r="ED119" s="11"/>
      <c r="EE119" s="11"/>
      <c r="EF119" s="11"/>
      <c r="EG119" s="11"/>
      <c r="EH119" s="11"/>
      <c r="EI119" s="11"/>
      <c r="EJ119" s="11"/>
      <c r="EK119" s="11"/>
      <c r="EL119" s="11"/>
      <c r="EM119" s="11"/>
      <c r="EN119" s="11"/>
      <c r="EO119" s="11"/>
      <c r="EP119" s="11"/>
      <c r="EQ119" s="11"/>
      <c r="ER119" s="11"/>
      <c r="ES119" s="11"/>
      <c r="ET119" s="11"/>
      <c r="EU119" s="11"/>
      <c r="EV119" s="11"/>
      <c r="EW119" s="11"/>
      <c r="EX119" s="11"/>
      <c r="EY119" s="11"/>
      <c r="EZ119" s="11"/>
      <c r="FA119" s="11"/>
      <c r="FB119" s="11"/>
      <c r="FC119" s="11"/>
      <c r="FD119" s="11"/>
      <c r="FE119" s="11"/>
      <c r="FF119" s="11"/>
      <c r="FG119" s="11"/>
      <c r="FH119" s="11"/>
      <c r="FI119" s="11"/>
      <c r="FJ119" s="11"/>
      <c r="FK119" s="11"/>
      <c r="FL119" s="11"/>
      <c r="FM119" s="11"/>
      <c r="FN119" s="11"/>
      <c r="FO119" s="11"/>
      <c r="FP119" s="11"/>
      <c r="FQ119" s="11"/>
      <c r="FR119" s="11"/>
      <c r="FS119" s="11"/>
      <c r="FT119" s="11"/>
      <c r="FU119" s="11"/>
      <c r="FV119" s="11"/>
      <c r="FW119" s="11"/>
      <c r="FX119" s="11"/>
    </row>
    <row r="120" spans="1:180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65" t="s">
        <v>232</v>
      </c>
      <c r="AB120" s="53"/>
      <c r="AC120" s="53"/>
      <c r="AD120" s="53"/>
      <c r="AE120" s="53"/>
      <c r="AF120" s="48">
        <f>D70</f>
        <v>0</v>
      </c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54"/>
      <c r="AZ120" s="54" t="s">
        <v>132</v>
      </c>
      <c r="BA120" s="54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  <c r="BN120" s="38"/>
      <c r="BO120" s="38"/>
      <c r="BP120" s="38"/>
      <c r="BQ120" s="38"/>
      <c r="BR120" s="38"/>
      <c r="BS120" s="38"/>
      <c r="BT120" s="38"/>
      <c r="BU120" s="38"/>
      <c r="BV120" s="38"/>
      <c r="BW120" s="38"/>
      <c r="BX120" s="38"/>
      <c r="BY120" s="38"/>
      <c r="BZ120" s="38"/>
      <c r="CA120" s="38"/>
      <c r="CB120" s="38"/>
      <c r="CC120" s="38"/>
      <c r="CD120" s="38"/>
      <c r="CE120" s="38"/>
      <c r="CF120" s="38"/>
      <c r="CG120" s="38"/>
      <c r="CH120" s="38"/>
      <c r="CI120" s="11"/>
      <c r="CJ120" s="11"/>
      <c r="CK120" s="11"/>
      <c r="CL120" s="11"/>
      <c r="CM120" s="11"/>
      <c r="CN120" s="11"/>
      <c r="CO120" s="11"/>
      <c r="CP120" s="11"/>
      <c r="CQ120" s="11"/>
      <c r="CR120" s="11"/>
      <c r="CS120" s="11"/>
      <c r="CT120" s="11"/>
      <c r="CU120" s="11"/>
      <c r="CV120" s="11"/>
      <c r="CW120" s="11"/>
      <c r="CX120" s="11"/>
      <c r="CY120" s="11"/>
      <c r="CZ120" s="11"/>
      <c r="DA120" s="11"/>
      <c r="DB120" s="11"/>
      <c r="DC120" s="11"/>
      <c r="DD120" s="11"/>
      <c r="DE120" s="11"/>
      <c r="DF120" s="11"/>
      <c r="DG120" s="11"/>
      <c r="DH120" s="11"/>
      <c r="DI120" s="11"/>
      <c r="DJ120" s="11"/>
      <c r="DK120" s="11"/>
      <c r="DL120" s="11"/>
      <c r="DM120" s="11"/>
      <c r="DN120" s="11"/>
      <c r="DO120" s="11"/>
      <c r="DP120" s="11"/>
      <c r="DQ120" s="11"/>
      <c r="DR120" s="11"/>
      <c r="DS120" s="11"/>
      <c r="DT120" s="11"/>
      <c r="DU120" s="11"/>
      <c r="DV120" s="11"/>
      <c r="DW120" s="11"/>
      <c r="DX120" s="11"/>
      <c r="DY120" s="11"/>
      <c r="DZ120" s="11"/>
      <c r="EA120" s="11"/>
      <c r="EB120" s="11"/>
      <c r="EC120" s="11"/>
      <c r="ED120" s="11"/>
      <c r="EE120" s="11"/>
      <c r="EF120" s="11"/>
      <c r="EG120" s="11"/>
      <c r="EH120" s="11"/>
      <c r="EI120" s="11"/>
      <c r="EJ120" s="11"/>
      <c r="EK120" s="11"/>
      <c r="EL120" s="11"/>
      <c r="EM120" s="11"/>
      <c r="EN120" s="11"/>
      <c r="EO120" s="11"/>
      <c r="EP120" s="11"/>
      <c r="EQ120" s="11"/>
      <c r="ER120" s="11"/>
      <c r="ES120" s="11"/>
      <c r="ET120" s="11"/>
      <c r="EU120" s="11"/>
      <c r="EV120" s="11"/>
      <c r="EW120" s="11"/>
      <c r="EX120" s="11"/>
      <c r="EY120" s="11"/>
      <c r="EZ120" s="11"/>
      <c r="FA120" s="11"/>
      <c r="FB120" s="11"/>
      <c r="FC120" s="11"/>
      <c r="FD120" s="11"/>
      <c r="FE120" s="11"/>
      <c r="FF120" s="11"/>
      <c r="FG120" s="11"/>
      <c r="FH120" s="11"/>
      <c r="FI120" s="11"/>
      <c r="FJ120" s="11"/>
      <c r="FK120" s="11"/>
      <c r="FL120" s="11"/>
      <c r="FM120" s="11"/>
      <c r="FN120" s="11"/>
      <c r="FO120" s="11"/>
      <c r="FP120" s="11"/>
      <c r="FQ120" s="11"/>
      <c r="FR120" s="11"/>
      <c r="FS120" s="11"/>
      <c r="FT120" s="11"/>
      <c r="FU120" s="11"/>
      <c r="FV120" s="11"/>
      <c r="FW120" s="11"/>
      <c r="FX120" s="11"/>
    </row>
    <row r="121" spans="1:180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65" t="s">
        <v>232</v>
      </c>
      <c r="AB121" s="53"/>
      <c r="AC121" s="53"/>
      <c r="AD121" s="53"/>
      <c r="AE121" s="53"/>
      <c r="AF121" s="48">
        <f>O79</f>
        <v>0</v>
      </c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54">
        <v>1</v>
      </c>
      <c r="AZ121" s="54" t="s">
        <v>126</v>
      </c>
      <c r="BA121" s="54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  <c r="BN121" s="38"/>
      <c r="BO121" s="38"/>
      <c r="BP121" s="38"/>
      <c r="BQ121" s="38"/>
      <c r="BR121" s="38"/>
      <c r="BS121" s="38"/>
      <c r="BT121" s="38"/>
      <c r="BU121" s="38"/>
      <c r="BV121" s="38"/>
      <c r="BW121" s="38"/>
      <c r="BX121" s="38"/>
      <c r="BY121" s="38"/>
      <c r="BZ121" s="38"/>
      <c r="CA121" s="38"/>
      <c r="CB121" s="38"/>
      <c r="CC121" s="38"/>
      <c r="CD121" s="38"/>
      <c r="CE121" s="38"/>
      <c r="CF121" s="38"/>
      <c r="CG121" s="38"/>
      <c r="CH121" s="38"/>
      <c r="CI121" s="11"/>
      <c r="CJ121" s="11"/>
      <c r="CK121" s="11"/>
      <c r="CL121" s="11"/>
      <c r="CM121" s="11"/>
      <c r="CN121" s="11"/>
      <c r="CO121" s="11"/>
      <c r="CP121" s="11"/>
      <c r="CQ121" s="11"/>
      <c r="CR121" s="11"/>
      <c r="CS121" s="11"/>
      <c r="CT121" s="11"/>
      <c r="CU121" s="11"/>
      <c r="CV121" s="11"/>
      <c r="CW121" s="11"/>
      <c r="CX121" s="11"/>
      <c r="CY121" s="11"/>
      <c r="CZ121" s="11"/>
      <c r="DA121" s="11"/>
      <c r="DB121" s="11"/>
      <c r="DC121" s="11"/>
      <c r="DD121" s="11"/>
      <c r="DE121" s="11"/>
      <c r="DF121" s="11"/>
      <c r="DG121" s="11"/>
      <c r="DH121" s="11"/>
      <c r="DI121" s="11"/>
      <c r="DJ121" s="11"/>
      <c r="DK121" s="11"/>
      <c r="DL121" s="11"/>
      <c r="DM121" s="11"/>
      <c r="DN121" s="11"/>
      <c r="DO121" s="11"/>
      <c r="DP121" s="11"/>
      <c r="DQ121" s="11"/>
      <c r="DR121" s="11"/>
      <c r="DS121" s="11"/>
      <c r="DT121" s="11"/>
      <c r="DU121" s="11"/>
      <c r="DV121" s="11"/>
      <c r="DW121" s="11"/>
      <c r="DX121" s="11"/>
      <c r="DY121" s="11"/>
      <c r="DZ121" s="11"/>
      <c r="EA121" s="11"/>
      <c r="EB121" s="11"/>
      <c r="EC121" s="11"/>
      <c r="ED121" s="11"/>
      <c r="EE121" s="11"/>
      <c r="EF121" s="11"/>
      <c r="EG121" s="11"/>
      <c r="EH121" s="11"/>
      <c r="EI121" s="11"/>
      <c r="EJ121" s="11"/>
      <c r="EK121" s="11"/>
      <c r="EL121" s="11"/>
      <c r="EM121" s="11"/>
      <c r="EN121" s="11"/>
      <c r="EO121" s="11"/>
      <c r="EP121" s="11"/>
      <c r="EQ121" s="11"/>
      <c r="ER121" s="11"/>
      <c r="ES121" s="11"/>
      <c r="ET121" s="11"/>
      <c r="EU121" s="11"/>
      <c r="EV121" s="11"/>
      <c r="EW121" s="11"/>
      <c r="EX121" s="11"/>
      <c r="EY121" s="11"/>
      <c r="EZ121" s="11"/>
      <c r="FA121" s="11"/>
      <c r="FB121" s="11"/>
      <c r="FC121" s="11"/>
      <c r="FD121" s="11"/>
      <c r="FE121" s="11"/>
      <c r="FF121" s="11"/>
      <c r="FG121" s="11"/>
      <c r="FH121" s="11"/>
      <c r="FI121" s="11"/>
      <c r="FJ121" s="11"/>
      <c r="FK121" s="11"/>
      <c r="FL121" s="11"/>
      <c r="FM121" s="11"/>
      <c r="FN121" s="11"/>
      <c r="FO121" s="11"/>
      <c r="FP121" s="11"/>
      <c r="FQ121" s="11"/>
      <c r="FR121" s="11"/>
      <c r="FS121" s="11"/>
      <c r="FT121" s="11"/>
      <c r="FU121" s="11"/>
      <c r="FV121" s="11"/>
      <c r="FW121" s="11"/>
      <c r="FX121" s="11"/>
    </row>
    <row r="122" spans="1:180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65" t="s">
        <v>232</v>
      </c>
      <c r="AB122" s="53"/>
      <c r="AC122" s="53"/>
      <c r="AD122" s="53"/>
      <c r="AE122" s="53"/>
      <c r="AF122" s="48">
        <f>D86</f>
        <v>0</v>
      </c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54">
        <v>2</v>
      </c>
      <c r="AZ122" s="54" t="s">
        <v>127</v>
      </c>
      <c r="BA122" s="54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  <c r="BN122" s="38"/>
      <c r="BO122" s="38"/>
      <c r="BP122" s="38"/>
      <c r="BQ122" s="38"/>
      <c r="BR122" s="38"/>
      <c r="BS122" s="38"/>
      <c r="BT122" s="38"/>
      <c r="BU122" s="38"/>
      <c r="BV122" s="38"/>
      <c r="BW122" s="38"/>
      <c r="BX122" s="38"/>
      <c r="BY122" s="38"/>
      <c r="BZ122" s="38"/>
      <c r="CA122" s="38"/>
      <c r="CB122" s="38"/>
      <c r="CC122" s="38"/>
      <c r="CD122" s="38"/>
      <c r="CE122" s="38"/>
      <c r="CF122" s="38"/>
      <c r="CG122" s="38"/>
      <c r="CH122" s="38"/>
      <c r="CI122" s="11"/>
      <c r="CJ122" s="11"/>
      <c r="CK122" s="11"/>
      <c r="CL122" s="11"/>
      <c r="CM122" s="11"/>
      <c r="CN122" s="11"/>
      <c r="CO122" s="11"/>
      <c r="CP122" s="11"/>
      <c r="CQ122" s="11"/>
      <c r="CR122" s="11"/>
      <c r="CS122" s="11"/>
      <c r="CT122" s="11"/>
      <c r="CU122" s="11"/>
      <c r="CV122" s="11"/>
      <c r="CW122" s="11"/>
      <c r="CX122" s="11"/>
      <c r="CY122" s="11"/>
      <c r="CZ122" s="11"/>
      <c r="DA122" s="11"/>
      <c r="DB122" s="11"/>
      <c r="DC122" s="11"/>
      <c r="DD122" s="11"/>
      <c r="DE122" s="11"/>
      <c r="DF122" s="11"/>
      <c r="DG122" s="11"/>
      <c r="DH122" s="11"/>
      <c r="DI122" s="11"/>
      <c r="DJ122" s="11"/>
      <c r="DK122" s="11"/>
      <c r="DL122" s="11"/>
      <c r="DM122" s="11"/>
      <c r="DN122" s="11"/>
      <c r="DO122" s="11"/>
      <c r="DP122" s="11"/>
      <c r="DQ122" s="11"/>
      <c r="DR122" s="11"/>
      <c r="DS122" s="11"/>
      <c r="DT122" s="11"/>
      <c r="DU122" s="11"/>
      <c r="DV122" s="11"/>
      <c r="DW122" s="11"/>
      <c r="DX122" s="11"/>
      <c r="DY122" s="11"/>
      <c r="DZ122" s="11"/>
      <c r="EA122" s="11"/>
      <c r="EB122" s="11"/>
      <c r="EC122" s="11"/>
      <c r="ED122" s="11"/>
      <c r="EE122" s="11"/>
      <c r="EF122" s="11"/>
      <c r="EG122" s="11"/>
      <c r="EH122" s="11"/>
      <c r="EI122" s="11"/>
      <c r="EJ122" s="11"/>
      <c r="EK122" s="11"/>
      <c r="EL122" s="11"/>
      <c r="EM122" s="11"/>
      <c r="EN122" s="11"/>
      <c r="EO122" s="11"/>
      <c r="EP122" s="11"/>
      <c r="EQ122" s="11"/>
      <c r="ER122" s="11"/>
      <c r="ES122" s="11"/>
      <c r="ET122" s="11"/>
      <c r="EU122" s="11"/>
      <c r="EV122" s="11"/>
      <c r="EW122" s="11"/>
      <c r="EX122" s="11"/>
      <c r="EY122" s="11"/>
      <c r="EZ122" s="11"/>
      <c r="FA122" s="11"/>
      <c r="FB122" s="11"/>
      <c r="FC122" s="11"/>
      <c r="FD122" s="11"/>
      <c r="FE122" s="11"/>
      <c r="FF122" s="11"/>
      <c r="FG122" s="11"/>
      <c r="FH122" s="11"/>
      <c r="FI122" s="11"/>
      <c r="FJ122" s="11"/>
      <c r="FK122" s="11"/>
      <c r="FL122" s="11"/>
      <c r="FM122" s="11"/>
      <c r="FN122" s="11"/>
      <c r="FO122" s="11"/>
      <c r="FP122" s="11"/>
      <c r="FQ122" s="11"/>
      <c r="FR122" s="11"/>
      <c r="FS122" s="11"/>
      <c r="FT122" s="11"/>
      <c r="FU122" s="11"/>
      <c r="FV122" s="11"/>
      <c r="FW122" s="11"/>
      <c r="FX122" s="11"/>
    </row>
    <row r="123" spans="1:180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46"/>
      <c r="AB123" s="50"/>
      <c r="AC123" s="48"/>
      <c r="AD123" s="48"/>
      <c r="AE123" s="48"/>
      <c r="AF123" s="48">
        <f>SUM(AF120:AF122)</f>
        <v>0</v>
      </c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54">
        <v>3</v>
      </c>
      <c r="AZ123" s="54" t="s">
        <v>128</v>
      </c>
      <c r="BA123" s="54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  <c r="BN123" s="38"/>
      <c r="BO123" s="38"/>
      <c r="BP123" s="38"/>
      <c r="BQ123" s="38"/>
      <c r="BR123" s="38"/>
      <c r="BS123" s="38"/>
      <c r="BT123" s="38"/>
      <c r="BU123" s="38"/>
      <c r="BV123" s="38"/>
      <c r="BW123" s="38"/>
      <c r="BX123" s="38"/>
      <c r="BY123" s="38"/>
      <c r="BZ123" s="38"/>
      <c r="CA123" s="38"/>
      <c r="CB123" s="38"/>
      <c r="CC123" s="38"/>
      <c r="CD123" s="38"/>
      <c r="CE123" s="38"/>
      <c r="CF123" s="38"/>
      <c r="CG123" s="38"/>
      <c r="CH123" s="38"/>
      <c r="CI123" s="11"/>
      <c r="CJ123" s="11"/>
      <c r="CK123" s="11"/>
      <c r="CL123" s="11"/>
      <c r="CM123" s="11"/>
      <c r="CN123" s="11"/>
      <c r="CO123" s="11"/>
      <c r="CP123" s="11"/>
      <c r="CQ123" s="11"/>
      <c r="CR123" s="11"/>
      <c r="CS123" s="11"/>
      <c r="CT123" s="11"/>
      <c r="CU123" s="11"/>
      <c r="CV123" s="11"/>
      <c r="CW123" s="11"/>
      <c r="CX123" s="11"/>
      <c r="CY123" s="11"/>
      <c r="CZ123" s="11"/>
      <c r="DA123" s="11"/>
      <c r="DB123" s="11"/>
      <c r="DC123" s="11"/>
      <c r="DD123" s="11"/>
      <c r="DE123" s="11"/>
      <c r="DF123" s="11"/>
      <c r="DG123" s="11"/>
      <c r="DH123" s="11"/>
      <c r="DI123" s="11"/>
      <c r="DJ123" s="11"/>
      <c r="DK123" s="11"/>
      <c r="DL123" s="11"/>
      <c r="DM123" s="11"/>
      <c r="DN123" s="11"/>
      <c r="DO123" s="11"/>
      <c r="DP123" s="11"/>
      <c r="DQ123" s="11"/>
      <c r="DR123" s="11"/>
      <c r="DS123" s="11"/>
      <c r="DT123" s="11"/>
      <c r="DU123" s="11"/>
      <c r="DV123" s="11"/>
      <c r="DW123" s="11"/>
      <c r="DX123" s="11"/>
      <c r="DY123" s="11"/>
      <c r="DZ123" s="11"/>
      <c r="EA123" s="11"/>
      <c r="EB123" s="11"/>
      <c r="EC123" s="11"/>
      <c r="ED123" s="11"/>
      <c r="EE123" s="11"/>
      <c r="EF123" s="11"/>
      <c r="EG123" s="11"/>
      <c r="EH123" s="11"/>
      <c r="EI123" s="11"/>
      <c r="EJ123" s="11"/>
      <c r="EK123" s="11"/>
      <c r="EL123" s="11"/>
      <c r="EM123" s="11"/>
      <c r="EN123" s="11"/>
      <c r="EO123" s="11"/>
      <c r="EP123" s="11"/>
      <c r="EQ123" s="11"/>
      <c r="ER123" s="11"/>
      <c r="ES123" s="11"/>
      <c r="ET123" s="11"/>
      <c r="EU123" s="11"/>
      <c r="EV123" s="11"/>
      <c r="EW123" s="11"/>
      <c r="EX123" s="11"/>
      <c r="EY123" s="11"/>
      <c r="EZ123" s="11"/>
      <c r="FA123" s="11"/>
      <c r="FB123" s="11"/>
      <c r="FC123" s="11"/>
      <c r="FD123" s="11"/>
      <c r="FE123" s="11"/>
      <c r="FF123" s="11"/>
      <c r="FG123" s="11"/>
      <c r="FH123" s="11"/>
      <c r="FI123" s="11"/>
      <c r="FJ123" s="11"/>
      <c r="FK123" s="11"/>
      <c r="FL123" s="11"/>
      <c r="FM123" s="11"/>
      <c r="FN123" s="11"/>
      <c r="FO123" s="11"/>
      <c r="FP123" s="11"/>
      <c r="FQ123" s="11"/>
      <c r="FR123" s="11"/>
      <c r="FS123" s="11"/>
      <c r="FT123" s="11"/>
      <c r="FU123" s="11"/>
      <c r="FV123" s="11"/>
      <c r="FW123" s="11"/>
      <c r="FX123" s="11"/>
    </row>
    <row r="124" spans="1:180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54">
        <v>4</v>
      </c>
      <c r="AZ124" s="54" t="s">
        <v>129</v>
      </c>
      <c r="BA124" s="54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  <c r="BN124" s="38"/>
      <c r="BO124" s="38"/>
      <c r="BP124" s="38"/>
      <c r="BQ124" s="38"/>
      <c r="BR124" s="38"/>
      <c r="BS124" s="38"/>
      <c r="BT124" s="38"/>
      <c r="BU124" s="38"/>
      <c r="BV124" s="38"/>
      <c r="BW124" s="38"/>
      <c r="BX124" s="38"/>
      <c r="BY124" s="38"/>
      <c r="BZ124" s="38"/>
      <c r="CA124" s="38"/>
      <c r="CB124" s="38"/>
      <c r="CC124" s="38"/>
      <c r="CD124" s="38"/>
      <c r="CE124" s="38"/>
      <c r="CF124" s="38"/>
      <c r="CG124" s="38"/>
      <c r="CH124" s="38"/>
      <c r="CI124" s="11"/>
      <c r="CJ124" s="11"/>
      <c r="CK124" s="11"/>
      <c r="CL124" s="11"/>
      <c r="CM124" s="11"/>
      <c r="CN124" s="11"/>
      <c r="CO124" s="11"/>
      <c r="CP124" s="11"/>
      <c r="CQ124" s="11"/>
      <c r="CR124" s="11"/>
      <c r="CS124" s="11"/>
      <c r="CT124" s="11"/>
      <c r="CU124" s="11"/>
      <c r="CV124" s="11"/>
      <c r="CW124" s="11"/>
      <c r="CX124" s="11"/>
      <c r="CY124" s="11"/>
      <c r="CZ124" s="11"/>
      <c r="DA124" s="11"/>
      <c r="DB124" s="11"/>
      <c r="DC124" s="11"/>
      <c r="DD124" s="11"/>
      <c r="DE124" s="11"/>
      <c r="DF124" s="11"/>
      <c r="DG124" s="11"/>
      <c r="DH124" s="11"/>
      <c r="DI124" s="11"/>
      <c r="DJ124" s="11"/>
      <c r="DK124" s="11"/>
      <c r="DL124" s="11"/>
      <c r="DM124" s="11"/>
      <c r="DN124" s="11"/>
      <c r="DO124" s="11"/>
      <c r="DP124" s="11"/>
      <c r="DQ124" s="11"/>
      <c r="DR124" s="11"/>
      <c r="DS124" s="11"/>
      <c r="DT124" s="11"/>
      <c r="DU124" s="11"/>
      <c r="DV124" s="11"/>
      <c r="DW124" s="11"/>
      <c r="DX124" s="11"/>
      <c r="DY124" s="11"/>
      <c r="DZ124" s="11"/>
      <c r="EA124" s="11"/>
      <c r="EB124" s="11"/>
      <c r="EC124" s="11"/>
      <c r="ED124" s="11"/>
      <c r="EE124" s="11"/>
      <c r="EF124" s="11"/>
      <c r="EG124" s="11"/>
      <c r="EH124" s="11"/>
      <c r="EI124" s="11"/>
      <c r="EJ124" s="11"/>
      <c r="EK124" s="11"/>
      <c r="EL124" s="11"/>
      <c r="EM124" s="11"/>
      <c r="EN124" s="11"/>
      <c r="EO124" s="11"/>
      <c r="EP124" s="11"/>
      <c r="EQ124" s="11"/>
      <c r="ER124" s="11"/>
      <c r="ES124" s="11"/>
      <c r="ET124" s="11"/>
      <c r="EU124" s="11"/>
      <c r="EV124" s="11"/>
      <c r="EW124" s="11"/>
      <c r="EX124" s="11"/>
      <c r="EY124" s="11"/>
      <c r="EZ124" s="11"/>
      <c r="FA124" s="11"/>
      <c r="FB124" s="11"/>
      <c r="FC124" s="11"/>
      <c r="FD124" s="11"/>
      <c r="FE124" s="11"/>
      <c r="FF124" s="11"/>
      <c r="FG124" s="11"/>
      <c r="FH124" s="11"/>
      <c r="FI124" s="11"/>
      <c r="FJ124" s="11"/>
      <c r="FK124" s="11"/>
      <c r="FL124" s="11"/>
      <c r="FM124" s="11"/>
      <c r="FN124" s="11"/>
      <c r="FO124" s="11"/>
      <c r="FP124" s="11"/>
      <c r="FQ124" s="11"/>
      <c r="FR124" s="11"/>
      <c r="FS124" s="11"/>
      <c r="FT124" s="11"/>
      <c r="FU124" s="11"/>
      <c r="FV124" s="11"/>
      <c r="FW124" s="11"/>
      <c r="FX124" s="11"/>
    </row>
    <row r="125" spans="1:180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  <c r="AV125" s="11"/>
      <c r="AW125" s="11"/>
      <c r="AX125" s="11"/>
      <c r="AY125" s="54">
        <v>5</v>
      </c>
      <c r="AZ125" s="54" t="s">
        <v>130</v>
      </c>
      <c r="BA125" s="54"/>
      <c r="BB125" s="11"/>
      <c r="BC125" s="11"/>
      <c r="BD125" s="11"/>
      <c r="BE125" s="11"/>
      <c r="BF125" s="11"/>
      <c r="BG125" s="11"/>
      <c r="BH125" s="11"/>
      <c r="BI125" s="11"/>
      <c r="BJ125" s="11"/>
      <c r="BK125" s="11"/>
      <c r="BL125" s="11"/>
      <c r="BM125" s="11"/>
      <c r="BN125" s="11"/>
      <c r="BO125" s="11"/>
      <c r="BP125" s="11"/>
      <c r="BQ125" s="11"/>
      <c r="BR125" s="11"/>
      <c r="BS125" s="11"/>
      <c r="BT125" s="11"/>
      <c r="BU125" s="11"/>
      <c r="BV125" s="11"/>
      <c r="BW125" s="11"/>
      <c r="BX125" s="11"/>
      <c r="BY125" s="11"/>
      <c r="BZ125" s="11"/>
      <c r="CA125" s="11"/>
      <c r="CB125" s="11"/>
      <c r="CC125" s="11"/>
      <c r="CD125" s="11"/>
      <c r="CE125" s="11"/>
      <c r="CF125" s="11"/>
      <c r="CG125" s="11"/>
      <c r="CH125" s="11"/>
      <c r="CI125" s="11"/>
      <c r="CJ125" s="11"/>
      <c r="CK125" s="11"/>
      <c r="CL125" s="11"/>
      <c r="CM125" s="11"/>
      <c r="CN125" s="11"/>
      <c r="CO125" s="11"/>
      <c r="CP125" s="11"/>
      <c r="CQ125" s="11"/>
      <c r="CR125" s="11"/>
      <c r="CS125" s="11"/>
      <c r="CT125" s="11"/>
      <c r="CU125" s="11"/>
      <c r="CV125" s="11"/>
      <c r="CW125" s="11"/>
      <c r="CX125" s="11"/>
      <c r="CY125" s="11"/>
      <c r="CZ125" s="11"/>
      <c r="DA125" s="11"/>
      <c r="DB125" s="11"/>
      <c r="DC125" s="11"/>
      <c r="DD125" s="11"/>
      <c r="DE125" s="11"/>
      <c r="DF125" s="11"/>
      <c r="DG125" s="11"/>
      <c r="DH125" s="11"/>
      <c r="DI125" s="11"/>
      <c r="DJ125" s="11"/>
      <c r="DK125" s="11"/>
      <c r="DL125" s="11"/>
      <c r="DM125" s="11"/>
      <c r="DN125" s="11"/>
      <c r="DO125" s="11"/>
      <c r="DP125" s="11"/>
      <c r="DQ125" s="11"/>
      <c r="DR125" s="11"/>
      <c r="DS125" s="11"/>
      <c r="DT125" s="11"/>
      <c r="DU125" s="11"/>
      <c r="DV125" s="11"/>
      <c r="DW125" s="11"/>
      <c r="DX125" s="11"/>
      <c r="DY125" s="11"/>
      <c r="DZ125" s="11"/>
      <c r="EA125" s="11"/>
      <c r="EB125" s="11"/>
      <c r="EC125" s="11"/>
      <c r="ED125" s="11"/>
      <c r="EE125" s="11"/>
      <c r="EF125" s="11"/>
      <c r="EG125" s="11"/>
      <c r="EH125" s="11"/>
      <c r="EI125" s="11"/>
      <c r="EJ125" s="11"/>
      <c r="EK125" s="11"/>
      <c r="EL125" s="11"/>
      <c r="EM125" s="11"/>
      <c r="EN125" s="11"/>
      <c r="EO125" s="11"/>
      <c r="EP125" s="11"/>
      <c r="EQ125" s="11"/>
      <c r="ER125" s="11"/>
      <c r="ES125" s="11"/>
      <c r="ET125" s="11"/>
      <c r="EU125" s="11"/>
      <c r="EV125" s="11"/>
      <c r="EW125" s="11"/>
      <c r="EX125" s="11"/>
      <c r="EY125" s="11"/>
      <c r="EZ125" s="11"/>
      <c r="FA125" s="11"/>
      <c r="FB125" s="11"/>
      <c r="FC125" s="11"/>
      <c r="FD125" s="11"/>
      <c r="FE125" s="11"/>
      <c r="FF125" s="11"/>
      <c r="FG125" s="11"/>
      <c r="FH125" s="11"/>
      <c r="FI125" s="11"/>
      <c r="FJ125" s="11"/>
      <c r="FK125" s="11"/>
      <c r="FL125" s="11"/>
      <c r="FM125" s="11"/>
      <c r="FN125" s="11"/>
      <c r="FO125" s="11"/>
      <c r="FP125" s="11"/>
      <c r="FQ125" s="11"/>
      <c r="FR125" s="11"/>
      <c r="FS125" s="11"/>
      <c r="FT125" s="11"/>
      <c r="FU125" s="11"/>
      <c r="FV125" s="11"/>
      <c r="FW125" s="11"/>
      <c r="FX125" s="11"/>
    </row>
    <row r="126" spans="1:180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  <c r="AV126" s="11"/>
      <c r="AW126" s="11"/>
      <c r="AX126" s="11"/>
      <c r="AY126" s="54">
        <v>6</v>
      </c>
      <c r="AZ126" s="54" t="s">
        <v>131</v>
      </c>
      <c r="BA126" s="54"/>
      <c r="BB126" s="11"/>
      <c r="BC126" s="11"/>
      <c r="BD126" s="11"/>
      <c r="BE126" s="11"/>
      <c r="BF126" s="11"/>
      <c r="BG126" s="11"/>
      <c r="BH126" s="11"/>
      <c r="BI126" s="11"/>
      <c r="BJ126" s="11"/>
      <c r="BK126" s="11"/>
      <c r="BL126" s="11"/>
      <c r="BM126" s="11"/>
      <c r="BN126" s="11"/>
      <c r="BO126" s="11"/>
      <c r="BP126" s="11"/>
      <c r="BQ126" s="11"/>
      <c r="BR126" s="11"/>
      <c r="BS126" s="11"/>
      <c r="BT126" s="11"/>
      <c r="BU126" s="11"/>
      <c r="BV126" s="11"/>
      <c r="BW126" s="11"/>
      <c r="BX126" s="11"/>
      <c r="BY126" s="11"/>
      <c r="BZ126" s="11"/>
      <c r="CA126" s="11"/>
      <c r="CB126" s="11"/>
      <c r="CC126" s="11"/>
      <c r="CD126" s="11"/>
      <c r="CE126" s="11"/>
      <c r="CF126" s="11"/>
      <c r="CG126" s="11"/>
      <c r="CH126" s="11"/>
      <c r="CI126" s="11"/>
      <c r="CJ126" s="11"/>
      <c r="CK126" s="11"/>
      <c r="CL126" s="11"/>
      <c r="CM126" s="11"/>
      <c r="CN126" s="11"/>
      <c r="CO126" s="11"/>
      <c r="CP126" s="11"/>
      <c r="CQ126" s="11"/>
      <c r="CR126" s="11"/>
      <c r="CS126" s="11"/>
      <c r="CT126" s="11"/>
      <c r="CU126" s="11"/>
      <c r="CV126" s="11"/>
      <c r="CW126" s="11"/>
      <c r="CX126" s="11"/>
      <c r="CY126" s="11"/>
      <c r="CZ126" s="11"/>
      <c r="DA126" s="11"/>
      <c r="DB126" s="11"/>
      <c r="DC126" s="11"/>
      <c r="DD126" s="11"/>
      <c r="DE126" s="11"/>
      <c r="DF126" s="11"/>
      <c r="DG126" s="11"/>
      <c r="DH126" s="11"/>
      <c r="DI126" s="11"/>
      <c r="DJ126" s="11"/>
      <c r="DK126" s="11"/>
      <c r="DL126" s="11"/>
      <c r="DM126" s="11"/>
      <c r="DN126" s="11"/>
      <c r="DO126" s="11"/>
      <c r="DP126" s="11"/>
      <c r="DQ126" s="11"/>
      <c r="DR126" s="11"/>
      <c r="DS126" s="11"/>
      <c r="DT126" s="11"/>
      <c r="DU126" s="11"/>
      <c r="DV126" s="11"/>
      <c r="DW126" s="11"/>
      <c r="DX126" s="11"/>
      <c r="DY126" s="11"/>
      <c r="DZ126" s="11"/>
      <c r="EA126" s="11"/>
      <c r="EB126" s="11"/>
      <c r="EC126" s="11"/>
      <c r="ED126" s="11"/>
      <c r="EE126" s="11"/>
      <c r="EF126" s="11"/>
      <c r="EG126" s="11"/>
      <c r="EH126" s="11"/>
      <c r="EI126" s="11"/>
      <c r="EJ126" s="11"/>
      <c r="EK126" s="11"/>
      <c r="EL126" s="11"/>
      <c r="EM126" s="11"/>
      <c r="EN126" s="11"/>
      <c r="EO126" s="11"/>
      <c r="EP126" s="11"/>
      <c r="EQ126" s="11"/>
      <c r="ER126" s="11"/>
      <c r="ES126" s="11"/>
      <c r="ET126" s="11"/>
      <c r="EU126" s="11"/>
      <c r="EV126" s="11"/>
      <c r="EW126" s="11"/>
      <c r="EX126" s="11"/>
      <c r="EY126" s="11"/>
      <c r="EZ126" s="11"/>
      <c r="FA126" s="11"/>
      <c r="FB126" s="11"/>
      <c r="FC126" s="11"/>
      <c r="FD126" s="11"/>
      <c r="FE126" s="11"/>
      <c r="FF126" s="11"/>
      <c r="FG126" s="11"/>
      <c r="FH126" s="11"/>
      <c r="FI126" s="11"/>
      <c r="FJ126" s="11"/>
      <c r="FK126" s="11"/>
      <c r="FL126" s="11"/>
      <c r="FM126" s="11"/>
      <c r="FN126" s="11"/>
      <c r="FO126" s="11"/>
      <c r="FP126" s="11"/>
      <c r="FQ126" s="11"/>
      <c r="FR126" s="11"/>
      <c r="FS126" s="11"/>
      <c r="FT126" s="11"/>
      <c r="FU126" s="11"/>
      <c r="FV126" s="11"/>
      <c r="FW126" s="11"/>
      <c r="FX126" s="11"/>
    </row>
    <row r="127" spans="1:180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  <c r="AV127" s="11"/>
      <c r="AW127" s="11"/>
      <c r="AX127" s="11"/>
      <c r="AY127" s="54"/>
      <c r="AZ127" s="54"/>
      <c r="BA127" s="54"/>
      <c r="BB127" s="11"/>
      <c r="BC127" s="11"/>
      <c r="BD127" s="11"/>
      <c r="BE127" s="11"/>
      <c r="BF127" s="11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  <c r="BV127" s="11"/>
      <c r="BW127" s="11"/>
      <c r="BX127" s="11"/>
      <c r="BY127" s="11"/>
      <c r="BZ127" s="11"/>
      <c r="CA127" s="11"/>
      <c r="CB127" s="11"/>
      <c r="CC127" s="11"/>
      <c r="CD127" s="11"/>
      <c r="CE127" s="11"/>
      <c r="CF127" s="11"/>
      <c r="CG127" s="11"/>
      <c r="CH127" s="11"/>
      <c r="CI127" s="11"/>
      <c r="CJ127" s="11"/>
      <c r="CK127" s="11"/>
      <c r="CL127" s="11"/>
      <c r="CM127" s="11"/>
      <c r="CN127" s="11"/>
      <c r="CO127" s="11"/>
      <c r="CP127" s="11"/>
      <c r="CQ127" s="11"/>
      <c r="CR127" s="11"/>
      <c r="CS127" s="11"/>
      <c r="CT127" s="11"/>
      <c r="CU127" s="11"/>
      <c r="CV127" s="11"/>
      <c r="CW127" s="11"/>
      <c r="CX127" s="11"/>
      <c r="CY127" s="11"/>
      <c r="CZ127" s="11"/>
      <c r="DA127" s="11"/>
      <c r="DB127" s="11"/>
      <c r="DC127" s="11"/>
      <c r="DD127" s="11"/>
      <c r="DE127" s="11"/>
      <c r="DF127" s="11"/>
      <c r="DG127" s="11"/>
      <c r="DH127" s="11"/>
      <c r="DI127" s="11"/>
      <c r="DJ127" s="11"/>
      <c r="DK127" s="11"/>
      <c r="DL127" s="11"/>
      <c r="DM127" s="11"/>
      <c r="DN127" s="11"/>
      <c r="DO127" s="11"/>
      <c r="DP127" s="11"/>
      <c r="DQ127" s="11"/>
      <c r="DR127" s="11"/>
      <c r="DS127" s="11"/>
      <c r="DT127" s="11"/>
      <c r="DU127" s="11"/>
      <c r="DV127" s="11"/>
      <c r="DW127" s="11"/>
      <c r="DX127" s="11"/>
      <c r="DY127" s="11"/>
      <c r="DZ127" s="11"/>
      <c r="EA127" s="11"/>
      <c r="EB127" s="11"/>
      <c r="EC127" s="11"/>
      <c r="ED127" s="11"/>
      <c r="EE127" s="11"/>
      <c r="EF127" s="11"/>
      <c r="EG127" s="11"/>
      <c r="EH127" s="11"/>
      <c r="EI127" s="11"/>
      <c r="EJ127" s="11"/>
      <c r="EK127" s="11"/>
      <c r="EL127" s="11"/>
      <c r="EM127" s="11"/>
      <c r="EN127" s="11"/>
      <c r="EO127" s="11"/>
      <c r="EP127" s="11"/>
      <c r="EQ127" s="11"/>
      <c r="ER127" s="11"/>
      <c r="ES127" s="11"/>
      <c r="ET127" s="11"/>
      <c r="EU127" s="11"/>
      <c r="EV127" s="11"/>
      <c r="EW127" s="11"/>
      <c r="EX127" s="11"/>
      <c r="EY127" s="11"/>
      <c r="EZ127" s="11"/>
      <c r="FA127" s="11"/>
      <c r="FB127" s="11"/>
      <c r="FC127" s="11"/>
      <c r="FD127" s="11"/>
      <c r="FE127" s="11"/>
      <c r="FF127" s="11"/>
      <c r="FG127" s="11"/>
      <c r="FH127" s="11"/>
      <c r="FI127" s="11"/>
      <c r="FJ127" s="11"/>
      <c r="FK127" s="11"/>
      <c r="FL127" s="11"/>
      <c r="FM127" s="11"/>
      <c r="FN127" s="11"/>
      <c r="FO127" s="11"/>
      <c r="FP127" s="11"/>
      <c r="FQ127" s="11"/>
      <c r="FR127" s="11"/>
      <c r="FS127" s="11"/>
      <c r="FT127" s="11"/>
      <c r="FU127" s="11"/>
      <c r="FV127" s="11"/>
      <c r="FW127" s="11"/>
      <c r="FX127" s="11"/>
    </row>
    <row r="128" spans="1:180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  <c r="AV128" s="11"/>
      <c r="AW128" s="11"/>
      <c r="AX128" s="11"/>
      <c r="AY128" s="54"/>
      <c r="AZ128" s="54" t="s">
        <v>133</v>
      </c>
      <c r="BA128" s="54"/>
      <c r="BB128" s="11"/>
      <c r="BC128" s="11"/>
      <c r="BD128" s="11"/>
      <c r="BE128" s="11"/>
      <c r="BF128" s="11"/>
      <c r="BG128" s="11"/>
      <c r="BH128" s="11"/>
      <c r="BI128" s="11"/>
      <c r="BJ128" s="11"/>
      <c r="BK128" s="11"/>
      <c r="BL128" s="11"/>
      <c r="BM128" s="11"/>
      <c r="BN128" s="11"/>
      <c r="BO128" s="11"/>
      <c r="BP128" s="11"/>
      <c r="BQ128" s="11"/>
      <c r="BR128" s="11"/>
      <c r="BS128" s="11"/>
      <c r="BT128" s="11"/>
      <c r="BU128" s="11"/>
      <c r="BV128" s="11"/>
      <c r="BW128" s="11"/>
      <c r="BX128" s="11"/>
      <c r="BY128" s="11"/>
      <c r="BZ128" s="11"/>
      <c r="CA128" s="11"/>
      <c r="CB128" s="11"/>
      <c r="CC128" s="11"/>
      <c r="CD128" s="11"/>
      <c r="CE128" s="11"/>
      <c r="CF128" s="11"/>
      <c r="CG128" s="11"/>
      <c r="CH128" s="11"/>
      <c r="CI128" s="11"/>
      <c r="CJ128" s="11"/>
      <c r="CK128" s="11"/>
      <c r="CL128" s="11"/>
      <c r="CM128" s="11"/>
      <c r="CN128" s="11"/>
      <c r="CO128" s="11"/>
      <c r="CP128" s="11"/>
      <c r="CQ128" s="11"/>
      <c r="CR128" s="11"/>
      <c r="CS128" s="11"/>
      <c r="CT128" s="11"/>
      <c r="CU128" s="11"/>
      <c r="CV128" s="11"/>
      <c r="CW128" s="11"/>
      <c r="CX128" s="11"/>
      <c r="CY128" s="11"/>
      <c r="CZ128" s="11"/>
      <c r="DA128" s="11"/>
      <c r="DB128" s="11"/>
      <c r="DC128" s="11"/>
      <c r="DD128" s="11"/>
      <c r="DE128" s="11"/>
      <c r="DF128" s="11"/>
      <c r="DG128" s="11"/>
      <c r="DH128" s="11"/>
      <c r="DI128" s="11"/>
      <c r="DJ128" s="11"/>
      <c r="DK128" s="11"/>
      <c r="DL128" s="11"/>
      <c r="DM128" s="11"/>
      <c r="DN128" s="11"/>
      <c r="DO128" s="11"/>
      <c r="DP128" s="11"/>
      <c r="DQ128" s="11"/>
      <c r="DR128" s="11"/>
      <c r="DS128" s="11"/>
      <c r="DT128" s="11"/>
      <c r="DU128" s="11"/>
      <c r="DV128" s="11"/>
      <c r="DW128" s="11"/>
      <c r="DX128" s="11"/>
      <c r="DY128" s="11"/>
      <c r="DZ128" s="11"/>
      <c r="EA128" s="11"/>
      <c r="EB128" s="11"/>
      <c r="EC128" s="11"/>
      <c r="ED128" s="11"/>
      <c r="EE128" s="11"/>
      <c r="EF128" s="11"/>
      <c r="EG128" s="11"/>
      <c r="EH128" s="11"/>
      <c r="EI128" s="11"/>
      <c r="EJ128" s="11"/>
      <c r="EK128" s="11"/>
      <c r="EL128" s="11"/>
      <c r="EM128" s="11"/>
      <c r="EN128" s="11"/>
      <c r="EO128" s="11"/>
      <c r="EP128" s="11"/>
      <c r="EQ128" s="11"/>
      <c r="ER128" s="11"/>
      <c r="ES128" s="11"/>
      <c r="ET128" s="11"/>
      <c r="EU128" s="11"/>
      <c r="EV128" s="11"/>
      <c r="EW128" s="11"/>
      <c r="EX128" s="11"/>
      <c r="EY128" s="11"/>
      <c r="EZ128" s="11"/>
      <c r="FA128" s="11"/>
      <c r="FB128" s="11"/>
      <c r="FC128" s="11"/>
      <c r="FD128" s="11"/>
      <c r="FE128" s="11"/>
      <c r="FF128" s="11"/>
      <c r="FG128" s="11"/>
      <c r="FH128" s="11"/>
      <c r="FI128" s="11"/>
      <c r="FJ128" s="11"/>
      <c r="FK128" s="11"/>
      <c r="FL128" s="11"/>
      <c r="FM128" s="11"/>
      <c r="FN128" s="11"/>
      <c r="FO128" s="11"/>
      <c r="FP128" s="11"/>
      <c r="FQ128" s="11"/>
      <c r="FR128" s="11"/>
      <c r="FS128" s="11"/>
      <c r="FT128" s="11"/>
      <c r="FU128" s="11"/>
      <c r="FV128" s="11"/>
      <c r="FW128" s="11"/>
      <c r="FX128" s="11"/>
    </row>
    <row r="129" spans="1:180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  <c r="AV129" s="11"/>
      <c r="AW129" s="11"/>
      <c r="AX129" s="11"/>
      <c r="AY129" s="54">
        <v>1</v>
      </c>
      <c r="AZ129" s="54" t="s">
        <v>134</v>
      </c>
      <c r="BA129" s="54"/>
      <c r="BB129" s="11"/>
      <c r="BC129" s="11"/>
      <c r="BD129" s="11"/>
      <c r="BE129" s="11"/>
      <c r="BF129" s="11"/>
      <c r="BG129" s="11"/>
      <c r="BH129" s="11"/>
      <c r="BI129" s="11"/>
      <c r="BJ129" s="11"/>
      <c r="BK129" s="11"/>
      <c r="BL129" s="11"/>
      <c r="BM129" s="11"/>
      <c r="BN129" s="11"/>
      <c r="BO129" s="11"/>
      <c r="BP129" s="11"/>
      <c r="BQ129" s="11"/>
      <c r="BR129" s="11"/>
      <c r="BS129" s="11"/>
      <c r="BT129" s="11"/>
      <c r="BU129" s="11"/>
      <c r="BV129" s="11"/>
      <c r="BW129" s="11"/>
      <c r="BX129" s="11"/>
      <c r="BY129" s="11"/>
      <c r="BZ129" s="11"/>
      <c r="CA129" s="11"/>
      <c r="CB129" s="11"/>
      <c r="CC129" s="11"/>
      <c r="CD129" s="11"/>
      <c r="CE129" s="11"/>
      <c r="CF129" s="11"/>
      <c r="CG129" s="11"/>
      <c r="CH129" s="11"/>
      <c r="CI129" s="11"/>
      <c r="CJ129" s="11"/>
      <c r="CK129" s="11"/>
      <c r="CL129" s="11"/>
      <c r="CM129" s="11"/>
      <c r="CN129" s="11"/>
      <c r="CO129" s="11"/>
      <c r="CP129" s="11"/>
      <c r="CQ129" s="11"/>
      <c r="CR129" s="11"/>
      <c r="CS129" s="11"/>
      <c r="CT129" s="11"/>
      <c r="CU129" s="11"/>
      <c r="CV129" s="11"/>
      <c r="CW129" s="11"/>
      <c r="CX129" s="11"/>
      <c r="CY129" s="11"/>
      <c r="CZ129" s="11"/>
      <c r="DA129" s="11"/>
      <c r="DB129" s="11"/>
      <c r="DC129" s="11"/>
      <c r="DD129" s="11"/>
      <c r="DE129" s="11"/>
      <c r="DF129" s="11"/>
      <c r="DG129" s="11"/>
      <c r="DH129" s="11"/>
      <c r="DI129" s="11"/>
      <c r="DJ129" s="11"/>
      <c r="DK129" s="11"/>
      <c r="DL129" s="11"/>
      <c r="DM129" s="11"/>
      <c r="DN129" s="11"/>
      <c r="DO129" s="11"/>
      <c r="DP129" s="11"/>
      <c r="DQ129" s="11"/>
      <c r="DR129" s="11"/>
      <c r="DS129" s="11"/>
      <c r="DT129" s="11"/>
      <c r="DU129" s="11"/>
      <c r="DV129" s="11"/>
      <c r="DW129" s="11"/>
      <c r="DX129" s="11"/>
      <c r="DY129" s="11"/>
      <c r="DZ129" s="11"/>
      <c r="EA129" s="11"/>
      <c r="EB129" s="11"/>
      <c r="EC129" s="11"/>
      <c r="ED129" s="11"/>
      <c r="EE129" s="11"/>
      <c r="EF129" s="11"/>
      <c r="EG129" s="11"/>
      <c r="EH129" s="11"/>
      <c r="EI129" s="11"/>
      <c r="EJ129" s="11"/>
      <c r="EK129" s="11"/>
      <c r="EL129" s="11"/>
      <c r="EM129" s="11"/>
      <c r="EN129" s="11"/>
      <c r="EO129" s="11"/>
      <c r="EP129" s="11"/>
      <c r="EQ129" s="11"/>
      <c r="ER129" s="11"/>
      <c r="ES129" s="11"/>
      <c r="ET129" s="11"/>
      <c r="EU129" s="11"/>
      <c r="EV129" s="11"/>
      <c r="EW129" s="11"/>
      <c r="EX129" s="11"/>
      <c r="EY129" s="11"/>
      <c r="EZ129" s="11"/>
      <c r="FA129" s="11"/>
      <c r="FB129" s="11"/>
      <c r="FC129" s="11"/>
      <c r="FD129" s="11"/>
      <c r="FE129" s="11"/>
      <c r="FF129" s="11"/>
      <c r="FG129" s="11"/>
      <c r="FH129" s="11"/>
      <c r="FI129" s="11"/>
      <c r="FJ129" s="11"/>
      <c r="FK129" s="11"/>
      <c r="FL129" s="11"/>
      <c r="FM129" s="11"/>
      <c r="FN129" s="11"/>
      <c r="FO129" s="11"/>
      <c r="FP129" s="11"/>
      <c r="FQ129" s="11"/>
      <c r="FR129" s="11"/>
      <c r="FS129" s="11"/>
      <c r="FT129" s="11"/>
      <c r="FU129" s="11"/>
      <c r="FV129" s="11"/>
      <c r="FW129" s="11"/>
      <c r="FX129" s="11"/>
    </row>
    <row r="130" spans="1:180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  <c r="AV130" s="11"/>
      <c r="AW130" s="11"/>
      <c r="AX130" s="11"/>
      <c r="AY130" s="54">
        <v>2</v>
      </c>
      <c r="AZ130" s="54" t="s">
        <v>135</v>
      </c>
      <c r="BA130" s="54"/>
      <c r="BB130" s="11"/>
      <c r="BC130" s="11"/>
      <c r="BD130" s="11"/>
      <c r="BE130" s="11"/>
      <c r="BF130" s="11"/>
      <c r="BG130" s="11"/>
      <c r="BH130" s="11"/>
      <c r="BI130" s="11"/>
      <c r="BJ130" s="11"/>
      <c r="BK130" s="11"/>
      <c r="BL130" s="11"/>
      <c r="BM130" s="11"/>
      <c r="BN130" s="11"/>
      <c r="BO130" s="11"/>
      <c r="BP130" s="11"/>
      <c r="BQ130" s="11"/>
      <c r="BR130" s="11"/>
      <c r="BS130" s="11"/>
      <c r="BT130" s="11"/>
      <c r="BU130" s="11"/>
      <c r="BV130" s="11"/>
      <c r="BW130" s="11"/>
      <c r="BX130" s="11"/>
      <c r="BY130" s="11"/>
      <c r="BZ130" s="11"/>
      <c r="CA130" s="11"/>
      <c r="CB130" s="11"/>
      <c r="CC130" s="11"/>
      <c r="CD130" s="11"/>
      <c r="CE130" s="11"/>
      <c r="CF130" s="11"/>
      <c r="CG130" s="11"/>
      <c r="CH130" s="11"/>
      <c r="CI130" s="11"/>
      <c r="CJ130" s="11"/>
      <c r="CK130" s="11"/>
      <c r="CL130" s="11"/>
      <c r="CM130" s="11"/>
      <c r="CN130" s="11"/>
      <c r="CO130" s="11"/>
      <c r="CP130" s="11"/>
      <c r="CQ130" s="11"/>
      <c r="CR130" s="11"/>
      <c r="CS130" s="11"/>
      <c r="CT130" s="11"/>
      <c r="CU130" s="11"/>
      <c r="CV130" s="11"/>
      <c r="CW130" s="11"/>
      <c r="CX130" s="11"/>
      <c r="CY130" s="11"/>
      <c r="CZ130" s="11"/>
      <c r="DA130" s="11"/>
      <c r="DB130" s="11"/>
      <c r="DC130" s="11"/>
      <c r="DD130" s="11"/>
      <c r="DE130" s="11"/>
      <c r="DF130" s="11"/>
      <c r="DG130" s="11"/>
      <c r="DH130" s="11"/>
      <c r="DI130" s="11"/>
      <c r="DJ130" s="11"/>
      <c r="DK130" s="11"/>
      <c r="DL130" s="11"/>
      <c r="DM130" s="11"/>
      <c r="DN130" s="11"/>
      <c r="DO130" s="11"/>
      <c r="DP130" s="11"/>
      <c r="DQ130" s="11"/>
      <c r="DR130" s="11"/>
      <c r="DS130" s="11"/>
      <c r="DT130" s="11"/>
      <c r="DU130" s="11"/>
      <c r="DV130" s="11"/>
      <c r="DW130" s="11"/>
      <c r="DX130" s="11"/>
      <c r="DY130" s="11"/>
      <c r="DZ130" s="11"/>
      <c r="EA130" s="11"/>
      <c r="EB130" s="11"/>
      <c r="EC130" s="11"/>
      <c r="ED130" s="11"/>
      <c r="EE130" s="11"/>
      <c r="EF130" s="11"/>
      <c r="EG130" s="11"/>
      <c r="EH130" s="11"/>
      <c r="EI130" s="11"/>
      <c r="EJ130" s="11"/>
      <c r="EK130" s="11"/>
      <c r="EL130" s="11"/>
      <c r="EM130" s="11"/>
      <c r="EN130" s="11"/>
      <c r="EO130" s="11"/>
      <c r="EP130" s="11"/>
      <c r="EQ130" s="11"/>
      <c r="ER130" s="11"/>
      <c r="ES130" s="11"/>
      <c r="ET130" s="11"/>
      <c r="EU130" s="11"/>
      <c r="EV130" s="11"/>
      <c r="EW130" s="11"/>
      <c r="EX130" s="11"/>
      <c r="EY130" s="11"/>
      <c r="EZ130" s="11"/>
      <c r="FA130" s="11"/>
      <c r="FB130" s="11"/>
      <c r="FC130" s="11"/>
      <c r="FD130" s="11"/>
      <c r="FE130" s="11"/>
      <c r="FF130" s="11"/>
      <c r="FG130" s="11"/>
      <c r="FH130" s="11"/>
      <c r="FI130" s="11"/>
      <c r="FJ130" s="11"/>
      <c r="FK130" s="11"/>
      <c r="FL130" s="11"/>
      <c r="FM130" s="11"/>
      <c r="FN130" s="11"/>
      <c r="FO130" s="11"/>
      <c r="FP130" s="11"/>
      <c r="FQ130" s="11"/>
      <c r="FR130" s="11"/>
      <c r="FS130" s="11"/>
      <c r="FT130" s="11"/>
      <c r="FU130" s="11"/>
      <c r="FV130" s="11"/>
      <c r="FW130" s="11"/>
      <c r="FX130" s="11"/>
    </row>
    <row r="131" spans="1:180">
      <c r="AY131" s="54">
        <v>3</v>
      </c>
      <c r="AZ131" s="54" t="s">
        <v>136</v>
      </c>
      <c r="BA131" s="54"/>
    </row>
    <row r="132" spans="1:180">
      <c r="AY132" s="54">
        <v>4</v>
      </c>
      <c r="AZ132" s="54" t="s">
        <v>137</v>
      </c>
      <c r="BA132" s="54"/>
    </row>
    <row r="133" spans="1:180">
      <c r="AY133" s="54">
        <v>5</v>
      </c>
      <c r="AZ133" s="54" t="s">
        <v>138</v>
      </c>
      <c r="BA133" s="54"/>
    </row>
    <row r="134" spans="1:180">
      <c r="AY134" s="54">
        <v>6</v>
      </c>
      <c r="AZ134" s="54" t="s">
        <v>65</v>
      </c>
      <c r="BA134" s="54"/>
    </row>
    <row r="135" spans="1:180">
      <c r="AY135" s="54"/>
      <c r="AZ135" s="54"/>
      <c r="BA135" s="54"/>
    </row>
    <row r="136" spans="1:180">
      <c r="AY136" s="54"/>
      <c r="AZ136" s="54" t="s">
        <v>139</v>
      </c>
      <c r="BA136" s="54"/>
    </row>
    <row r="137" spans="1:180">
      <c r="AY137" s="54">
        <v>1</v>
      </c>
      <c r="AZ137" s="54" t="s">
        <v>140</v>
      </c>
      <c r="BA137" s="54"/>
    </row>
    <row r="138" spans="1:180">
      <c r="AY138" s="54">
        <v>2</v>
      </c>
      <c r="AZ138" s="54" t="s">
        <v>141</v>
      </c>
      <c r="BA138" s="54"/>
    </row>
    <row r="139" spans="1:180">
      <c r="AY139" s="54">
        <v>3</v>
      </c>
      <c r="AZ139" s="54" t="s">
        <v>67</v>
      </c>
      <c r="BA139" s="54"/>
    </row>
    <row r="140" spans="1:180">
      <c r="AY140" s="54">
        <v>4</v>
      </c>
      <c r="AZ140" s="54" t="s">
        <v>142</v>
      </c>
      <c r="BA140" s="54"/>
    </row>
    <row r="141" spans="1:180">
      <c r="AY141" s="54">
        <v>5</v>
      </c>
      <c r="AZ141" s="54" t="s">
        <v>143</v>
      </c>
      <c r="BA141" s="54"/>
    </row>
    <row r="142" spans="1:180">
      <c r="AY142" s="54">
        <v>6</v>
      </c>
      <c r="AZ142" s="54" t="s">
        <v>33</v>
      </c>
      <c r="BA142" s="54"/>
    </row>
    <row r="143" spans="1:180">
      <c r="AY143" s="54"/>
      <c r="AZ143" s="54"/>
      <c r="BA143" s="54"/>
    </row>
    <row r="144" spans="1:180">
      <c r="AY144" s="54"/>
      <c r="AZ144" s="54" t="s">
        <v>144</v>
      </c>
      <c r="BA144" s="54"/>
    </row>
    <row r="145" spans="51:53">
      <c r="AY145" s="54">
        <v>1</v>
      </c>
      <c r="AZ145" s="54" t="s">
        <v>145</v>
      </c>
      <c r="BA145" s="54"/>
    </row>
    <row r="146" spans="51:53">
      <c r="AY146" s="54">
        <v>2</v>
      </c>
      <c r="AZ146" s="54" t="s">
        <v>146</v>
      </c>
      <c r="BA146" s="54"/>
    </row>
    <row r="147" spans="51:53">
      <c r="AY147" s="54">
        <v>3</v>
      </c>
      <c r="AZ147" s="54" t="s">
        <v>147</v>
      </c>
      <c r="BA147" s="54"/>
    </row>
    <row r="148" spans="51:53">
      <c r="AY148" s="54">
        <v>4</v>
      </c>
      <c r="AZ148" s="54" t="s">
        <v>148</v>
      </c>
      <c r="BA148" s="54"/>
    </row>
    <row r="149" spans="51:53">
      <c r="AY149" s="54">
        <v>5</v>
      </c>
      <c r="AZ149" s="54" t="s">
        <v>149</v>
      </c>
      <c r="BA149" s="54"/>
    </row>
    <row r="150" spans="51:53">
      <c r="AY150" s="54">
        <v>6</v>
      </c>
      <c r="AZ150" s="54" t="s">
        <v>33</v>
      </c>
      <c r="BA150" s="54"/>
    </row>
  </sheetData>
  <phoneticPr fontId="0" type="noConversion"/>
  <printOptions gridLines="1"/>
  <pageMargins left="0.31496062992125984" right="0.31496062992125984" top="0.51181102362204722" bottom="0.51181102362204722" header="0.51181102362204722" footer="0.51181102362204722"/>
  <pageSetup paperSize="9" scale="89" orientation="landscape" r:id="rId1"/>
  <headerFooter alignWithMargins="0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topLeftCell="C1" colorId="22" zoomScale="87" workbookViewId="0">
      <selection activeCell="J2" sqref="J2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 t="s">
        <v>37</v>
      </c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90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 t="s">
        <v>1</v>
      </c>
      <c r="BF7" s="5" t="s">
        <v>38</v>
      </c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 t="s">
        <v>39</v>
      </c>
      <c r="BG8" s="5" t="s">
        <v>40</v>
      </c>
      <c r="BH8" s="5" t="s">
        <v>41</v>
      </c>
      <c r="BI8" s="5" t="s">
        <v>42</v>
      </c>
      <c r="BJ8" s="5" t="s">
        <v>5</v>
      </c>
      <c r="BK8" s="5" t="s">
        <v>43</v>
      </c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90" t="s">
        <v>235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 t="s">
        <v>3</v>
      </c>
      <c r="BF9" s="8">
        <f>AB29</f>
        <v>0</v>
      </c>
      <c r="BG9" s="5">
        <f>D16/2</f>
        <v>0</v>
      </c>
      <c r="BH9" s="5">
        <f>100-BG9</f>
        <v>100</v>
      </c>
      <c r="BI9" s="9">
        <f>BH9*3/(101-BF9)</f>
        <v>2.9702970297029703</v>
      </c>
      <c r="BJ9" s="9">
        <f>(100-BI9)*2</f>
        <v>194.05940594059405</v>
      </c>
      <c r="BK9" s="9">
        <f>BJ9</f>
        <v>194.05940594059405</v>
      </c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 t="s">
        <v>21</v>
      </c>
      <c r="BF10" s="8">
        <f>AB30</f>
        <v>0</v>
      </c>
      <c r="BG10" s="5">
        <f>O22/2</f>
        <v>0</v>
      </c>
      <c r="BH10" s="5">
        <f>100-BG10</f>
        <v>100</v>
      </c>
      <c r="BI10" s="9">
        <f>BH10*3/(101-BF10)</f>
        <v>2.9702970297029703</v>
      </c>
      <c r="BJ10" s="9">
        <f>(100-BI10)*2</f>
        <v>194.05940594059405</v>
      </c>
      <c r="BK10" s="9">
        <f>BJ10</f>
        <v>194.05940594059405</v>
      </c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44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 t="s">
        <v>45</v>
      </c>
      <c r="BF11" s="8">
        <f>AB31</f>
        <v>0</v>
      </c>
      <c r="BG11" s="5">
        <f>D36/2</f>
        <v>0</v>
      </c>
      <c r="BH11" s="5">
        <f>100-BG11</f>
        <v>100</v>
      </c>
      <c r="BI11" s="9">
        <f>BH11*3/(101-BF11)</f>
        <v>2.9702970297029703</v>
      </c>
      <c r="BJ11" s="9">
        <f>(100-BI11)*2</f>
        <v>194.05940594059405</v>
      </c>
      <c r="BK11" s="9">
        <f>BJ11</f>
        <v>194.05940594059405</v>
      </c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81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82" t="s">
        <v>13</v>
      </c>
      <c r="M13" s="75"/>
      <c r="N13" s="72" t="s">
        <v>18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82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3</v>
      </c>
      <c r="F14" s="78" t="str">
        <f>IF(AND(D16="NCR",D14="NCR"),"V",IF(AND(D16="NCR",D14="BYE"),"V",IF(AND(D16="BYE",D14="NCR"),"V",IF(AND(D16="BYE",D14="BYE"),"V",IF(D14&gt;D16,"W",IF(D14&lt;D16,"L","D"))))))</f>
        <v>D</v>
      </c>
      <c r="G14" s="78">
        <f>IF(F14="w",'RD1'!G10+1,'RD1'!G10)</f>
        <v>1</v>
      </c>
      <c r="H14" s="78">
        <f>IF(F14="d",'RD1'!H10+1,'RD1'!H10)</f>
        <v>1</v>
      </c>
      <c r="I14" s="78">
        <f>IF(OR(F14="l","ncr"),'RD1'!I10+1,'RD1'!I10)</f>
        <v>0</v>
      </c>
      <c r="J14" s="78">
        <f>IF(F14="w",'RD1'!J10+2,IF(F14="d",'RD1'!J10+1,'RD1'!J10))</f>
        <v>3</v>
      </c>
      <c r="K14" s="78">
        <f>D14+'RD1'!K10</f>
        <v>181</v>
      </c>
      <c r="L14" s="79">
        <v>1</v>
      </c>
      <c r="M14" s="80">
        <v>1</v>
      </c>
      <c r="N14" s="89" t="s">
        <v>243</v>
      </c>
      <c r="O14" s="77" t="s">
        <v>232</v>
      </c>
      <c r="P14" s="78">
        <v>3</v>
      </c>
      <c r="Q14" s="78" t="str">
        <f>IF(AND(O16="NCR",O14="NCR"),"V",IF(AND(O16="NCR",O14="BYE"),"V",IF(AND(O16="BYE",O14="NCR"),"V",IF(AND(O16="BYE",O14="BYE"),"V",IF(O14&gt;O16,"W",IF(O14&lt;O16,"L","D"))))))</f>
        <v>D</v>
      </c>
      <c r="R14" s="78">
        <f>IF(Q14="w",'RD1'!R10+1,'RD1'!R10)</f>
        <v>0</v>
      </c>
      <c r="S14" s="78">
        <f>IF(Q14="d",'RD1'!S10+1,'RD1'!S10)</f>
        <v>1</v>
      </c>
      <c r="T14" s="78">
        <f>IF(OR(Q14="l","ncr"),'RD1'!T10+1,'RD1'!T10)</f>
        <v>1</v>
      </c>
      <c r="U14" s="78">
        <f>IF(Q14="w",'RD1'!U10+2,IF(Q14="d",'RD1'!U10+1,'RD1'!U10))</f>
        <v>1</v>
      </c>
      <c r="V14" s="78">
        <f>O14+'RD1'!V10</f>
        <v>134</v>
      </c>
      <c r="W14" s="79">
        <v>5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5</v>
      </c>
      <c r="F15" s="78" t="str">
        <f>IF(AND(D18="NCR",D15="NCR"),"V",IF(AND(D18="NCR",D15="BYE"),"V",IF(AND(D18="BYE",D15="NCR"),"V",IF(AND(D18="BYE",D15="BYE"),"V",IF(D15&gt;D18,"W",IF(D15&lt;D18,"L","D"))))))</f>
        <v>D</v>
      </c>
      <c r="G15" s="78">
        <f>IF(F15="w",'RD1'!G11+1,'RD1'!G11)</f>
        <v>0</v>
      </c>
      <c r="H15" s="78">
        <f>IF(F15="d",'RD1'!H11+1,'RD1'!H11)</f>
        <v>1</v>
      </c>
      <c r="I15" s="78">
        <f>IF(OR(F15="l","ncr"),'RD1'!I11+1,'RD1'!I11)</f>
        <v>1</v>
      </c>
      <c r="J15" s="78">
        <f>IF(F15="w",'RD1'!J11+2,IF(F15="d",'RD1'!J11+1,'RD1'!J11))</f>
        <v>1</v>
      </c>
      <c r="K15" s="78">
        <f>D15+'RD1'!K11</f>
        <v>174</v>
      </c>
      <c r="L15" s="79">
        <v>3</v>
      </c>
      <c r="M15" s="80">
        <v>2</v>
      </c>
      <c r="N15" s="89" t="s">
        <v>223</v>
      </c>
      <c r="O15" s="77" t="s">
        <v>232</v>
      </c>
      <c r="P15" s="78">
        <v>5</v>
      </c>
      <c r="Q15" s="78" t="str">
        <f>IF(AND(O18="NCR",O15="NCR"),"V",IF(AND(O18="NCR",O15="BYE"),"V",IF(AND(O18="BYE",O15="NCR"),"V",IF(AND(O18="BYE",O15="BYE"),"V",IF(O15&gt;O18,"W",IF(O15&lt;O18,"L","D"))))))</f>
        <v>D</v>
      </c>
      <c r="R15" s="78">
        <f>IF(Q15="w",'RD1'!R11+1,'RD1'!R11)</f>
        <v>1</v>
      </c>
      <c r="S15" s="78">
        <f>IF(Q15="d",'RD1'!S11+1,'RD1'!S11)</f>
        <v>1</v>
      </c>
      <c r="T15" s="78">
        <f>IF(OR(Q15="l","ncr"),'RD1'!T11+1,'RD1'!T11)</f>
        <v>0</v>
      </c>
      <c r="U15" s="78">
        <f>IF(Q15="w",'RD1'!U11+2,IF(Q15="d",'RD1'!U11+1,'RD1'!U11))</f>
        <v>3</v>
      </c>
      <c r="V15" s="78">
        <f>O15+'RD1'!V11</f>
        <v>159</v>
      </c>
      <c r="W15" s="79">
        <v>1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>
        <f>O29</f>
        <v>0</v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1</v>
      </c>
      <c r="F16" s="78" t="str">
        <f>IF(AND(D14="NCR",D16="NCR"),"V",IF(AND(D14="NCR",D16="BYE"),"V",IF(AND(D14="BYE",D16="NCR"),"V",IF(AND(D14="BYE",D16="BYE"),"V",IF(D16&gt;D14,"W",IF(D16&lt;D14,"L","D"))))))</f>
        <v>D</v>
      </c>
      <c r="G16" s="78">
        <f>IF(F16="w",'RD1'!G12+1,'RD1'!G12)</f>
        <v>0</v>
      </c>
      <c r="H16" s="78">
        <f>IF(F16="d",'RD1'!H12+1,'RD1'!H12)</f>
        <v>1</v>
      </c>
      <c r="I16" s="78">
        <f>IF(OR(F16="l","ncr"),'RD1'!I12+1,'RD1'!I12)</f>
        <v>1</v>
      </c>
      <c r="J16" s="78">
        <f>IF(F16="w",'RD1'!J12+2,IF(F16="d",'RD1'!J12+1,'RD1'!J12))</f>
        <v>1</v>
      </c>
      <c r="K16" s="78">
        <f>D16+'RD1'!K12</f>
        <v>145</v>
      </c>
      <c r="L16" s="79">
        <v>4</v>
      </c>
      <c r="M16" s="80">
        <v>3</v>
      </c>
      <c r="N16" s="89" t="s">
        <v>219</v>
      </c>
      <c r="O16" s="77" t="s">
        <v>232</v>
      </c>
      <c r="P16" s="78">
        <v>1</v>
      </c>
      <c r="Q16" s="78" t="str">
        <f>IF(AND(O14="NCR",O16="NCR"),"V",IF(AND(O14="NCR",O16="BYE"),"V",IF(AND(O14="BYE",O16="NCR"),"V",IF(AND(O14="BYE",O16="BYE"),"V",IF(O16&gt;O14,"W",IF(O16&lt;O14,"L","D"))))))</f>
        <v>D</v>
      </c>
      <c r="R16" s="78">
        <f>IF(Q16="w",'RD1'!R12+1,'RD1'!R12)</f>
        <v>1</v>
      </c>
      <c r="S16" s="78">
        <f>IF(Q16="d",'RD1'!S12+1,'RD1'!S12)</f>
        <v>1</v>
      </c>
      <c r="T16" s="78">
        <f>IF(OR(Q16="l","ncr"),'RD1'!T12+1,'RD1'!T12)</f>
        <v>0</v>
      </c>
      <c r="U16" s="78">
        <f>IF(Q16="w",'RD1'!U12+2,IF(Q16="d",'RD1'!U12+1,'RD1'!U12))</f>
        <v>3</v>
      </c>
      <c r="V16" s="78">
        <f>O16+'RD1'!V12</f>
        <v>139</v>
      </c>
      <c r="W16" s="79">
        <v>2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6</v>
      </c>
      <c r="F17" s="78" t="str">
        <f>IF(AND(D19="NCR",D17="NCR"),"V",IF(AND(D19="NCR",D17="BYE"),"V",IF(AND(D19="BYE",D17="NCR"),"V",IF(AND(D19="BYE",D17="BYE"),"V",IF(D17&gt;D19,"W",IF(D17&lt;D19,"L","D"))))))</f>
        <v>D</v>
      </c>
      <c r="G17" s="78">
        <f>IF(F17="w",'RD1'!G13+1,'RD1'!G13)</f>
        <v>1</v>
      </c>
      <c r="H17" s="78">
        <f>IF(F17="d",'RD1'!H13+1,'RD1'!H13)</f>
        <v>1</v>
      </c>
      <c r="I17" s="78">
        <f>IF(OR(F17="l","ncr"),'RD1'!I13+1,'RD1'!I13)</f>
        <v>0</v>
      </c>
      <c r="J17" s="78">
        <f>IF(F17="w",'RD1'!J13+2,IF(F17="d",'RD1'!J13+1,'RD1'!J13))</f>
        <v>3</v>
      </c>
      <c r="K17" s="78">
        <f>D17+'RD1'!K13</f>
        <v>162</v>
      </c>
      <c r="L17" s="79">
        <v>2</v>
      </c>
      <c r="M17" s="80">
        <v>4</v>
      </c>
      <c r="N17" s="89" t="s">
        <v>244</v>
      </c>
      <c r="O17" s="77" t="s">
        <v>232</v>
      </c>
      <c r="P17" s="78">
        <v>6</v>
      </c>
      <c r="Q17" s="78" t="str">
        <f>IF(AND(O19="NCR",O17="NCR"),"V",IF(AND(O19="NCR",O17="BYE"),"V",IF(AND(O19="BYE",O17="NCR"),"V",IF(AND(O19="BYE",O17="BYE"),"V",IF(O17&gt;O19,"W",IF(O17&lt;O19,"L","D"))))))</f>
        <v>D</v>
      </c>
      <c r="R17" s="78">
        <f>IF(Q17="w",'RD1'!R13+1,'RD1'!R13)</f>
        <v>1</v>
      </c>
      <c r="S17" s="78">
        <f>IF(Q17="d",'RD1'!S13+1,'RD1'!S13)</f>
        <v>1</v>
      </c>
      <c r="T17" s="78">
        <f>IF(OR(Q17="l","ncr"),'RD1'!T13+1,'RD1'!T13)</f>
        <v>0</v>
      </c>
      <c r="U17" s="78">
        <f>IF(Q17="w",'RD1'!U13+2,IF(Q17="d",'RD1'!U13+1,'RD1'!U13))</f>
        <v>3</v>
      </c>
      <c r="V17" s="78">
        <v>0</v>
      </c>
      <c r="W17" s="79">
        <v>3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2</v>
      </c>
      <c r="F18" s="78" t="str">
        <f>IF(AND(D15="NCR",D18="NCR"),"V",IF(AND(D15="NCR",D18="BYE"),"V",IF(AND(D15="BYE",D18="NCR"),"V",IF(AND(D15="BYE",D18="BYE"),"V",IF(D18&gt;D15,"W",IF(D18&lt;D15,"L","D"))))))</f>
        <v>D</v>
      </c>
      <c r="G18" s="78">
        <f>IF(F18="w",'RD1'!G14+1,'RD1'!G14)</f>
        <v>0</v>
      </c>
      <c r="H18" s="78">
        <f>IF(F18="d",'RD1'!H14+1,'RD1'!H14)</f>
        <v>1</v>
      </c>
      <c r="I18" s="78">
        <f>IF(OR(F18="l","ncr"),'RD1'!I14+1,'RD1'!I14)</f>
        <v>1</v>
      </c>
      <c r="J18" s="78">
        <f>IF(F18="w",'RD1'!J14+2,IF(F18="d",'RD1'!J14+1,'RD1'!J14))</f>
        <v>1</v>
      </c>
      <c r="K18" s="78">
        <f>D18+'RD1'!K14</f>
        <v>159</v>
      </c>
      <c r="L18" s="79">
        <v>5</v>
      </c>
      <c r="M18" s="80">
        <v>5</v>
      </c>
      <c r="N18" s="89" t="s">
        <v>245</v>
      </c>
      <c r="O18" s="77" t="s">
        <v>232</v>
      </c>
      <c r="P18" s="78">
        <v>2</v>
      </c>
      <c r="Q18" s="78" t="str">
        <f>IF(AND(O15="NCR",O18="NCR"),"V",IF(AND(O15="NCR",O18="BYE"),"V",IF(AND(O15="BYE",O18="NCR"),"V",IF(AND(O15="BYE",O18="BYE"),"V",IF(O18&gt;O15,"W",IF(O18&lt;O15,"L","D"))))))</f>
        <v>D</v>
      </c>
      <c r="R18" s="78">
        <f>IF(Q18="w",'RD1'!R14+1,'RD1'!R14)</f>
        <v>0</v>
      </c>
      <c r="S18" s="78">
        <f>IF(Q18="d",'RD1'!S14+1,'RD1'!S14)</f>
        <v>1</v>
      </c>
      <c r="T18" s="78">
        <f>IF(OR(Q18="l","ncr"),'RD1'!T14+1,'RD1'!T14)</f>
        <v>1</v>
      </c>
      <c r="U18" s="78">
        <f>IF(Q18="w",'RD1'!U14+2,IF(Q18="d",'RD1'!U14+1,'RD1'!U14))</f>
        <v>1</v>
      </c>
      <c r="V18" s="78">
        <f>O18+'RD1'!V14</f>
        <v>134</v>
      </c>
      <c r="W18" s="79">
        <v>4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4</v>
      </c>
      <c r="F19" s="78" t="str">
        <f>IF(AND(D17="NCR",D19="NCR"),"V",IF(AND(D17="NCR",D19="BYE"),"V",IF(AND(D17="BYE",D19="NCR"),"V",IF(AND(D17="BYE",D19="BYE"),"V",IF(D19&gt;D17,"W",IF(D19&lt;D17,"L","D"))))))</f>
        <v>D</v>
      </c>
      <c r="G19" s="78">
        <f>IF(F19="w",'RD1'!G15+1,'RD1'!G15)</f>
        <v>1</v>
      </c>
      <c r="H19" s="78">
        <f>IF(F19="d",'RD1'!H15+1,'RD1'!H15)</f>
        <v>1</v>
      </c>
      <c r="I19" s="78">
        <f>IF(OR(F19="l","ncr"),'RD1'!I15+1,'RD1'!I15)</f>
        <v>0</v>
      </c>
      <c r="J19" s="78">
        <f>IF(F19="w",'RD1'!J15+2,IF(F19="d",'RD1'!J15+1,'RD1'!J15))</f>
        <v>3</v>
      </c>
      <c r="K19" s="78">
        <f>D19+'RD1'!K15</f>
        <v>153</v>
      </c>
      <c r="L19" s="79">
        <v>6</v>
      </c>
      <c r="M19" s="80">
        <v>6</v>
      </c>
      <c r="N19" s="89" t="s">
        <v>246</v>
      </c>
      <c r="O19" s="77" t="s">
        <v>232</v>
      </c>
      <c r="P19" s="78">
        <v>4</v>
      </c>
      <c r="Q19" s="78" t="str">
        <f>IF(AND(O17="NCR",O19="NCR"),"V",IF(AND(O17="NCR",O19="BYE"),"V",IF(AND(O17="BYE",O19="NCR"),"V",IF(AND(O17="BYE",O19="BYE"),"V",IF(O19&gt;O17,"W",IF(O19&lt;O17,"L","D"))))))</f>
        <v>D</v>
      </c>
      <c r="R19" s="78">
        <f>IF(Q19="w",'RD1'!R15+1,'RD1'!R15)</f>
        <v>0</v>
      </c>
      <c r="S19" s="78">
        <f>IF(Q19="d",'RD1'!S15+1,'RD1'!S15)</f>
        <v>1</v>
      </c>
      <c r="T19" s="78">
        <f>IF(OR(Q19="l","ncr"),'RD1'!T15+1,'RD1'!T15)</f>
        <v>1</v>
      </c>
      <c r="U19" s="78">
        <f>IF(Q19="w",'RD1'!U15+2,IF(Q19="d",'RD1'!U15+1,'RD1'!U15))</f>
        <v>1</v>
      </c>
      <c r="V19" s="78">
        <f>O19+'RD1'!V15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3</v>
      </c>
      <c r="F21" s="78" t="str">
        <f>IF(AND(D23="NCR",D21="NCR"),"V",IF(AND(D23="NCR",D21="BYE"),"V",IF(AND(D23="BYE",D21="NCR"),"V",IF(AND(D23="BYE",D21="BYE"),"V",IF(D21&gt;D23,"W",IF(D21&lt;D23,"L","D"))))))</f>
        <v>D</v>
      </c>
      <c r="G21" s="78">
        <f>IF(F21="w",'RD1'!G17+1,'RD1'!G17)</f>
        <v>1</v>
      </c>
      <c r="H21" s="78">
        <f>IF(F21="d",'RD1'!H17+1,'RD1'!H17)</f>
        <v>1</v>
      </c>
      <c r="I21" s="78">
        <f>IF(OR(F21="l","ncr"),'RD1'!I17+1,'RD1'!I17)</f>
        <v>0</v>
      </c>
      <c r="J21" s="78">
        <f>IF(F21="w",'RD1'!J17+2,IF(F21="d",'RD1'!J17+1,'RD1'!J17))</f>
        <v>3</v>
      </c>
      <c r="K21" s="78">
        <f>D21+'RD1'!K17</f>
        <v>143</v>
      </c>
      <c r="L21" s="79">
        <v>2</v>
      </c>
      <c r="M21" s="80">
        <v>1</v>
      </c>
      <c r="N21" s="89" t="s">
        <v>219</v>
      </c>
      <c r="O21" s="77" t="s">
        <v>232</v>
      </c>
      <c r="P21" s="78">
        <v>3</v>
      </c>
      <c r="Q21" s="78" t="str">
        <f>IF(AND(O23="NCR",O21="NCR"),"V",IF(AND(O23="NCR",O21="BYE"),"V",IF(AND(O23="BYE",O21="NCR"),"V",IF(AND(O23="BYE",O21="BYE"),"V",IF(O21&gt;O23,"W",IF(O21&lt;O23,"L","D"))))))</f>
        <v>D</v>
      </c>
      <c r="R21" s="78">
        <f>IF(Q21="w",'RD1'!R17+1,'RD1'!R17)</f>
        <v>0</v>
      </c>
      <c r="S21" s="78">
        <f>IF(Q21="d",'RD1'!S17+1,'RD1'!S17)</f>
        <v>1</v>
      </c>
      <c r="T21" s="78">
        <f>IF(OR(Q21="l","ncr"),'RD1'!T17+1,'RD1'!T17)</f>
        <v>0</v>
      </c>
      <c r="U21" s="78">
        <f>IF(Q21="w",'RD1'!U17+2,IF(Q21="d",'RD1'!U17+1,'RD1'!U17))</f>
        <v>1</v>
      </c>
      <c r="V21" s="78">
        <f>O21+'RD1'!V17</f>
        <v>0</v>
      </c>
      <c r="W21" s="79">
        <v>1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5</v>
      </c>
      <c r="F22" s="78" t="str">
        <f>IF(AND(D25="NCR",D22="NCR"),"V",IF(AND(D25="NCR",D22="BYE"),"V",IF(AND(D25="BYE",D22="NCR"),"V",IF(AND(D25="BYE",D22="BYE"),"V",IF(D22&gt;D25,"W",IF(D22&lt;D25,"L","D"))))))</f>
        <v>D</v>
      </c>
      <c r="G22" s="78">
        <f>IF(F22="w",'RD1'!G18+1,'RD1'!G18)</f>
        <v>0</v>
      </c>
      <c r="H22" s="78">
        <f>IF(F22="d",'RD1'!H18+1,'RD1'!H18)</f>
        <v>1</v>
      </c>
      <c r="I22" s="78">
        <f>IF(OR(F22="l","ncr"),'RD1'!I18+1,'RD1'!I18)</f>
        <v>1</v>
      </c>
      <c r="J22" s="78">
        <f>IF(F22="w",'RD1'!J18+2,IF(F22="d",'RD1'!J18+1,'RD1'!J18))</f>
        <v>1</v>
      </c>
      <c r="K22" s="78">
        <f>D22+'RD1'!K18</f>
        <v>138</v>
      </c>
      <c r="L22" s="79">
        <v>3</v>
      </c>
      <c r="M22" s="80">
        <v>2</v>
      </c>
      <c r="N22" s="89" t="s">
        <v>245</v>
      </c>
      <c r="O22" s="77" t="s">
        <v>232</v>
      </c>
      <c r="P22" s="78">
        <v>5</v>
      </c>
      <c r="Q22" s="78" t="str">
        <f>IF(AND(O25="NCR",O22="NCR"),"V",IF(AND(O25="NCR",O22="BYE"),"V",IF(AND(O25="BYE",O22="NCR"),"V",IF(AND(O25="BYE",O22="BYE"),"V",IF(O22&gt;O25,"W",IF(O22&lt;O25,"L","D"))))))</f>
        <v>D</v>
      </c>
      <c r="R22" s="78">
        <f>IF(Q22="w",'RD1'!R18+1,'RD1'!R18)</f>
        <v>0</v>
      </c>
      <c r="S22" s="78">
        <f>IF(Q22="d",'RD1'!S18+1,'RD1'!S18)</f>
        <v>1</v>
      </c>
      <c r="T22" s="78">
        <f>IF(OR(Q22="l","ncr"),'RD1'!T18+1,'RD1'!T18)</f>
        <v>0</v>
      </c>
      <c r="U22" s="78">
        <f>IF(Q22="w",'RD1'!U18+2,IF(Q22="d",'RD1'!U18+1,'RD1'!U18))</f>
        <v>1</v>
      </c>
      <c r="V22" s="78">
        <f>O22+'RD1'!V18</f>
        <v>0</v>
      </c>
      <c r="W22" s="79">
        <v>2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1</v>
      </c>
      <c r="F23" s="78" t="str">
        <f>IF(AND(D21="NCR",D23="NCR"),"V",IF(AND(D21="NCR",D23="BYE"),"V",IF(AND(D21="BYE",D23="NCR"),"V",IF(AND(D21="BYE",D23="BYE"),"V",IF(D23&gt;D21,"W",IF(D23&lt;D21,"L","D"))))))</f>
        <v>D</v>
      </c>
      <c r="G23" s="78">
        <f>IF(F23="w",'RD1'!G19+1,'RD1'!G19)</f>
        <v>0</v>
      </c>
      <c r="H23" s="78">
        <f>IF(F23="d",'RD1'!H19+1,'RD1'!H19)</f>
        <v>1</v>
      </c>
      <c r="I23" s="78">
        <f>IF(OR(F23="l","ncr"),'RD1'!I19+1,'RD1'!I19)</f>
        <v>1</v>
      </c>
      <c r="J23" s="78">
        <f>IF(F23="w",'RD1'!J19+2,IF(F23="d",'RD1'!J19+1,'RD1'!J19))</f>
        <v>1</v>
      </c>
      <c r="K23" s="78">
        <f>D23+'RD1'!K19</f>
        <v>116</v>
      </c>
      <c r="L23" s="79">
        <v>4</v>
      </c>
      <c r="M23" s="80">
        <v>3</v>
      </c>
      <c r="N23" s="89" t="s">
        <v>246</v>
      </c>
      <c r="O23" s="77" t="s">
        <v>232</v>
      </c>
      <c r="P23" s="78">
        <v>1</v>
      </c>
      <c r="Q23" s="78" t="str">
        <f>IF(AND(O21="NCR",O23="NCR"),"V",IF(AND(O21="NCR",O23="BYE"),"V",IF(AND(O21="BYE",O23="NCR"),"V",IF(AND(O21="BYE",O23="BYE"),"V",IF(O23&gt;O21,"W",IF(O23&lt;O21,"L","D"))))))</f>
        <v>D</v>
      </c>
      <c r="R23" s="78">
        <f>IF(Q23="w",'RD1'!R19+1,'RD1'!R19)</f>
        <v>0</v>
      </c>
      <c r="S23" s="78">
        <f>IF(Q23="d",'RD1'!S19+1,'RD1'!S19)</f>
        <v>1</v>
      </c>
      <c r="T23" s="78">
        <f>IF(OR(Q23="l","ncr"),'RD1'!T19+1,'RD1'!T19)</f>
        <v>0</v>
      </c>
      <c r="U23" s="78">
        <f>IF(Q23="w",'RD1'!U19+2,IF(Q23="d",'RD1'!U19+1,'RD1'!U19))</f>
        <v>1</v>
      </c>
      <c r="V23" s="78">
        <f>O23+'RD1'!V19</f>
        <v>0</v>
      </c>
      <c r="W23" s="79">
        <v>3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6</v>
      </c>
      <c r="F24" s="78" t="str">
        <f>IF(AND(D26="NCR",D24="NCR"),"V",IF(AND(D26="NCR",D24="BYE"),"V",IF(AND(D26="BYE",D24="NCR"),"V",IF(AND(D26="BYE",D24="BYE"),"V",IF(D24&gt;D26,"W",IF(D24&lt;D26,"L","D"))))))</f>
        <v>D</v>
      </c>
      <c r="G24" s="78">
        <f>IF(F24="w",'RD1'!G20+1,'RD1'!G20)</f>
        <v>1</v>
      </c>
      <c r="H24" s="78">
        <f>IF(F24="d",'RD1'!H20+1,'RD1'!H20)</f>
        <v>1</v>
      </c>
      <c r="I24" s="78">
        <f>IF(OR(F24="l","ncr"),'RD1'!I20+1,'RD1'!I20)</f>
        <v>0</v>
      </c>
      <c r="J24" s="78">
        <f>IF(F24="w",'RD1'!J20+2,IF(F24="d",'RD1'!J20+1,'RD1'!J20))</f>
        <v>3</v>
      </c>
      <c r="K24" s="78">
        <f>D24+'RD1'!K20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6</v>
      </c>
      <c r="Q24" s="78" t="str">
        <f>IF(AND(O26="NCR",O24="NCR"),"V",IF(AND(O26="NCR",O24="BYE"),"V",IF(AND(O26="BYE",O24="NCR"),"V",IF(AND(O26="BYE",O24="BYE"),"V",IF(O24&gt;O26,"W",IF(O24&lt;O26,"L","D"))))))</f>
        <v>D</v>
      </c>
      <c r="R24" s="78">
        <f>IF(Q24="w",'RD1'!R20+1,'RD1'!R20)</f>
        <v>0</v>
      </c>
      <c r="S24" s="78">
        <f>IF(Q24="d",'RD1'!S20+1,'RD1'!S20)</f>
        <v>1</v>
      </c>
      <c r="T24" s="78">
        <f>IF(OR(Q24="l","ncr"),'RD1'!T20+1,'RD1'!T20)</f>
        <v>0</v>
      </c>
      <c r="U24" s="78">
        <f>IF(Q24="w",'RD1'!U20+2,IF(Q24="d",'RD1'!U20+1,'RD1'!U20))</f>
        <v>1</v>
      </c>
      <c r="V24" s="78">
        <f>O24+'RD1'!V20</f>
        <v>0</v>
      </c>
      <c r="W24" s="79">
        <v>5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232</v>
      </c>
      <c r="E25" s="78">
        <v>2</v>
      </c>
      <c r="F25" s="78" t="str">
        <f>IF(AND(D22="NCR",D25="NCR"),"V",IF(AND(D22="NCR",D25="BYE"),"V",IF(AND(D22="BYE",D25="NCR"),"V",IF(AND(D22="BYE",D25="BYE"),"V",IF(D25&gt;D22,"W",IF(D25&lt;D22,"L","D"))))))</f>
        <v>D</v>
      </c>
      <c r="G25" s="78">
        <f>IF(F25="w",'RD1'!G21+1,'RD1'!G21)</f>
        <v>0</v>
      </c>
      <c r="H25" s="78">
        <f>IF(F25="d",'RD1'!H21+1,'RD1'!H21)</f>
        <v>1</v>
      </c>
      <c r="I25" s="78">
        <f>IF(OR(F25="l","ncr"),'RD1'!I21+1,'RD1'!I21)</f>
        <v>1</v>
      </c>
      <c r="J25" s="78">
        <f>IF(F25="w",'RD1'!J21+2,IF(F25="d",'RD1'!J21+1,'RD1'!J21))</f>
        <v>1</v>
      </c>
      <c r="K25" s="78">
        <f>D25+'RD1'!K21</f>
        <v>112</v>
      </c>
      <c r="L25" s="79">
        <v>5</v>
      </c>
      <c r="M25" s="80">
        <v>5</v>
      </c>
      <c r="N25" s="89" t="s">
        <v>243</v>
      </c>
      <c r="O25" s="77" t="s">
        <v>232</v>
      </c>
      <c r="P25" s="78">
        <v>2</v>
      </c>
      <c r="Q25" s="78" t="str">
        <f>IF(AND(O22="NCR",O25="NCR"),"V",IF(AND(O22="NCR",O25="BYE"),"V",IF(AND(O22="BYE",O25="NCR"),"V",IF(AND(O22="BYE",O25="BYE"),"V",IF(O25&gt;O22,"W",IF(O25&lt;O22,"L","D"))))))</f>
        <v>D</v>
      </c>
      <c r="R25" s="78">
        <f>IF(Q25="w",'RD1'!R21+1,'RD1'!R21)</f>
        <v>0</v>
      </c>
      <c r="S25" s="78">
        <f>IF(Q25="d",'RD1'!S21+1,'RD1'!S21)</f>
        <v>1</v>
      </c>
      <c r="T25" s="78">
        <f>IF(OR(Q25="l","ncr"),'RD1'!T21+1,'RD1'!T21)</f>
        <v>0</v>
      </c>
      <c r="U25" s="78">
        <f>IF(Q25="w",'RD1'!U21+2,IF(Q25="d",'RD1'!U21+1,'RD1'!U21))</f>
        <v>1</v>
      </c>
      <c r="V25" s="78">
        <f>O25+'RD1'!V21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4</v>
      </c>
      <c r="F26" s="78" t="str">
        <f>IF(AND(D24="NCR",D26="NCR"),"V",IF(AND(D24="NCR",D26="BYE"),"V",IF(AND(D24="BYE",D26="NCR"),"V",IF(AND(D24="BYE",D26="BYE"),"V",IF(D26&gt;D24,"W",IF(D26&lt;D24,"L","D"))))))</f>
        <v>D</v>
      </c>
      <c r="G26" s="78">
        <f>IF(F26="w",'RD1'!G22+1,'RD1'!G22)</f>
        <v>1</v>
      </c>
      <c r="H26" s="78">
        <f>IF(F26="d",'RD1'!H22+1,'RD1'!H22)</f>
        <v>1</v>
      </c>
      <c r="I26" s="78">
        <f>IF(OR(F26="l","ncr"),'RD1'!I22+1,'RD1'!I22)</f>
        <v>0</v>
      </c>
      <c r="J26" s="78">
        <f>IF(F26="w",'RD1'!J22+2,IF(F26="d",'RD1'!J22+1,'RD1'!J22))</f>
        <v>3</v>
      </c>
      <c r="K26" s="78">
        <f>D26+'RD1'!K22</f>
        <v>138</v>
      </c>
      <c r="L26" s="79">
        <v>6</v>
      </c>
      <c r="M26" s="80">
        <v>6</v>
      </c>
      <c r="N26" s="89" t="s">
        <v>230</v>
      </c>
      <c r="O26" s="77" t="s">
        <v>232</v>
      </c>
      <c r="P26" s="78">
        <v>4</v>
      </c>
      <c r="Q26" s="78" t="str">
        <f>IF(AND(O24="NCR",O26="NCR"),"V",IF(AND(O24="NCR",O26="BYE"),"V",IF(AND(O24="BYE",O26="NCR"),"V",IF(AND(O24="BYE",O26="BYE"),"V",IF(O26&gt;O24,"W",IF(O26&lt;O24,"L","D"))))))</f>
        <v>D</v>
      </c>
      <c r="R26" s="78">
        <f>IF(Q26="w",'RD1'!R22+1,'RD1'!R22)</f>
        <v>0</v>
      </c>
      <c r="S26" s="78">
        <f>IF(Q26="d",'RD1'!S22+1,'RD1'!S22)</f>
        <v>1</v>
      </c>
      <c r="T26" s="78">
        <f>IF(OR(Q26="l","ncr"),'RD1'!T22+1,'RD1'!T22)</f>
        <v>0</v>
      </c>
      <c r="U26" s="78">
        <f>IF(Q26="w",'RD1'!U22+2,IF(Q26="d",'RD1'!U22+1,'RD1'!U22))</f>
        <v>1</v>
      </c>
      <c r="V26" s="78">
        <f>O26+'RD1'!V22</f>
        <v>0</v>
      </c>
      <c r="W26" s="79">
        <v>6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>
        <v>0</v>
      </c>
      <c r="E29" s="78">
        <v>3</v>
      </c>
      <c r="F29" s="78" t="str">
        <f>IF(AND(D31="NCR",D29="NCR"),"V",IF(AND(D31="NCR",D29="BYE"),"V",IF(AND(D31="BYE",D29="NCR"),"V",IF(AND(D31="BYE",D29="BYE"),"V",IF(D29&gt;D31,"W",IF(D29&lt;D31,"L","D"))))))</f>
        <v>V</v>
      </c>
      <c r="G29" s="78">
        <f>IF(F29="w",'RD1'!G43+1,'RD1'!G43)</f>
        <v>1</v>
      </c>
      <c r="H29" s="78">
        <v>2</v>
      </c>
      <c r="I29" s="78">
        <f>IF(OR(F29="l","ncr"),'RD1'!I43+1,'RD1'!I43)</f>
        <v>0</v>
      </c>
      <c r="J29" s="78">
        <f>IF(F29="w",'RD1'!J43+2,IF(F29="d",'RD1'!J43+1,'RD1'!J43))</f>
        <v>2</v>
      </c>
      <c r="K29" s="78">
        <f>D29+'RD1'!K43</f>
        <v>284</v>
      </c>
      <c r="L29" s="79">
        <v>3</v>
      </c>
      <c r="M29" s="80">
        <v>1</v>
      </c>
      <c r="N29" s="89" t="s">
        <v>232</v>
      </c>
      <c r="O29" s="77">
        <v>0</v>
      </c>
      <c r="P29" s="78">
        <v>3</v>
      </c>
      <c r="Q29" s="78" t="str">
        <f>IF(AND(O31="NCR",O29="NCR"),"V",IF(AND(O31="NCR",O29="BYE"),"V",IF(AND(O31="BYE",O29="NCR"),"V",IF(AND(O31="BYE",O29="BYE"),"V",IF(O29&gt;O31,"W",IF(O29&lt;O31,"L","D"))))))</f>
        <v>V</v>
      </c>
      <c r="R29" s="78">
        <f>IF(Q29="w",'RD1'!R43+1,'RD1'!R43)</f>
        <v>0</v>
      </c>
      <c r="S29" s="78">
        <v>2</v>
      </c>
      <c r="T29" s="78">
        <f>IF(OR(Q29="l","ncr"),'RD1'!T43+1,'RD1'!T43)</f>
        <v>0</v>
      </c>
      <c r="U29" s="78">
        <v>2</v>
      </c>
      <c r="V29" s="78">
        <f>O29+'RD1'!V43</f>
        <v>249</v>
      </c>
      <c r="W29" s="79">
        <v>1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>
        <v>0</v>
      </c>
      <c r="E30" s="78">
        <v>5</v>
      </c>
      <c r="F30" s="78" t="str">
        <f>IF(AND(D33="NCR",D30="NCR"),"V",IF(AND(D33="NCR",D30="BYE"),"V",IF(AND(D33="BYE",D30="NCR"),"V",IF(AND(D33="BYE",D30="BYE"),"V",IF(D30&gt;D33,"W",IF(D30&lt;D33,"L","D"))))))</f>
        <v>V</v>
      </c>
      <c r="G30" s="78">
        <f>IF(F30="w",'RD1'!G44+1,'RD1'!G44)</f>
        <v>0</v>
      </c>
      <c r="H30" s="78">
        <v>2</v>
      </c>
      <c r="I30" s="78">
        <f>IF(OR(F30="l","ncr"),'RD1'!I44+1,'RD1'!I44)</f>
        <v>1</v>
      </c>
      <c r="J30" s="78">
        <f>IF(F30="w",'RD1'!J44+2,IF(F30="d",'RD1'!J44+1,'RD1'!J44))</f>
        <v>0</v>
      </c>
      <c r="K30" s="78">
        <f>D30+'RD1'!K44</f>
        <v>270</v>
      </c>
      <c r="L30" s="79">
        <v>2</v>
      </c>
      <c r="M30" s="80">
        <v>2</v>
      </c>
      <c r="N30" s="89" t="s">
        <v>232</v>
      </c>
      <c r="O30" s="77">
        <v>0</v>
      </c>
      <c r="P30" s="78">
        <v>5</v>
      </c>
      <c r="Q30" s="78" t="str">
        <f>IF(AND(O33="NCR",O30="NCR"),"V",IF(AND(O33="NCR",O30="BYE"),"V",IF(AND(O33="BYE",O30="NCR"),"V",IF(AND(O33="BYE",O30="BYE"),"V",IF(O30&gt;O33,"W",IF(O30&lt;O33,"L","D"))))))</f>
        <v>V</v>
      </c>
      <c r="R30" s="78">
        <f>IF(Q30="w",'RD1'!R44+1,'RD1'!R44)</f>
        <v>0</v>
      </c>
      <c r="S30" s="78">
        <v>2</v>
      </c>
      <c r="T30" s="78">
        <f>IF(OR(Q30="l","ncr"),'RD1'!T44+1,'RD1'!T44)</f>
        <v>0</v>
      </c>
      <c r="U30" s="78">
        <v>2</v>
      </c>
      <c r="V30" s="78">
        <f>O30+'RD1'!V44</f>
        <v>252</v>
      </c>
      <c r="W30" s="79">
        <v>5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>
        <v>0</v>
      </c>
      <c r="E31" s="78">
        <v>1</v>
      </c>
      <c r="F31" s="78" t="str">
        <f>IF(AND(D29="NCR",D31="NCR"),"V",IF(AND(D29="NCR",D31="BYE"),"V",IF(AND(D29="BYE",D31="NCR"),"V",IF(AND(D29="BYE",D31="BYE"),"V",IF(D31&gt;D29,"W",IF(D31&lt;D29,"L","D"))))))</f>
        <v>V</v>
      </c>
      <c r="G31" s="78">
        <f>IF(F31="w",'RD1'!G45+1,'RD1'!G45)</f>
        <v>1</v>
      </c>
      <c r="H31" s="78">
        <v>2</v>
      </c>
      <c r="I31" s="78">
        <f>IF(OR(F31="l","ncr"),'RD1'!I45+1,'RD1'!I45)</f>
        <v>0</v>
      </c>
      <c r="J31" s="78">
        <f>IF(F31="w",'RD1'!J45+2,IF(F31="d",'RD1'!J45+1,'RD1'!J45))</f>
        <v>2</v>
      </c>
      <c r="K31" s="78">
        <f>D31+'RD1'!K45</f>
        <v>273</v>
      </c>
      <c r="L31" s="79">
        <v>5</v>
      </c>
      <c r="M31" s="80">
        <v>3</v>
      </c>
      <c r="N31" s="89" t="s">
        <v>232</v>
      </c>
      <c r="O31" s="77">
        <v>0</v>
      </c>
      <c r="P31" s="78">
        <v>1</v>
      </c>
      <c r="Q31" s="78" t="str">
        <f>IF(AND(O29="NCR",O31="NCR"),"V",IF(AND(O29="NCR",O31="BYE"),"V",IF(AND(O29="BYE",O31="NCR"),"V",IF(AND(O29="BYE",O31="BYE"),"V",IF(O31&gt;O29,"W",IF(O31&lt;O29,"L","D"))))))</f>
        <v>V</v>
      </c>
      <c r="R31" s="78">
        <f>IF(Q31="w",'RD1'!R45+1,'RD1'!R45)</f>
        <v>0</v>
      </c>
      <c r="S31" s="78">
        <v>2</v>
      </c>
      <c r="T31" s="78">
        <f>IF(OR(Q31="l","ncr"),'RD1'!T45+1,'RD1'!T45)</f>
        <v>0</v>
      </c>
      <c r="U31" s="78">
        <v>2</v>
      </c>
      <c r="V31" s="78">
        <f>O31+'RD1'!V45</f>
        <v>254</v>
      </c>
      <c r="W31" s="79">
        <v>3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>
        <v>0</v>
      </c>
      <c r="E32" s="78">
        <v>6</v>
      </c>
      <c r="F32" s="78" t="str">
        <f>IF(AND(D34="NCR",D32="NCR"),"V",IF(AND(D34="NCR",D32="BYE"),"V",IF(AND(D34="BYE",D32="NCR"),"V",IF(AND(D34="BYE",D32="BYE"),"V",IF(D32&gt;D34,"W",IF(D32&lt;D34,"L","D"))))))</f>
        <v>V</v>
      </c>
      <c r="G32" s="78">
        <f>IF(F32="w",'RD1'!G46+1,'RD1'!G46)</f>
        <v>1</v>
      </c>
      <c r="H32" s="78">
        <v>2</v>
      </c>
      <c r="I32" s="78">
        <f>IF(OR(F32="l","ncr"),'RD1'!I46+1,'RD1'!I46)</f>
        <v>0</v>
      </c>
      <c r="J32" s="78">
        <f>IF(F32="w",'RD1'!J46+2,IF(F32="d",'RD1'!J46+1,'RD1'!J46))</f>
        <v>2</v>
      </c>
      <c r="K32" s="78">
        <f>D32+'RD1'!K46</f>
        <v>271</v>
      </c>
      <c r="L32" s="79">
        <v>4</v>
      </c>
      <c r="M32" s="80">
        <v>4</v>
      </c>
      <c r="N32" s="89" t="s">
        <v>232</v>
      </c>
      <c r="O32" s="77">
        <v>0</v>
      </c>
      <c r="P32" s="78">
        <v>6</v>
      </c>
      <c r="Q32" s="78" t="str">
        <f>IF(AND(O34="NCR",O32="NCR"),"V",IF(AND(O34="NCR",O32="BYE"),"V",IF(AND(O34="BYE",O32="NCR"),"V",IF(AND(O34="BYE",O32="BYE"),"V",IF(O32&gt;O34,"W",IF(O32&lt;O34,"L","D"))))))</f>
        <v>V</v>
      </c>
      <c r="R32" s="78">
        <f>IF(Q32="w",'RD1'!R46+1,'RD1'!R46)</f>
        <v>0</v>
      </c>
      <c r="S32" s="78">
        <v>2</v>
      </c>
      <c r="T32" s="78">
        <f>IF(OR(Q32="l","ncr"),'RD1'!T46+1,'RD1'!T46)</f>
        <v>0</v>
      </c>
      <c r="U32" s="78">
        <v>2</v>
      </c>
      <c r="V32" s="78">
        <f>O32+'RD1'!V46</f>
        <v>262</v>
      </c>
      <c r="W32" s="79">
        <v>2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>
        <v>0</v>
      </c>
      <c r="E33" s="78">
        <v>2</v>
      </c>
      <c r="F33" s="78" t="str">
        <f>IF(AND(D30="NCR",D33="NCR"),"V",IF(AND(D30="NCR",D33="BYE"),"V",IF(AND(D30="BYE",D33="NCR"),"V",IF(AND(D30="BYE",D33="BYE"),"V",IF(D33&gt;D30,"W",IF(D33&lt;D30,"L","D"))))))</f>
        <v>V</v>
      </c>
      <c r="G33" s="78">
        <f>IF(F33="w",'RD1'!G47+1,'RD1'!G47)</f>
        <v>0</v>
      </c>
      <c r="H33" s="78">
        <v>2</v>
      </c>
      <c r="I33" s="78">
        <f>IF(OR(F33="l","ncr"),'RD1'!I47+1,'RD1'!I47)</f>
        <v>1</v>
      </c>
      <c r="J33" s="78">
        <f>IF(F33="w",'RD1'!J47+2,IF(F33="d",'RD1'!J47+1,'RD1'!J47))</f>
        <v>0</v>
      </c>
      <c r="K33" s="78">
        <f>D33+'RD1'!K47</f>
        <v>256</v>
      </c>
      <c r="L33" s="79">
        <v>1</v>
      </c>
      <c r="M33" s="80">
        <v>5</v>
      </c>
      <c r="N33" s="93" t="s">
        <v>232</v>
      </c>
      <c r="O33" s="77">
        <v>0</v>
      </c>
      <c r="P33" s="78">
        <v>2</v>
      </c>
      <c r="Q33" s="78" t="str">
        <f>IF(AND(O30="NCR",O33="NCR"),"V",IF(AND(O30="NCR",O33="BYE"),"V",IF(AND(O30="BYE",O33="NCR"),"V",IF(AND(O30="BYE",O33="BYE"),"V",IF(O33&gt;O30,"W",IF(O33&lt;O30,"L","D"))))))</f>
        <v>V</v>
      </c>
      <c r="R33" s="78">
        <f>IF(Q33="w",'RD1'!R47+1,'RD1'!R47)</f>
        <v>0</v>
      </c>
      <c r="S33" s="78">
        <v>2</v>
      </c>
      <c r="T33" s="78">
        <f>IF(OR(Q33="l","ncr"),'RD1'!T47+1,'RD1'!T47)</f>
        <v>0</v>
      </c>
      <c r="U33" s="78">
        <v>2</v>
      </c>
      <c r="V33" s="78">
        <f>O33+'RD1'!V47</f>
        <v>246</v>
      </c>
      <c r="W33" s="79">
        <v>4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>
        <v>0</v>
      </c>
      <c r="E34" s="78">
        <v>4</v>
      </c>
      <c r="F34" s="78" t="str">
        <f>IF(AND(D32="NCR",D34="NCR"),"V",IF(AND(D32="NCR",D34="BYE"),"V",IF(AND(D32="BYE",D34="NCR"),"V",IF(AND(D32="BYE",D34="BYE"),"V",IF(D34&gt;D32,"W",IF(D34&lt;D32,"L","D"))))))</f>
        <v>V</v>
      </c>
      <c r="G34" s="78">
        <f>IF(F34="w",'RD1'!G48+1,'RD1'!G48)</f>
        <v>0</v>
      </c>
      <c r="H34" s="78">
        <v>2</v>
      </c>
      <c r="I34" s="78">
        <f>IF(OR(F34="l","ncr"),'RD1'!I48+1,'RD1'!I48)</f>
        <v>1</v>
      </c>
      <c r="J34" s="78">
        <f>IF(F34="w",'RD1'!J48+2,IF(F34="d",'RD1'!J48+1,'RD1'!J48))</f>
        <v>0</v>
      </c>
      <c r="K34" s="78">
        <f>D34+'RD1'!K48</f>
        <v>266</v>
      </c>
      <c r="L34" s="79">
        <v>6</v>
      </c>
      <c r="M34" s="80">
        <v>6</v>
      </c>
      <c r="N34" s="89" t="s">
        <v>232</v>
      </c>
      <c r="O34" s="77">
        <v>0</v>
      </c>
      <c r="P34" s="78">
        <v>4</v>
      </c>
      <c r="Q34" s="78" t="str">
        <f>IF(AND(O32="NCR",O34="NCR"),"V",IF(AND(O32="NCR",O34="BYE"),"V",IF(AND(O32="BYE",O34="NCR"),"V",IF(AND(O32="BYE",O34="BYE"),"V",IF(O34&gt;O32,"W",IF(O34&lt;O32,"L","D"))))))</f>
        <v>V</v>
      </c>
      <c r="R34" s="78">
        <f>IF(Q34="w",'RD1'!R48+1,'RD1'!R48)</f>
        <v>0</v>
      </c>
      <c r="S34" s="78">
        <v>2</v>
      </c>
      <c r="T34" s="78">
        <f>IF(OR(Q34="l","ncr"),'RD1'!T48+1,'RD1'!T48)</f>
        <v>0</v>
      </c>
      <c r="U34" s="78">
        <v>2</v>
      </c>
      <c r="V34" s="78">
        <f>O34+'RD1'!V48</f>
        <v>246</v>
      </c>
      <c r="W34" s="79">
        <v>6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12"/>
      <c r="D35" s="41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44" t="s">
        <v>13</v>
      </c>
      <c r="M35" s="16"/>
      <c r="N35" s="13" t="s">
        <v>29</v>
      </c>
      <c r="O35" s="41" t="s">
        <v>5</v>
      </c>
      <c r="P35" s="14" t="s">
        <v>6</v>
      </c>
      <c r="Q35" s="14" t="s">
        <v>7</v>
      </c>
      <c r="R35" s="14" t="s">
        <v>8</v>
      </c>
      <c r="S35" s="14" t="s">
        <v>9</v>
      </c>
      <c r="T35" s="14" t="s">
        <v>10</v>
      </c>
      <c r="U35" s="14" t="s">
        <v>11</v>
      </c>
      <c r="V35" s="14" t="s">
        <v>12</v>
      </c>
      <c r="W35" s="44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s="18" t="str">
        <f>'RD1'!$AZ73</f>
        <v>A.MOYES</v>
      </c>
      <c r="D36" s="40">
        <v>0</v>
      </c>
      <c r="E36" s="20">
        <v>3</v>
      </c>
      <c r="F36" s="20" t="str">
        <f>IF(AND(D38="NCR",D36="NCR"),"V",IF(AND(D38="NCR",D36="BYE"),"V",IF(AND(D38="BYE",D36="NCR"),"V",IF(AND(D38="BYE",D36="BYE"),"V",IF(D36&gt;D38,"W",IF(D36&lt;D38,"L","D"))))))</f>
        <v>V</v>
      </c>
      <c r="G36" s="20" t="e">
        <f>IF(F36="w",'RD1'!#REF!+1,'RD1'!#REF!)</f>
        <v>#REF!</v>
      </c>
      <c r="H36" s="20" t="e">
        <f>IF(F36="d",'RD1'!#REF!+1,'RD1'!#REF!)</f>
        <v>#REF!</v>
      </c>
      <c r="I36" s="20" t="e">
        <f>IF(OR(F36="l","ncr"),'RD1'!#REF!+1,'RD1'!#REF!)</f>
        <v>#REF!</v>
      </c>
      <c r="J36" s="20" t="e">
        <f>IF(F36="w",'RD1'!#REF!+2,IF(F36="d",'RD1'!#REF!+1,'RD1'!#REF!))</f>
        <v>#REF!</v>
      </c>
      <c r="K36" s="20" t="e">
        <f>D36+'RD1'!#REF!</f>
        <v>#REF!</v>
      </c>
      <c r="L36" s="43">
        <v>4</v>
      </c>
      <c r="M36" s="5">
        <v>1</v>
      </c>
      <c r="N36" s="18" t="str">
        <f>'RD1'!$AZ81</f>
        <v>A.BRANNAN</v>
      </c>
      <c r="O36" s="40">
        <v>0</v>
      </c>
      <c r="P36" s="20">
        <v>3</v>
      </c>
      <c r="Q36" s="20" t="str">
        <f>IF(AND(O38="NCR",O36="NCR"),"V",IF(AND(O38="NCR",O36="BYE"),"V",IF(AND(O38="BYE",O36="NCR"),"V",IF(AND(O38="BYE",O36="BYE"),"V",IF(O36&gt;O38,"W",IF(O36&lt;O38,"L","D"))))))</f>
        <v>V</v>
      </c>
      <c r="R36" s="20" t="e">
        <f>IF(Q36="w",'RD1'!#REF!+1,'RD1'!#REF!)</f>
        <v>#REF!</v>
      </c>
      <c r="S36" s="20" t="e">
        <f>IF(Q36="d",'RD1'!#REF!+1,'RD1'!#REF!)</f>
        <v>#REF!</v>
      </c>
      <c r="T36" s="20" t="e">
        <f>IF(OR(Q36="l","ncr"),'RD1'!#REF!+1,'RD1'!#REF!)</f>
        <v>#REF!</v>
      </c>
      <c r="U36" s="20" t="e">
        <f>IF(Q36="w",'RD1'!#REF!+2,IF(Q36="d",'RD1'!#REF!+1,'RD1'!#REF!))</f>
        <v>#REF!</v>
      </c>
      <c r="V36" s="20" t="e">
        <f>O36+'RD1'!#REF!</f>
        <v>#REF!</v>
      </c>
      <c r="W36" s="43">
        <v>3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s="18" t="str">
        <f>'RD1'!$AZ74</f>
        <v>R.ALDRIDGE</v>
      </c>
      <c r="D37" s="40">
        <v>0</v>
      </c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V</v>
      </c>
      <c r="G37" s="20" t="e">
        <f>IF(F37="w",'RD1'!#REF!+1,'RD1'!#REF!)</f>
        <v>#REF!</v>
      </c>
      <c r="H37" s="20" t="e">
        <f>IF(F37="d",'RD1'!#REF!+1,'RD1'!#REF!)</f>
        <v>#REF!</v>
      </c>
      <c r="I37" s="20" t="e">
        <f>IF(OR(F37="l","ncr"),'RD1'!#REF!+1,'RD1'!#REF!)</f>
        <v>#REF!</v>
      </c>
      <c r="J37" s="20" t="e">
        <f>IF(F37="w",'RD1'!#REF!+2,IF(F37="d",'RD1'!#REF!+1,'RD1'!#REF!))</f>
        <v>#REF!</v>
      </c>
      <c r="K37" s="20" t="e">
        <f>D37+'RD1'!#REF!</f>
        <v>#REF!</v>
      </c>
      <c r="L37" s="43">
        <v>3</v>
      </c>
      <c r="M37" s="5">
        <v>2</v>
      </c>
      <c r="N37" s="18" t="str">
        <f>'RD1'!$AZ82</f>
        <v>A.STUBBS</v>
      </c>
      <c r="O37" s="40">
        <v>0</v>
      </c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V</v>
      </c>
      <c r="R37" s="20" t="e">
        <f>IF(Q37="w",'RD1'!#REF!+1,'RD1'!#REF!)</f>
        <v>#REF!</v>
      </c>
      <c r="S37" s="20" t="e">
        <f>IF(Q37="d",'RD1'!#REF!+1,'RD1'!#REF!)</f>
        <v>#REF!</v>
      </c>
      <c r="T37" s="20" t="e">
        <f>IF(OR(Q37="l","ncr"),'RD1'!#REF!+1,'RD1'!#REF!)</f>
        <v>#REF!</v>
      </c>
      <c r="U37" s="20" t="e">
        <f>IF(Q37="w",'RD1'!#REF!+2,IF(Q37="d",'RD1'!#REF!+1,'RD1'!#REF!))</f>
        <v>#REF!</v>
      </c>
      <c r="V37" s="20" t="e">
        <f>O37+'RD1'!#REF!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s="18" t="str">
        <f>'RD1'!$AZ75</f>
        <v>I.O'NEIL</v>
      </c>
      <c r="D38" s="40">
        <v>0</v>
      </c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V</v>
      </c>
      <c r="G38" s="20">
        <f>IF(F38="w",'RD1'!G54+1,'RD1'!G54)</f>
        <v>48</v>
      </c>
      <c r="H38" s="20">
        <f>IF(F38="d",'RD1'!H54+1,'RD1'!H54)</f>
        <v>48</v>
      </c>
      <c r="I38" s="20">
        <f>IF(OR(F38="l","ncr"),'RD1'!I54+1,'RD1'!I54)</f>
        <v>50</v>
      </c>
      <c r="J38" s="20">
        <f>IF(F38="w",'RD1'!J54+2,IF(F38="d",'RD1'!J54+1,'RD1'!J54))</f>
        <v>284</v>
      </c>
      <c r="K38" s="20">
        <f>D38+'RD1'!K54</f>
        <v>0</v>
      </c>
      <c r="L38" s="43">
        <v>2</v>
      </c>
      <c r="M38" s="5">
        <v>3</v>
      </c>
      <c r="N38" s="18" t="str">
        <f>'RD1'!$AZ83</f>
        <v>D.THOMSON</v>
      </c>
      <c r="O38" s="40">
        <v>0</v>
      </c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V</v>
      </c>
      <c r="R38" s="20">
        <f>IF(Q38="w",'RD1'!R54+1,'RD1'!R54)</f>
        <v>41</v>
      </c>
      <c r="S38" s="20">
        <f>IF(Q38="d",'RD1'!S54+1,'RD1'!S54)</f>
        <v>41</v>
      </c>
      <c r="T38" s="20">
        <f>IF(OR(Q38="l","ncr"),'RD1'!T54+1,'RD1'!T54)</f>
        <v>0</v>
      </c>
      <c r="U38" s="20">
        <f>IF(Q38="w",'RD1'!U54+2,IF(Q38="d",'RD1'!U54+1,'RD1'!U54))</f>
        <v>41</v>
      </c>
      <c r="V38" s="20">
        <f>O38+'RD1'!V54</f>
        <v>249</v>
      </c>
      <c r="W38" s="43">
        <v>6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s="18" t="str">
        <f>'RD1'!$AZ76</f>
        <v>G.PARSONS</v>
      </c>
      <c r="D39" s="40">
        <v>0</v>
      </c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V</v>
      </c>
      <c r="G39" s="20">
        <f>IF(F39="w",'RD1'!G55+1,'RD1'!G55)</f>
        <v>44</v>
      </c>
      <c r="H39" s="20">
        <f>IF(F39="d",'RD1'!H55+1,'RD1'!H55)</f>
        <v>42</v>
      </c>
      <c r="I39" s="20">
        <f>IF(OR(F39="l","ncr"),'RD1'!I55+1,'RD1'!I55)</f>
        <v>48</v>
      </c>
      <c r="J39" s="20">
        <f>IF(F39="w",'RD1'!J55+2,IF(F39="d",'RD1'!J55+1,'RD1'!J55))</f>
        <v>270</v>
      </c>
      <c r="K39" s="20">
        <f>D39+'RD1'!K55</f>
        <v>0</v>
      </c>
      <c r="L39" s="43">
        <v>5</v>
      </c>
      <c r="M39" s="5">
        <v>4</v>
      </c>
      <c r="N39" s="18" t="str">
        <f>'RD1'!$AZ84</f>
        <v>N.ARMSTRONG</v>
      </c>
      <c r="O39" s="40">
        <v>0</v>
      </c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V</v>
      </c>
      <c r="R39" s="20">
        <f>IF(Q39="w",'RD1'!R55+1,'RD1'!R55)</f>
        <v>41</v>
      </c>
      <c r="S39" s="20">
        <f>IF(Q39="d",'RD1'!S55+1,'RD1'!S55)</f>
        <v>44</v>
      </c>
      <c r="T39" s="20">
        <f>IF(OR(Q39="l","ncr"),'RD1'!T55+1,'RD1'!T55)</f>
        <v>0</v>
      </c>
      <c r="U39" s="20">
        <f>IF(Q39="w",'RD1'!U55+2,IF(Q39="d",'RD1'!U55+1,'RD1'!U55))</f>
        <v>44</v>
      </c>
      <c r="V39" s="20">
        <f>O39+'RD1'!V55</f>
        <v>252</v>
      </c>
      <c r="W39" s="43">
        <v>4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s="18" t="str">
        <f>'RD1'!$AZ77</f>
        <v>D.WILSON</v>
      </c>
      <c r="D40" s="40">
        <v>0</v>
      </c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V</v>
      </c>
      <c r="G40" s="20">
        <f>IF(F40="w",'RD1'!G56+1,'RD1'!G56)</f>
        <v>47</v>
      </c>
      <c r="H40" s="20">
        <f>IF(F40="d",'RD1'!H56+1,'RD1'!H56)</f>
        <v>45</v>
      </c>
      <c r="I40" s="20">
        <f>IF(OR(F40="l","ncr"),'RD1'!I56+1,'RD1'!I56)</f>
        <v>47</v>
      </c>
      <c r="J40" s="20">
        <f>IF(F40="w",'RD1'!J56+2,IF(F40="d",'RD1'!J56+1,'RD1'!J56))</f>
        <v>273</v>
      </c>
      <c r="K40" s="20">
        <f>D40+'RD1'!K56</f>
        <v>0</v>
      </c>
      <c r="L40" s="43">
        <v>6</v>
      </c>
      <c r="M40" s="5">
        <v>5</v>
      </c>
      <c r="N40" s="18" t="str">
        <f>'RD1'!$AZ85</f>
        <v>D.BROGDEN</v>
      </c>
      <c r="O40" s="40">
        <v>0</v>
      </c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V</v>
      </c>
      <c r="R40" s="20">
        <f>IF(Q40="w",'RD1'!R56+1,'RD1'!R56)</f>
        <v>46</v>
      </c>
      <c r="S40" s="20">
        <f>IF(Q40="d",'RD1'!S56+1,'RD1'!S56)</f>
        <v>41</v>
      </c>
      <c r="T40" s="20">
        <f>IF(OR(Q40="l","ncr"),'RD1'!T56+1,'RD1'!T56)</f>
        <v>0</v>
      </c>
      <c r="U40" s="20">
        <f>IF(Q40="w",'RD1'!U56+2,IF(Q40="d",'RD1'!U56+1,'RD1'!U56))</f>
        <v>42</v>
      </c>
      <c r="V40" s="20">
        <f>O40+'RD1'!V56</f>
        <v>254</v>
      </c>
      <c r="W40" s="43">
        <v>1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>
        <f>O34</f>
        <v>0</v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s="28" t="str">
        <f>'RD1'!$AZ78</f>
        <v>BYE</v>
      </c>
      <c r="D41" s="42">
        <v>0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V</v>
      </c>
      <c r="G41" s="30">
        <f>IF(F41="w",'RD1'!G57+1,'RD1'!G57)</f>
        <v>45</v>
      </c>
      <c r="H41" s="30">
        <f>IF(F41="d",'RD1'!H57+1,'RD1'!H57)</f>
        <v>46</v>
      </c>
      <c r="I41" s="30">
        <f>IF(OR(F41="l","ncr"),'RD1'!I57+1,'RD1'!I57)</f>
        <v>45</v>
      </c>
      <c r="J41" s="30">
        <f>IF(F41="w",'RD1'!J57+2,IF(F41="d",'RD1'!J57+1,'RD1'!J57))</f>
        <v>271</v>
      </c>
      <c r="K41" s="30">
        <f>D41+'RD1'!K57</f>
        <v>0</v>
      </c>
      <c r="L41" s="45">
        <v>1</v>
      </c>
      <c r="M41" s="33">
        <v>6</v>
      </c>
      <c r="N41" s="28" t="str">
        <f>'RD1'!$AZ86</f>
        <v>R.BARR</v>
      </c>
      <c r="O41" s="42">
        <v>0</v>
      </c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V</v>
      </c>
      <c r="R41" s="30">
        <f>IF(Q41="w",'RD1'!R57+1,'RD1'!R57)</f>
        <v>47</v>
      </c>
      <c r="S41" s="30">
        <f>IF(Q41="d",'RD1'!S57+1,'RD1'!S57)</f>
        <v>43</v>
      </c>
      <c r="T41" s="30">
        <f>IF(OR(Q41="l","ncr"),'RD1'!T57+1,'RD1'!T57)</f>
        <v>0</v>
      </c>
      <c r="U41" s="30">
        <f>IF(Q41="w",'RD1'!U57+2,IF(Q41="d",'RD1'!U57+1,'RD1'!U57))</f>
        <v>47</v>
      </c>
      <c r="V41" s="30">
        <f>O41+'RD1'!V57</f>
        <v>262</v>
      </c>
      <c r="W41" s="45">
        <v>5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>
        <f>O33</f>
        <v>0</v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D43" s="53"/>
      <c r="L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>
        <f>D33</f>
        <v>0</v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>
        <f>D34</f>
        <v>0</v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s="13" t="s">
        <v>35</v>
      </c>
      <c r="D46" s="41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44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44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>
        <f>O32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18" t="str">
        <f>'RD1'!$AZ89</f>
        <v>M.HUNT</v>
      </c>
      <c r="D47" s="40">
        <v>0</v>
      </c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V</v>
      </c>
      <c r="G47" s="20">
        <f>IF(F47="w",'RD1'!G63+1,'RD1'!G63)</f>
        <v>0</v>
      </c>
      <c r="H47" s="20">
        <f>IF(F47="d",'RD1'!H63+1,'RD1'!H63)</f>
        <v>0</v>
      </c>
      <c r="I47" s="20">
        <f>IF(OR(F47="l","ncr"),'RD1'!I63+1,'RD1'!I63)</f>
        <v>0</v>
      </c>
      <c r="J47" s="20">
        <f>IF(F47="w",'RD1'!J63+2,IF(F47="d",'RD1'!J63+1,'RD1'!J63))</f>
        <v>0</v>
      </c>
      <c r="K47" s="20">
        <f>D47+'RD1'!K63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>
        <f>IF(Q47="w",'RD1'!R63+1,'RD1'!R63)</f>
        <v>0</v>
      </c>
      <c r="S47" s="20">
        <f>IF(Q47="d",'RD1'!S63+1,'RD1'!S63)</f>
        <v>0</v>
      </c>
      <c r="T47" s="20">
        <f>IF(OR(Q47="l","ncr"),'RD1'!T63+1,'RD1'!T63)</f>
        <v>0</v>
      </c>
      <c r="U47" s="20">
        <f>IF(Q47="w",'RD1'!U63+2,IF(Q47="d",'RD1'!U63+1,'RD1'!U63))</f>
        <v>0</v>
      </c>
      <c r="V47" s="20">
        <f>O47+'RD1'!V63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s="18" t="str">
        <f>'RD1'!$AZ90</f>
        <v>M.HARRISON</v>
      </c>
      <c r="D48" s="40">
        <v>0</v>
      </c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V</v>
      </c>
      <c r="G48" s="20">
        <f>IF(F48="w",'RD1'!G64+1,'RD1'!G64)</f>
        <v>0</v>
      </c>
      <c r="H48" s="20">
        <f>IF(F48="d",'RD1'!H64+1,'RD1'!H64)</f>
        <v>0</v>
      </c>
      <c r="I48" s="20">
        <f>IF(OR(F48="l","ncr"),'RD1'!I64+1,'RD1'!I64)</f>
        <v>0</v>
      </c>
      <c r="J48" s="20">
        <f>IF(F48="w",'RD1'!J64+2,IF(F48="d",'RD1'!J64+1,'RD1'!J64))</f>
        <v>0</v>
      </c>
      <c r="K48" s="20">
        <f>D48+'RD1'!K64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>
        <f>IF(Q48="w",'RD1'!R64+1,'RD1'!R64)</f>
        <v>0</v>
      </c>
      <c r="S48" s="20">
        <f>IF(Q48="d",'RD1'!S64+1,'RD1'!S64)</f>
        <v>0</v>
      </c>
      <c r="T48" s="20">
        <f>IF(OR(Q48="l","ncr"),'RD1'!T64+1,'RD1'!T64)</f>
        <v>0</v>
      </c>
      <c r="U48" s="20">
        <f>IF(Q48="w",'RD1'!U64+2,IF(Q48="d",'RD1'!U64+1,'RD1'!U64))</f>
        <v>0</v>
      </c>
      <c r="V48" s="20">
        <f>O48+'RD1'!V64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V</v>
      </c>
      <c r="G49" s="20">
        <f>IF(F49="w",'RD1'!G65+1,'RD1'!G65)</f>
        <v>0</v>
      </c>
      <c r="H49" s="20">
        <f>IF(F49="d",'RD1'!H65+1,'RD1'!H65)</f>
        <v>0</v>
      </c>
      <c r="I49" s="20">
        <f>IF(OR(F49="l","ncr"),'RD1'!I65+1,'RD1'!I65)</f>
        <v>0</v>
      </c>
      <c r="J49" s="20">
        <f>IF(F49="w",'RD1'!J65+2,IF(F49="d",'RD1'!J65+1,'RD1'!J65))</f>
        <v>0</v>
      </c>
      <c r="K49" s="20">
        <f>D49+'RD1'!K65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>
        <f>IF(Q49="w",'RD1'!R65+1,'RD1'!R65)</f>
        <v>0</v>
      </c>
      <c r="S49" s="20">
        <f>IF(Q49="d",'RD1'!S65+1,'RD1'!S65)</f>
        <v>0</v>
      </c>
      <c r="T49" s="20">
        <f>IF(OR(Q49="l","ncr"),'RD1'!T65+1,'RD1'!T65)</f>
        <v>0</v>
      </c>
      <c r="U49" s="20">
        <f>IF(Q49="w",'RD1'!U65+2,IF(Q49="d",'RD1'!U65+1,'RD1'!U65))</f>
        <v>0</v>
      </c>
      <c r="V49" s="20">
        <f>O49+'RD1'!V65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V</v>
      </c>
      <c r="G50" s="20">
        <f>IF(F50="w",'RD1'!G66+1,'RD1'!G66)</f>
        <v>0</v>
      </c>
      <c r="H50" s="20">
        <f>IF(F50="d",'RD1'!H66+1,'RD1'!H66)</f>
        <v>0</v>
      </c>
      <c r="I50" s="20">
        <f>IF(OR(F50="l","ncr"),'RD1'!I66+1,'RD1'!I66)</f>
        <v>0</v>
      </c>
      <c r="J50" s="20">
        <f>IF(F50="w",'RD1'!J66+2,IF(F50="d",'RD1'!J66+1,'RD1'!J66))</f>
        <v>0</v>
      </c>
      <c r="K50" s="20">
        <f>D50+'RD1'!K66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>
        <f>IF(Q50="w",'RD1'!R66+1,'RD1'!R66)</f>
        <v>0</v>
      </c>
      <c r="S50" s="20">
        <f>IF(Q50="d",'RD1'!S66+1,'RD1'!S66)</f>
        <v>0</v>
      </c>
      <c r="T50" s="20">
        <f>IF(OR(Q50="l","ncr"),'RD1'!T66+1,'RD1'!T66)</f>
        <v>0</v>
      </c>
      <c r="U50" s="20">
        <f>IF(Q50="w",'RD1'!U66+2,IF(Q50="d",'RD1'!U66+1,'RD1'!U66))</f>
        <v>0</v>
      </c>
      <c r="V50" s="20">
        <f>O50+'RD1'!V66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V</v>
      </c>
      <c r="G51" s="20">
        <f>IF(F51="w",'RD1'!G67+1,'RD1'!G67)</f>
        <v>0</v>
      </c>
      <c r="H51" s="20">
        <f>IF(F51="d",'RD1'!H67+1,'RD1'!H67)</f>
        <v>0</v>
      </c>
      <c r="I51" s="20">
        <f>IF(OR(F51="l","ncr"),'RD1'!I67+1,'RD1'!I67)</f>
        <v>0</v>
      </c>
      <c r="J51" s="20">
        <f>IF(F51="w",'RD1'!J67+2,IF(F51="d",'RD1'!J67+1,'RD1'!J67))</f>
        <v>0</v>
      </c>
      <c r="K51" s="20">
        <f>D51+'RD1'!K67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>
        <f>IF(Q51="w",'RD1'!R67+1,'RD1'!R67)</f>
        <v>0</v>
      </c>
      <c r="S51" s="20">
        <f>IF(Q51="d",'RD1'!S67+1,'RD1'!S67)</f>
        <v>0</v>
      </c>
      <c r="T51" s="20">
        <f>IF(OR(Q51="l","ncr"),'RD1'!T67+1,'RD1'!T67)</f>
        <v>0</v>
      </c>
      <c r="U51" s="20">
        <f>IF(Q51="w",'RD1'!U67+2,IF(Q51="d",'RD1'!U67+1,'RD1'!U67))</f>
        <v>0</v>
      </c>
      <c r="V51" s="20">
        <f>O51+'RD1'!V67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V</v>
      </c>
      <c r="G52" s="20">
        <f>IF(F52="w",'RD1'!G68+1,'RD1'!G68)</f>
        <v>0</v>
      </c>
      <c r="H52" s="20">
        <f>IF(F52="d",'RD1'!H68+1,'RD1'!H68)</f>
        <v>0</v>
      </c>
      <c r="I52" s="20">
        <f>IF(OR(F52="l","ncr"),'RD1'!I68+1,'RD1'!I68)</f>
        <v>0</v>
      </c>
      <c r="J52" s="20">
        <f>IF(F52="w",'RD1'!J68+2,IF(F52="d",'RD1'!J68+1,'RD1'!J68))</f>
        <v>0</v>
      </c>
      <c r="K52" s="20">
        <f>D52+'RD1'!K68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>
        <f>IF(Q52="w",'RD1'!R68+1,'RD1'!R68)</f>
        <v>0</v>
      </c>
      <c r="S52" s="20">
        <f>IF(Q52="d",'RD1'!S68+1,'RD1'!S68)</f>
        <v>0</v>
      </c>
      <c r="T52" s="20">
        <f>IF(OR(Q52="l","ncr"),'RD1'!T68+1,'RD1'!T68)</f>
        <v>0</v>
      </c>
      <c r="U52" s="20">
        <f>IF(Q52="w",'RD1'!U68+2,IF(Q52="d",'RD1'!U68+1,'RD1'!U68))</f>
        <v>0</v>
      </c>
      <c r="V52" s="20">
        <f>O52+'RD1'!V68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>
        <f>IF(F54="w",'RD1'!G70+1,'RD1'!G70)</f>
        <v>0</v>
      </c>
      <c r="H54" s="20">
        <f>IF(F54="d",'RD1'!H70+1,'RD1'!H70)</f>
        <v>0</v>
      </c>
      <c r="I54" s="20">
        <f>IF(OR(F54="l","ncr"),'RD1'!I70+1,'RD1'!I70)</f>
        <v>0</v>
      </c>
      <c r="J54" s="20">
        <f>IF(F54="w",'RD1'!J70+2,IF(F54="d",'RD1'!J70+1,'RD1'!J70))</f>
        <v>0</v>
      </c>
      <c r="K54" s="20">
        <f>D54+'RD1'!K70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>
        <f>IF(Q54="w",'RD1'!R70+1,'RD1'!R70)</f>
        <v>0</v>
      </c>
      <c r="S54" s="20">
        <f>IF(Q54="d",'RD1'!S70+1,'RD1'!S70)</f>
        <v>0</v>
      </c>
      <c r="T54" s="20">
        <f>IF(OR(Q54="l","ncr"),'RD1'!T70+1,'RD1'!T70)</f>
        <v>0</v>
      </c>
      <c r="U54" s="20">
        <f>IF(Q54="w",'RD1'!U70+2,IF(Q54="d",'RD1'!U70+1,'RD1'!U70))</f>
        <v>0</v>
      </c>
      <c r="V54" s="20">
        <f>O54+'RD1'!V70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>
        <f>IF(F55="w",'RD1'!G71+1,'RD1'!G71)</f>
        <v>0</v>
      </c>
      <c r="H55" s="20">
        <f>IF(F55="d",'RD1'!H71+1,'RD1'!H71)</f>
        <v>0</v>
      </c>
      <c r="I55" s="20">
        <f>IF(OR(F55="l","ncr"),'RD1'!I71+1,'RD1'!I71)</f>
        <v>0</v>
      </c>
      <c r="J55" s="20">
        <f>IF(F55="w",'RD1'!J71+2,IF(F55="d",'RD1'!J71+1,'RD1'!J71))</f>
        <v>0</v>
      </c>
      <c r="K55" s="20">
        <f>D55+'RD1'!K71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>
        <f>IF(Q55="w",'RD1'!R71+1,'RD1'!R71)</f>
        <v>0</v>
      </c>
      <c r="S55" s="20">
        <f>IF(Q55="d",'RD1'!S71+1,'RD1'!S71)</f>
        <v>0</v>
      </c>
      <c r="T55" s="20">
        <f>IF(OR(Q55="l","ncr"),'RD1'!T71+1,'RD1'!T71)</f>
        <v>0</v>
      </c>
      <c r="U55" s="20">
        <f>IF(Q55="w",'RD1'!U71+2,IF(Q55="d",'RD1'!U71+1,'RD1'!U71))</f>
        <v>0</v>
      </c>
      <c r="V55" s="20">
        <f>O55+'RD1'!V71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>
        <f>O30</f>
        <v>0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>
        <f>IF(F56="w",'RD1'!G72+1,'RD1'!G72)</f>
        <v>0</v>
      </c>
      <c r="H56" s="20">
        <f>IF(F56="d",'RD1'!H72+1,'RD1'!H72)</f>
        <v>0</v>
      </c>
      <c r="I56" s="20">
        <f>IF(OR(F56="l","ncr"),'RD1'!I72+1,'RD1'!I72)</f>
        <v>0</v>
      </c>
      <c r="J56" s="20">
        <f>IF(F56="w",'RD1'!J72+2,IF(F56="d",'RD1'!J72+1,'RD1'!J72))</f>
        <v>0</v>
      </c>
      <c r="K56" s="20">
        <f>D56+'RD1'!K72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>
        <f>IF(Q56="w",'RD1'!R72+1,'RD1'!R72)</f>
        <v>0</v>
      </c>
      <c r="S56" s="20">
        <f>IF(Q56="d",'RD1'!S72+1,'RD1'!S72)</f>
        <v>0</v>
      </c>
      <c r="T56" s="20">
        <f>IF(OR(Q56="l","ncr"),'RD1'!T72+1,'RD1'!T72)</f>
        <v>0</v>
      </c>
      <c r="U56" s="20">
        <f>IF(Q56="w",'RD1'!U72+2,IF(Q56="d",'RD1'!U72+1,'RD1'!U72))</f>
        <v>0</v>
      </c>
      <c r="V56" s="20">
        <f>O56+'RD1'!V72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>
        <f>IF(F57="w",'RD1'!G73+1,'RD1'!G73)</f>
        <v>0</v>
      </c>
      <c r="H57" s="20">
        <f>IF(F57="d",'RD1'!H73+1,'RD1'!H73)</f>
        <v>0</v>
      </c>
      <c r="I57" s="20">
        <f>IF(OR(F57="l","ncr"),'RD1'!I73+1,'RD1'!I73)</f>
        <v>0</v>
      </c>
      <c r="J57" s="20">
        <f>IF(F57="w",'RD1'!J73+2,IF(F57="d",'RD1'!J73+1,'RD1'!J73))</f>
        <v>0</v>
      </c>
      <c r="K57" s="20">
        <f>D57+'RD1'!K73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>
        <f>IF(Q57="w",'RD1'!R73+1,'RD1'!R73)</f>
        <v>0</v>
      </c>
      <c r="S57" s="20">
        <f>IF(Q57="d",'RD1'!S73+1,'RD1'!S73)</f>
        <v>0</v>
      </c>
      <c r="T57" s="20">
        <f>IF(OR(Q57="l","ncr"),'RD1'!T73+1,'RD1'!T73)</f>
        <v>0</v>
      </c>
      <c r="U57" s="20">
        <f>IF(Q57="w",'RD1'!U73+2,IF(Q57="d",'RD1'!U73+1,'RD1'!U73))</f>
        <v>0</v>
      </c>
      <c r="V57" s="20">
        <f>O57+'RD1'!V73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>
        <f>IF(F58="w",'RD1'!G74+1,'RD1'!G74)</f>
        <v>0</v>
      </c>
      <c r="H58" s="20">
        <f>IF(F58="d",'RD1'!H74+1,'RD1'!H74)</f>
        <v>0</v>
      </c>
      <c r="I58" s="20">
        <f>IF(OR(F58="l","ncr"),'RD1'!I74+1,'RD1'!I74)</f>
        <v>0</v>
      </c>
      <c r="J58" s="20">
        <f>IF(F58="w",'RD1'!J74+2,IF(F58="d",'RD1'!J74+1,'RD1'!J74))</f>
        <v>0</v>
      </c>
      <c r="K58" s="20">
        <f>D58+'RD1'!K74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>
        <f>IF(Q58="w",'RD1'!R74+1,'RD1'!R74)</f>
        <v>0</v>
      </c>
      <c r="S58" s="20">
        <f>IF(Q58="d",'RD1'!S74+1,'RD1'!S74)</f>
        <v>0</v>
      </c>
      <c r="T58" s="20">
        <f>IF(OR(Q58="l","ncr"),'RD1'!T74+1,'RD1'!T74)</f>
        <v>0</v>
      </c>
      <c r="U58" s="20">
        <f>IF(Q58="w",'RD1'!U74+2,IF(Q58="d",'RD1'!U74+1,'RD1'!U74))</f>
        <v>0</v>
      </c>
      <c r="V58" s="20">
        <f>O58+'RD1'!V74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>
        <f>IF(F59="w",'RD1'!G75+1,'RD1'!G75)</f>
        <v>0</v>
      </c>
      <c r="H59" s="20">
        <f>IF(F59="d",'RD1'!H75+1,'RD1'!H75)</f>
        <v>0</v>
      </c>
      <c r="I59" s="20">
        <f>IF(OR(F59="l","ncr"),'RD1'!I75+1,'RD1'!I75)</f>
        <v>0</v>
      </c>
      <c r="J59" s="20">
        <f>IF(F59="w",'RD1'!J75+2,IF(F59="d",'RD1'!J75+1,'RD1'!J75))</f>
        <v>0</v>
      </c>
      <c r="K59" s="20">
        <f>D59+'RD1'!K75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>
        <f>IF(Q59="w",'RD1'!R75+1,'RD1'!R75)</f>
        <v>0</v>
      </c>
      <c r="S59" s="20">
        <f>IF(Q59="d",'RD1'!S75+1,'RD1'!S75)</f>
        <v>0</v>
      </c>
      <c r="T59" s="20">
        <f>IF(OR(Q59="l","ncr"),'RD1'!T75+1,'RD1'!T75)</f>
        <v>0</v>
      </c>
      <c r="U59" s="20">
        <f>IF(Q59="w",'RD1'!U75+2,IF(Q59="d",'RD1'!U75+1,'RD1'!U75))</f>
        <v>0</v>
      </c>
      <c r="V59" s="20">
        <f>O59+'RD1'!V75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>
        <f>O31</f>
        <v>0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>
        <f>IF(F61="w",'RD1'!G77+1,'RD1'!G77)</f>
        <v>0</v>
      </c>
      <c r="H61" s="20">
        <f>IF(F61="d",'RD1'!H77+1,'RD1'!H77)</f>
        <v>0</v>
      </c>
      <c r="I61" s="20">
        <f>IF(OR(F61="l","ncr"),'RD1'!I77+1,'RD1'!I77)</f>
        <v>0</v>
      </c>
      <c r="J61" s="20">
        <f>IF(F61="w",'RD1'!J77+2,IF(F61="d",'RD1'!J77+1,'RD1'!J77))</f>
        <v>0</v>
      </c>
      <c r="K61" s="20">
        <f>D61+'RD1'!K77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>
        <f>IF(Q61="w",'RD1'!R77+1,'RD1'!R77)</f>
        <v>0</v>
      </c>
      <c r="S61" s="20">
        <f>IF(Q61="d",'RD1'!S77+1,'RD1'!S77)</f>
        <v>0</v>
      </c>
      <c r="T61" s="20">
        <f>IF(OR(Q61="l","ncr"),'RD1'!T77+1,'RD1'!T77)</f>
        <v>0</v>
      </c>
      <c r="U61" s="20">
        <f>IF(Q61="w",'RD1'!U77+2,IF(Q61="d",'RD1'!U77+1,'RD1'!U77))</f>
        <v>0</v>
      </c>
      <c r="V61" s="20">
        <f>O61+'RD1'!V77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>
        <f>IF(F62="w",'RD1'!G78+1,'RD1'!G78)</f>
        <v>0</v>
      </c>
      <c r="H62" s="20">
        <f>IF(F62="d",'RD1'!H78+1,'RD1'!H78)</f>
        <v>0</v>
      </c>
      <c r="I62" s="20">
        <f>IF(OR(F62="l","ncr"),'RD1'!I78+1,'RD1'!I78)</f>
        <v>0</v>
      </c>
      <c r="J62" s="20">
        <f>IF(F62="w",'RD1'!J78+2,IF(F62="d",'RD1'!J78+1,'RD1'!J78))</f>
        <v>0</v>
      </c>
      <c r="K62" s="20">
        <f>D62+'RD1'!K78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>
        <f>IF(Q62="w",'RD1'!R78+1,'RD1'!R78)</f>
        <v>0</v>
      </c>
      <c r="S62" s="20">
        <f>IF(Q62="d",'RD1'!S78+1,'RD1'!S78)</f>
        <v>0</v>
      </c>
      <c r="T62" s="20">
        <f>IF(OR(Q62="l","ncr"),'RD1'!T78+1,'RD1'!T78)</f>
        <v>0</v>
      </c>
      <c r="U62" s="20">
        <f>IF(Q62="w",'RD1'!U78+2,IF(Q62="d",'RD1'!U78+1,'RD1'!U78))</f>
        <v>0</v>
      </c>
      <c r="V62" s="20">
        <f>O62+'RD1'!V78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>
        <f>IF(F63="w",'RD1'!G79+1,'RD1'!G79)</f>
        <v>0</v>
      </c>
      <c r="H63" s="20">
        <f>IF(F63="d",'RD1'!H79+1,'RD1'!H79)</f>
        <v>0</v>
      </c>
      <c r="I63" s="20">
        <f>IF(OR(F63="l","ncr"),'RD1'!I79+1,'RD1'!I79)</f>
        <v>0</v>
      </c>
      <c r="J63" s="20">
        <f>IF(F63="w",'RD1'!J79+2,IF(F63="d",'RD1'!J79+1,'RD1'!J79))</f>
        <v>0</v>
      </c>
      <c r="K63" s="20">
        <f>D63+'RD1'!K79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>
        <f>IF(Q63="w",'RD1'!R79+1,'RD1'!R79)</f>
        <v>0</v>
      </c>
      <c r="S63" s="20">
        <f>IF(Q63="d",'RD1'!S79+1,'RD1'!S79)</f>
        <v>0</v>
      </c>
      <c r="T63" s="20">
        <f>IF(OR(Q63="l","ncr"),'RD1'!T79+1,'RD1'!T79)</f>
        <v>0</v>
      </c>
      <c r="U63" s="20">
        <f>IF(Q63="w",'RD1'!U79+2,IF(Q63="d",'RD1'!U79+1,'RD1'!U79))</f>
        <v>0</v>
      </c>
      <c r="V63" s="20">
        <f>O63+'RD1'!V79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>
        <f>IF(F64="w",'RD1'!G80+1,'RD1'!G80)</f>
        <v>0</v>
      </c>
      <c r="H64" s="20">
        <f>IF(F64="d",'RD1'!H80+1,'RD1'!H80)</f>
        <v>0</v>
      </c>
      <c r="I64" s="20">
        <f>IF(OR(F64="l","ncr"),'RD1'!I80+1,'RD1'!I80)</f>
        <v>0</v>
      </c>
      <c r="J64" s="20">
        <f>IF(F64="w",'RD1'!J80+2,IF(F64="d",'RD1'!J80+1,'RD1'!J80))</f>
        <v>0</v>
      </c>
      <c r="K64" s="20">
        <f>D64+'RD1'!K80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>
        <f>IF(Q64="w",'RD1'!R80+1,'RD1'!R80)</f>
        <v>0</v>
      </c>
      <c r="S64" s="20">
        <f>IF(Q64="d",'RD1'!S80+1,'RD1'!S80)</f>
        <v>0</v>
      </c>
      <c r="T64" s="20">
        <f>IF(OR(Q64="l","ncr"),'RD1'!T80+1,'RD1'!T80)</f>
        <v>0</v>
      </c>
      <c r="U64" s="20">
        <f>IF(Q64="w",'RD1'!U80+2,IF(Q64="d",'RD1'!U80+1,'RD1'!U80))</f>
        <v>0</v>
      </c>
      <c r="V64" s="20">
        <f>O64+'RD1'!V80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>
        <f>IF(F65="w",'RD1'!G81+1,'RD1'!G81)</f>
        <v>0</v>
      </c>
      <c r="H65" s="20">
        <f>IF(F65="d",'RD1'!H81+1,'RD1'!H81)</f>
        <v>0</v>
      </c>
      <c r="I65" s="20">
        <f>IF(OR(F65="l","ncr"),'RD1'!I81+1,'RD1'!I81)</f>
        <v>0</v>
      </c>
      <c r="J65" s="20">
        <f>IF(F65="w",'RD1'!J81+2,IF(F65="d",'RD1'!J81+1,'RD1'!J81))</f>
        <v>0</v>
      </c>
      <c r="K65" s="20">
        <f>D65+'RD1'!K81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>
        <f>IF(Q65="w",'RD1'!R81+1,'RD1'!R81)</f>
        <v>0</v>
      </c>
      <c r="S65" s="20">
        <f>IF(Q65="d",'RD1'!S81+1,'RD1'!S81)</f>
        <v>0</v>
      </c>
      <c r="T65" s="20">
        <f>IF(OR(Q65="l","ncr"),'RD1'!T81+1,'RD1'!T81)</f>
        <v>0</v>
      </c>
      <c r="U65" s="20">
        <f>IF(Q65="w",'RD1'!U81+2,IF(Q65="d",'RD1'!U81+1,'RD1'!U81))</f>
        <v>0</v>
      </c>
      <c r="V65" s="20">
        <f>O65+'RD1'!V81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>
        <f>IF(F66="w",'RD1'!G82+1,'RD1'!G82)</f>
        <v>0</v>
      </c>
      <c r="H66" s="20">
        <f>IF(F66="d",'RD1'!H82+1,'RD1'!H82)</f>
        <v>0</v>
      </c>
      <c r="I66" s="20">
        <f>IF(OR(F66="l","ncr"),'RD1'!I82+1,'RD1'!I82)</f>
        <v>0</v>
      </c>
      <c r="J66" s="20">
        <f>IF(F66="w",'RD1'!J82+2,IF(F66="d",'RD1'!J82+1,'RD1'!J82))</f>
        <v>0</v>
      </c>
      <c r="K66" s="20">
        <f>D66+'RD1'!K82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>
        <f>IF(Q66="w",'RD1'!R82+1,'RD1'!R82)</f>
        <v>0</v>
      </c>
      <c r="S66" s="20">
        <f>IF(Q66="d",'RD1'!S82+1,'RD1'!S82)</f>
        <v>0</v>
      </c>
      <c r="T66" s="20">
        <f>IF(OR(Q66="l","ncr"),'RD1'!T82+1,'RD1'!T82)</f>
        <v>0</v>
      </c>
      <c r="U66" s="20">
        <f>IF(Q66="w",'RD1'!U82+2,IF(Q66="d",'RD1'!U82+1,'RD1'!U82))</f>
        <v>0</v>
      </c>
      <c r="V66" s="20">
        <f>O66+'RD1'!V82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>
        <f>IF(F68="w",'RD1'!G84+1,'RD1'!G84)</f>
        <v>0</v>
      </c>
      <c r="H68" s="20">
        <f>IF(F68="d",'RD1'!H84+1,'RD1'!H84)</f>
        <v>0</v>
      </c>
      <c r="I68" s="20">
        <f>IF(OR(F68="l","ncr"),'RD1'!I84+1,'RD1'!I84)</f>
        <v>0</v>
      </c>
      <c r="J68" s="20">
        <f>IF(F68="w",'RD1'!J84+2,IF(F68="d",'RD1'!J84+1,'RD1'!J84))</f>
        <v>0</v>
      </c>
      <c r="K68" s="20">
        <f>D68+'RD1'!K84</f>
        <v>0</v>
      </c>
      <c r="L68" s="43">
        <v>4</v>
      </c>
      <c r="M68" s="5">
        <v>1</v>
      </c>
      <c r="N68" s="18" t="str">
        <f>'RD1'!$AZ145</f>
        <v>T.BYERS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>
        <f>IF(Q68="w",'RD1'!R84+1,'RD1'!R84)</f>
        <v>0</v>
      </c>
      <c r="S68" s="20">
        <f>IF(Q68="d",'RD1'!S84+1,'RD1'!S84)</f>
        <v>0</v>
      </c>
      <c r="T68" s="20">
        <f>IF(OR(Q68="l","ncr"),'RD1'!T84+1,'RD1'!T84)</f>
        <v>0</v>
      </c>
      <c r="U68" s="20">
        <f>IF(Q68="w",'RD1'!U84+2,IF(Q68="d",'RD1'!U84+1,'RD1'!U84))</f>
        <v>0</v>
      </c>
      <c r="V68" s="20">
        <f>O68+'RD1'!V84</f>
        <v>0</v>
      </c>
      <c r="W68" s="43">
        <v>3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>
        <f>IF(F69="w",'RD1'!G85+1,'RD1'!G85)</f>
        <v>0</v>
      </c>
      <c r="H69" s="20">
        <f>IF(F69="d",'RD1'!H85+1,'RD1'!H85)</f>
        <v>0</v>
      </c>
      <c r="I69" s="20">
        <f>IF(OR(F69="l","ncr"),'RD1'!I85+1,'RD1'!I85)</f>
        <v>0</v>
      </c>
      <c r="J69" s="20">
        <f>IF(F69="w",'RD1'!J85+2,IF(F69="d",'RD1'!J85+1,'RD1'!J85))</f>
        <v>0</v>
      </c>
      <c r="K69" s="20">
        <f>D69+'RD1'!K85</f>
        <v>0</v>
      </c>
      <c r="L69" s="43">
        <v>3</v>
      </c>
      <c r="M69" s="5">
        <v>2</v>
      </c>
      <c r="N69" s="18" t="str">
        <f>'RD1'!$AZ146</f>
        <v>M.STEEDEN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>
        <f>IF(Q69="w",'RD1'!R85+1,'RD1'!R85)</f>
        <v>0</v>
      </c>
      <c r="S69" s="20">
        <f>IF(Q69="d",'RD1'!S85+1,'RD1'!S85)</f>
        <v>0</v>
      </c>
      <c r="T69" s="20">
        <f>IF(OR(Q69="l","ncr"),'RD1'!T85+1,'RD1'!T85)</f>
        <v>0</v>
      </c>
      <c r="U69" s="20">
        <f>IF(Q69="w",'RD1'!U85+2,IF(Q69="d",'RD1'!U85+1,'RD1'!U85))</f>
        <v>0</v>
      </c>
      <c r="V69" s="20">
        <f>O69+'RD1'!V85</f>
        <v>0</v>
      </c>
      <c r="W69" s="43">
        <v>2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>
        <f>IF(F70="w",'RD1'!G86+1,'RD1'!G86)</f>
        <v>0</v>
      </c>
      <c r="H70" s="20">
        <f>IF(F70="d",'RD1'!H86+1,'RD1'!H86)</f>
        <v>0</v>
      </c>
      <c r="I70" s="20">
        <f>IF(OR(F70="l","ncr"),'RD1'!I86+1,'RD1'!I86)</f>
        <v>0</v>
      </c>
      <c r="J70" s="20">
        <f>IF(F70="w",'RD1'!J86+2,IF(F70="d",'RD1'!J86+1,'RD1'!J86))</f>
        <v>0</v>
      </c>
      <c r="K70" s="20">
        <f>D70+'RD1'!K86</f>
        <v>0</v>
      </c>
      <c r="L70" s="43">
        <v>2</v>
      </c>
      <c r="M70" s="5">
        <v>3</v>
      </c>
      <c r="N70" s="18" t="str">
        <f>'RD1'!$AZ147</f>
        <v>S.SAYERS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>
        <f>IF(Q70="w",'RD1'!R86+1,'RD1'!R86)</f>
        <v>0</v>
      </c>
      <c r="S70" s="20">
        <f>IF(Q70="d",'RD1'!S86+1,'RD1'!S86)</f>
        <v>0</v>
      </c>
      <c r="T70" s="20">
        <f>IF(OR(Q70="l","ncr"),'RD1'!T86+1,'RD1'!T86)</f>
        <v>0</v>
      </c>
      <c r="U70" s="20">
        <f>IF(Q70="w",'RD1'!U86+2,IF(Q70="d",'RD1'!U86+1,'RD1'!U86))</f>
        <v>0</v>
      </c>
      <c r="V70" s="20">
        <f>O70+'RD1'!V86</f>
        <v>0</v>
      </c>
      <c r="W70" s="43">
        <v>6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>
        <f>IF(F71="w",'RD1'!G87+1,'RD1'!G87)</f>
        <v>0</v>
      </c>
      <c r="H71" s="20">
        <f>IF(F71="d",'RD1'!H87+1,'RD1'!H87)</f>
        <v>0</v>
      </c>
      <c r="I71" s="20">
        <f>IF(OR(F71="l","ncr"),'RD1'!I87+1,'RD1'!I87)</f>
        <v>0</v>
      </c>
      <c r="J71" s="20">
        <f>IF(F71="w",'RD1'!J87+2,IF(F71="d",'RD1'!J87+1,'RD1'!J87))</f>
        <v>0</v>
      </c>
      <c r="K71" s="20">
        <f>D71+'RD1'!K87</f>
        <v>0</v>
      </c>
      <c r="L71" s="43">
        <v>5</v>
      </c>
      <c r="M71" s="5">
        <v>4</v>
      </c>
      <c r="N71" s="18" t="str">
        <f>'RD1'!$AZ148</f>
        <v>J.FELL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>
        <f>IF(Q71="w",'RD1'!R87+1,'RD1'!R87)</f>
        <v>0</v>
      </c>
      <c r="S71" s="20">
        <f>IF(Q71="d",'RD1'!S87+1,'RD1'!S87)</f>
        <v>0</v>
      </c>
      <c r="T71" s="20">
        <f>IF(OR(Q71="l","ncr"),'RD1'!T87+1,'RD1'!T87)</f>
        <v>0</v>
      </c>
      <c r="U71" s="20">
        <f>IF(Q71="w",'RD1'!U87+2,IF(Q71="d",'RD1'!U87+1,'RD1'!U87))</f>
        <v>0</v>
      </c>
      <c r="V71" s="20">
        <f>O71+'RD1'!V87</f>
        <v>0</v>
      </c>
      <c r="W71" s="43">
        <v>4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>
        <f>IF(F72="w",'RD1'!G88+1,'RD1'!G88)</f>
        <v>0</v>
      </c>
      <c r="H72" s="20">
        <f>IF(F72="d",'RD1'!H88+1,'RD1'!H88)</f>
        <v>0</v>
      </c>
      <c r="I72" s="20">
        <f>IF(OR(F72="l","ncr"),'RD1'!I88+1,'RD1'!I88)</f>
        <v>0</v>
      </c>
      <c r="J72" s="20">
        <f>IF(F72="w",'RD1'!J88+2,IF(F72="d",'RD1'!J88+1,'RD1'!J88))</f>
        <v>0</v>
      </c>
      <c r="K72" s="20">
        <f>D72+'RD1'!K88</f>
        <v>0</v>
      </c>
      <c r="L72" s="43">
        <v>6</v>
      </c>
      <c r="M72" s="5">
        <v>5</v>
      </c>
      <c r="N72" s="18" t="str">
        <f>'RD1'!$AZ149</f>
        <v>B.HOBBS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>
        <f>IF(Q72="w",'RD1'!R88+1,'RD1'!R88)</f>
        <v>0</v>
      </c>
      <c r="S72" s="20">
        <f>IF(Q72="d",'RD1'!S88+1,'RD1'!S88)</f>
        <v>0</v>
      </c>
      <c r="T72" s="20">
        <f>IF(OR(Q72="l","ncr"),'RD1'!T88+1,'RD1'!T88)</f>
        <v>0</v>
      </c>
      <c r="U72" s="20">
        <f>IF(Q72="w",'RD1'!U88+2,IF(Q72="d",'RD1'!U88+1,'RD1'!U88))</f>
        <v>0</v>
      </c>
      <c r="V72" s="20">
        <f>O72+'RD1'!V88</f>
        <v>0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>
        <f>IF(F73="w",'RD1'!G89+1,'RD1'!G89)</f>
        <v>0</v>
      </c>
      <c r="H73" s="30">
        <f>IF(F73="d",'RD1'!H89+1,'RD1'!H89)</f>
        <v>0</v>
      </c>
      <c r="I73" s="30">
        <f>IF(OR(F73="l","ncr"),'RD1'!I89+1,'RD1'!I89)</f>
        <v>0</v>
      </c>
      <c r="J73" s="30">
        <f>IF(F73="w",'RD1'!J89+2,IF(F73="d",'RD1'!J89+1,'RD1'!J89))</f>
        <v>0</v>
      </c>
      <c r="K73" s="30">
        <f>D73+'RD1'!K89</f>
        <v>0</v>
      </c>
      <c r="L73" s="45">
        <v>1</v>
      </c>
      <c r="M73" s="33">
        <v>6</v>
      </c>
      <c r="N73" s="28" t="str">
        <f>'RD1'!$AZ150</f>
        <v>BYE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>
        <f>IF(Q73="w",'RD1'!R89+1,'RD1'!R89)</f>
        <v>0</v>
      </c>
      <c r="S73" s="30">
        <f>IF(Q73="d",'RD1'!S89+1,'RD1'!S89)</f>
        <v>0</v>
      </c>
      <c r="T73" s="30">
        <f>IF(OR(Q73="l","ncr"),'RD1'!T89+1,'RD1'!T89)</f>
        <v>0</v>
      </c>
      <c r="U73" s="30">
        <f>IF(Q73="w",'RD1'!U89+2,IF(Q73="d",'RD1'!U89+1,'RD1'!U89))</f>
        <v>0</v>
      </c>
      <c r="V73" s="30">
        <f>O73+'RD1'!V89</f>
        <v>0</v>
      </c>
      <c r="W73" s="45">
        <v>5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46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O80" s="53"/>
      <c r="W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2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AF16</f>
        <v>0</v>
      </c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V</v>
      </c>
      <c r="G82" s="20">
        <f>IF(F82="w",'RD1'!G98+1,'RD1'!G98)</f>
        <v>0</v>
      </c>
      <c r="H82" s="20">
        <f>IF(F82="d",'RD1'!H98+1,'RD1'!H98)</f>
        <v>0</v>
      </c>
      <c r="I82" s="20">
        <f>IF(OR(F82="l","ncr"),'RD1'!I98+1,'RD1'!I98)</f>
        <v>0</v>
      </c>
      <c r="J82" s="20">
        <f>IF(F82="w",'RD1'!J98+2,IF(F82="d",'RD1'!J98+1,'RD1'!J98))</f>
        <v>0</v>
      </c>
      <c r="K82" s="20">
        <f>D82+'RD1'!K98</f>
        <v>0</v>
      </c>
      <c r="L82" s="43">
        <v>4</v>
      </c>
      <c r="M82" s="17">
        <v>1</v>
      </c>
      <c r="N82" s="18" t="str">
        <f>'RD1'!$BA12</f>
        <v>STAVELEY B</v>
      </c>
      <c r="O82" s="40">
        <f>AQ16</f>
        <v>0</v>
      </c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V</v>
      </c>
      <c r="R82" s="20">
        <f>IF(Q82="w",'RD1'!R98+1,'RD1'!R98)</f>
        <v>0</v>
      </c>
      <c r="S82" s="20">
        <f>IF(Q82="d",'RD1'!S98+1,'RD1'!S98)</f>
        <v>0</v>
      </c>
      <c r="T82" s="20">
        <f>IF(OR(Q82="l","ncr"),'RD1'!T98+1,'RD1'!T98)</f>
        <v>0</v>
      </c>
      <c r="U82" s="20">
        <f>IF(Q82="w",'RD1'!U98+2,IF(Q82="d",'RD1'!U98+1,'RD1'!U98))</f>
        <v>0</v>
      </c>
      <c r="V82" s="20">
        <f>O82+'RD1'!V98</f>
        <v>0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>
        <f>AF21</f>
        <v>0</v>
      </c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V</v>
      </c>
      <c r="G83" s="20">
        <f>IF(F83="w",'RD1'!G99+1,'RD1'!G99)</f>
        <v>0</v>
      </c>
      <c r="H83" s="20">
        <f>IF(F83="d",'RD1'!H99+1,'RD1'!H99)</f>
        <v>0</v>
      </c>
      <c r="I83" s="20">
        <f>IF(OR(F83="l","ncr"),'RD1'!I99+1,'RD1'!I99)</f>
        <v>0</v>
      </c>
      <c r="J83" s="20">
        <f>IF(F83="w",'RD1'!J99+2,IF(F83="d",'RD1'!J99+1,'RD1'!J99))</f>
        <v>0</v>
      </c>
      <c r="K83" s="20">
        <f>D83+'RD1'!K99</f>
        <v>0</v>
      </c>
      <c r="L83" s="43">
        <v>3</v>
      </c>
      <c r="M83" s="17">
        <v>2</v>
      </c>
      <c r="N83" s="18" t="str">
        <f>'RD1'!$BA13</f>
        <v>DRIFFIELD A</v>
      </c>
      <c r="O83" s="40">
        <f>AQ21</f>
        <v>0</v>
      </c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V</v>
      </c>
      <c r="R83" s="20">
        <f>IF(Q83="w",'RD1'!R99+1,'RD1'!R99)</f>
        <v>0</v>
      </c>
      <c r="S83" s="20">
        <f>IF(Q83="d",'RD1'!S99+1,'RD1'!S99)</f>
        <v>0</v>
      </c>
      <c r="T83" s="20">
        <f>IF(OR(Q83="l","ncr"),'RD1'!T99+1,'RD1'!T99)</f>
        <v>0</v>
      </c>
      <c r="U83" s="20">
        <f>IF(Q83="w",'RD1'!U99+2,IF(Q83="d",'RD1'!U99+1,'RD1'!U99))</f>
        <v>0</v>
      </c>
      <c r="V83" s="20">
        <f>O83+'RD1'!V99</f>
        <v>0</v>
      </c>
      <c r="W83" s="43">
        <v>3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>
        <f>AF26</f>
        <v>0</v>
      </c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V</v>
      </c>
      <c r="G84" s="20">
        <f>IF(F84="w",'RD1'!G100+1,'RD1'!G100)</f>
        <v>0</v>
      </c>
      <c r="H84" s="20">
        <f>IF(F84="d",'RD1'!H100+1,'RD1'!H100)</f>
        <v>0</v>
      </c>
      <c r="I84" s="20">
        <f>IF(OR(F84="l","ncr"),'RD1'!I100+1,'RD1'!I100)</f>
        <v>0</v>
      </c>
      <c r="J84" s="20">
        <f>IF(F84="w",'RD1'!J100+2,IF(F84="d",'RD1'!J100+1,'RD1'!J100))</f>
        <v>0</v>
      </c>
      <c r="K84" s="20">
        <f>D84+'RD1'!K100</f>
        <v>0</v>
      </c>
      <c r="L84" s="43">
        <v>2</v>
      </c>
      <c r="M84" s="17">
        <v>3</v>
      </c>
      <c r="N84" s="18" t="str">
        <f>'RD1'!$BA14</f>
        <v>AIREBORO C</v>
      </c>
      <c r="O84" s="40">
        <f>AQ26</f>
        <v>0</v>
      </c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V</v>
      </c>
      <c r="R84" s="20">
        <f>IF(Q84="w",'RD1'!R100+1,'RD1'!R100)</f>
        <v>0</v>
      </c>
      <c r="S84" s="20">
        <f>IF(Q84="d",'RD1'!S100+1,'RD1'!S100)</f>
        <v>0</v>
      </c>
      <c r="T84" s="20">
        <f>IF(OR(Q84="l","ncr"),'RD1'!T100+1,'RD1'!T100)</f>
        <v>0</v>
      </c>
      <c r="U84" s="20">
        <f>IF(Q84="w",'RD1'!U100+2,IF(Q84="d",'RD1'!U100+1,'RD1'!U100))</f>
        <v>0</v>
      </c>
      <c r="V84" s="20">
        <f>O84+'RD1'!V100</f>
        <v>0</v>
      </c>
      <c r="W84" s="43">
        <v>2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AF32</f>
        <v>0</v>
      </c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V</v>
      </c>
      <c r="G85" s="20">
        <f>IF(F85="w",'RD1'!G101+1,'RD1'!G101)</f>
        <v>0</v>
      </c>
      <c r="H85" s="20">
        <f>IF(F85="d",'RD1'!H101+1,'RD1'!H101)</f>
        <v>0</v>
      </c>
      <c r="I85" s="20">
        <f>IF(OR(F85="l","ncr"),'RD1'!I101+1,'RD1'!I101)</f>
        <v>0</v>
      </c>
      <c r="J85" s="20">
        <f>IF(F85="w",'RD1'!J101+2,IF(F85="d",'RD1'!J101+1,'RD1'!J101))</f>
        <v>0</v>
      </c>
      <c r="K85" s="20">
        <f>D85+'RD1'!K101</f>
        <v>0</v>
      </c>
      <c r="L85" s="43">
        <v>5</v>
      </c>
      <c r="M85" s="17">
        <v>4</v>
      </c>
      <c r="N85" s="18" t="str">
        <f>'RD1'!$BA15</f>
        <v>STAVELEY C</v>
      </c>
      <c r="O85" s="40">
        <f>AQ32</f>
        <v>0</v>
      </c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V</v>
      </c>
      <c r="R85" s="20">
        <f>IF(Q85="w",'RD1'!R101+1,'RD1'!R101)</f>
        <v>0</v>
      </c>
      <c r="S85" s="20">
        <f>IF(Q85="d",'RD1'!S101+1,'RD1'!S101)</f>
        <v>0</v>
      </c>
      <c r="T85" s="20">
        <f>IF(OR(Q85="l","ncr"),'RD1'!T101+1,'RD1'!T101)</f>
        <v>0</v>
      </c>
      <c r="U85" s="20">
        <f>IF(Q85="w",'RD1'!U101+2,IF(Q85="d",'RD1'!U101+1,'RD1'!U101))</f>
        <v>0</v>
      </c>
      <c r="V85" s="20">
        <f>O85+'RD1'!V101</f>
        <v>0</v>
      </c>
      <c r="W85" s="43">
        <v>5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AF37</f>
        <v>0</v>
      </c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V</v>
      </c>
      <c r="G86" s="20">
        <f>IF(F86="w",'RD1'!G102+1,'RD1'!G102)</f>
        <v>0</v>
      </c>
      <c r="H86" s="20">
        <f>IF(F86="d",'RD1'!H102+1,'RD1'!H102)</f>
        <v>0</v>
      </c>
      <c r="I86" s="20">
        <f>IF(OR(F86="l","ncr"),'RD1'!I102+1,'RD1'!I102)</f>
        <v>0</v>
      </c>
      <c r="J86" s="20">
        <f>IF(F86="w",'RD1'!J102+2,IF(F86="d",'RD1'!J102+1,'RD1'!J102))</f>
        <v>0</v>
      </c>
      <c r="K86" s="20">
        <f>D86+'RD1'!K102</f>
        <v>0</v>
      </c>
      <c r="L86" s="43">
        <v>6</v>
      </c>
      <c r="M86" s="17">
        <v>5</v>
      </c>
      <c r="N86" s="18" t="str">
        <f>'RD1'!$BA16</f>
        <v>AIREBORO D</v>
      </c>
      <c r="O86" s="40">
        <f>AQ37</f>
        <v>0</v>
      </c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V</v>
      </c>
      <c r="R86" s="20">
        <f>IF(Q86="w",'RD1'!R102+1,'RD1'!R102)</f>
        <v>0</v>
      </c>
      <c r="S86" s="20">
        <f>IF(Q86="d",'RD1'!S102+1,'RD1'!S102)</f>
        <v>0</v>
      </c>
      <c r="T86" s="20">
        <f>IF(OR(Q86="l","ncr"),'RD1'!T102+1,'RD1'!T102)</f>
        <v>0</v>
      </c>
      <c r="U86" s="20">
        <f>IF(Q86="w",'RD1'!U102+2,IF(Q86="d",'RD1'!U102+1,'RD1'!U102))</f>
        <v>0</v>
      </c>
      <c r="V86" s="20">
        <f>O86+'RD1'!V102</f>
        <v>0</v>
      </c>
      <c r="W86" s="43">
        <v>6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AF42</f>
        <v>0</v>
      </c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V</v>
      </c>
      <c r="G87" s="20">
        <f>IF(F87="w",'RD1'!G103+1,'RD1'!G103)</f>
        <v>0</v>
      </c>
      <c r="H87" s="20">
        <f>IF(F87="d",'RD1'!H103+1,'RD1'!H103)</f>
        <v>0</v>
      </c>
      <c r="I87" s="20">
        <f>IF(OR(F87="l","ncr"),'RD1'!I103+1,'RD1'!I103)</f>
        <v>0</v>
      </c>
      <c r="J87" s="20">
        <f>IF(F87="w",'RD1'!J103+2,IF(F87="d",'RD1'!J103+1,'RD1'!J103))</f>
        <v>0</v>
      </c>
      <c r="K87" s="20">
        <f>D87+'RD1'!K103</f>
        <v>0</v>
      </c>
      <c r="L87" s="45">
        <v>1</v>
      </c>
      <c r="M87" s="27">
        <v>6</v>
      </c>
      <c r="N87" s="28" t="str">
        <f>'RD1'!$BA17</f>
        <v>WEST HULL</v>
      </c>
      <c r="O87" s="42">
        <f>AQ42</f>
        <v>0</v>
      </c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V</v>
      </c>
      <c r="R87" s="20">
        <f>IF(Q87="w",'RD1'!R103+1,'RD1'!R103)</f>
        <v>0</v>
      </c>
      <c r="S87" s="20">
        <f>IF(Q87="d",'RD1'!S103+1,'RD1'!S103)</f>
        <v>0</v>
      </c>
      <c r="T87" s="20">
        <f>IF(OR(Q87="l","ncr"),'RD1'!T103+1,'RD1'!T103)</f>
        <v>0</v>
      </c>
      <c r="U87" s="20">
        <f>IF(Q87="w",'RD1'!U103+2,IF(Q87="d",'RD1'!U103+1,'RD1'!U103))</f>
        <v>0</v>
      </c>
      <c r="V87" s="20">
        <f>O87+'RD1'!V103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D89+'RD1'!K105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D90+'RD1'!K106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D91+'RD1'!K107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D92+'RD1'!K108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D93+'RD1'!K109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D94+'RD1'!K110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D95+'RD1'!K111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colorId="22" zoomScale="87" workbookViewId="0">
      <selection activeCell="M27" sqref="M27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1"/>
      <c r="B9" s="90"/>
      <c r="C9" s="92"/>
      <c r="D9" s="90"/>
      <c r="E9" s="90"/>
      <c r="F9" s="90"/>
      <c r="G9" s="90" t="s">
        <v>236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1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1"/>
      <c r="B11" s="90"/>
      <c r="C11" s="90"/>
      <c r="D11" s="90"/>
      <c r="E11" s="90"/>
      <c r="F11" s="90"/>
      <c r="G11" s="90"/>
      <c r="H11" s="90"/>
      <c r="I11" s="90"/>
      <c r="J11" s="90" t="s">
        <v>47</v>
      </c>
      <c r="K11" s="90"/>
      <c r="L11" s="90"/>
      <c r="M11" s="90"/>
      <c r="N11" s="90"/>
      <c r="O11" s="90" t="s">
        <v>226</v>
      </c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1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1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1"/>
      <c r="B14" s="76">
        <v>1</v>
      </c>
      <c r="C14" t="s">
        <v>237</v>
      </c>
      <c r="D14" s="77" t="s">
        <v>232</v>
      </c>
      <c r="E14" s="78">
        <v>4</v>
      </c>
      <c r="F14" s="78" t="str">
        <f>IF(AND(D14="NCR",D17="NCR"),"V",IF(AND(D14="NCR",D17="BYE"),"V",IF(AND(D14="BYE",D17="NCR"),"V",IF(AND(D14="BYE",D17="BYE"),"V",IF(D14&gt;D17,"W",IF(D14&lt;D17,"L","D"))))))</f>
        <v>D</v>
      </c>
      <c r="G14" s="78">
        <f>IF(F14="w",'RD2'!G14+1,'RD2'!G14)</f>
        <v>1</v>
      </c>
      <c r="H14" s="78">
        <f>IF(F14="d",'RD2'!H14+1,'RD2'!H14)</f>
        <v>2</v>
      </c>
      <c r="I14" s="78">
        <f>IF(OR(F14="l","ncr"),'RD2'!I14+1,'RD2'!I14)</f>
        <v>0</v>
      </c>
      <c r="J14" s="78">
        <f>IF(F14="w",'RD2'!J14+2,IF(F14="d",'RD2'!J14+1,'RD2'!J14))</f>
        <v>4</v>
      </c>
      <c r="K14" s="78">
        <f>D14+'RD2'!K14</f>
        <v>181</v>
      </c>
      <c r="L14" s="79">
        <v>4</v>
      </c>
      <c r="M14" s="80">
        <v>1</v>
      </c>
      <c r="N14" s="89" t="s">
        <v>243</v>
      </c>
      <c r="O14" s="77" t="s">
        <v>232</v>
      </c>
      <c r="P14" s="78">
        <v>4</v>
      </c>
      <c r="Q14" s="78" t="str">
        <f>IF(AND(O14="NCR",O17="NCR"),"V",IF(AND(O14="NCR",O17="BYE"),"V",IF(AND(O14="BYE",O17="NCR"),"V",IF(AND(O14="BYE",O17="BYE"),"V",IF(O14&gt;O17,"W",IF(O14&lt;O17,"L","D"))))))</f>
        <v>D</v>
      </c>
      <c r="R14" s="78">
        <f>IF(Q14="w",'RD2'!R14+1,'RD2'!R14)</f>
        <v>0</v>
      </c>
      <c r="S14" s="78">
        <f>IF(Q14="d",'RD2'!S14+1,'RD2'!S14)</f>
        <v>2</v>
      </c>
      <c r="T14" s="78">
        <f>IF(OR(Q14="l","ncr"),'RD2'!T14+1,'RD2'!T14)</f>
        <v>1</v>
      </c>
      <c r="U14" s="78">
        <f>IF(Q14="w",'RD2'!U14+2,IF(Q14="d",'RD2'!U14+1,'RD2'!U14))</f>
        <v>2</v>
      </c>
      <c r="V14" s="78">
        <f>O14+'RD2'!V14</f>
        <v>134</v>
      </c>
      <c r="W14" s="79">
        <v>3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1"/>
      <c r="B15" s="76">
        <v>2</v>
      </c>
      <c r="C15" t="s">
        <v>238</v>
      </c>
      <c r="D15" s="77" t="s">
        <v>232</v>
      </c>
      <c r="E15" s="78">
        <v>3</v>
      </c>
      <c r="F15" s="78" t="str">
        <f>IF(AND(D15="NCR",D16="NCR"),"V",IF(AND(D15="NCR",D16="BYE"),"V",IF(AND(D15="BYE",D16="NCR"),"V",IF(AND(D15="BYE",D16="BYE"),"V",IF(D15&gt;D16,"W",IF(D15&lt;D16,"L","D"))))))</f>
        <v>D</v>
      </c>
      <c r="G15" s="78">
        <f>IF(F15="w",'RD2'!G15+1,'RD2'!G15)</f>
        <v>0</v>
      </c>
      <c r="H15" s="78">
        <f>IF(F15="d",'RD2'!H15+1,'RD2'!H15)</f>
        <v>2</v>
      </c>
      <c r="I15" s="78">
        <f>IF(OR(F15="l","ncr"),'RD2'!I15+1,'RD2'!I15)</f>
        <v>1</v>
      </c>
      <c r="J15" s="78">
        <f>IF(F15="w",'RD2'!J15+2,IF(F15="d",'RD2'!J15+1,'RD2'!J15))</f>
        <v>2</v>
      </c>
      <c r="K15" s="78">
        <f>D15+'RD2'!K15</f>
        <v>174</v>
      </c>
      <c r="L15" s="79">
        <v>2</v>
      </c>
      <c r="M15" s="80">
        <v>2</v>
      </c>
      <c r="N15" s="89" t="s">
        <v>223</v>
      </c>
      <c r="O15" s="77" t="s">
        <v>232</v>
      </c>
      <c r="P15" s="78">
        <v>3</v>
      </c>
      <c r="Q15" s="78" t="str">
        <f>IF(AND(O15="NCR",O16="NCR"),"V",IF(AND(O15="NCR",O16="BYE"),"V",IF(AND(O15="BYE",O16="NCR"),"V",IF(AND(O15="BYE",O16="BYE"),"V",IF(O15&gt;O16,"W",IF(O15&lt;O16,"L","D"))))))</f>
        <v>D</v>
      </c>
      <c r="R15" s="78">
        <f>IF(Q15="w",'RD2'!R15+1,'RD2'!R15)</f>
        <v>1</v>
      </c>
      <c r="S15" s="78">
        <f>IF(Q15="d",'RD2'!S15+1,'RD2'!S15)</f>
        <v>2</v>
      </c>
      <c r="T15" s="78">
        <f>IF(OR(Q15="l","ncr"),'RD2'!T15+1,'RD2'!T15)</f>
        <v>0</v>
      </c>
      <c r="U15" s="78">
        <f>IF(Q15="w",'RD2'!U15+2,IF(Q15="d",'RD2'!U15+1,'RD2'!U15))</f>
        <v>4</v>
      </c>
      <c r="V15" s="78">
        <f>O15+'RD2'!V15</f>
        <v>159</v>
      </c>
      <c r="W15" s="79">
        <v>5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>
        <f>O29</f>
        <v>0</v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1"/>
      <c r="B16" s="76">
        <v>3</v>
      </c>
      <c r="C16" t="s">
        <v>239</v>
      </c>
      <c r="D16" s="77" t="s">
        <v>232</v>
      </c>
      <c r="E16" s="78">
        <v>2</v>
      </c>
      <c r="F16" s="78" t="str">
        <f>IF(AND(D16="NCR",D15="NCR"),"V",IF(AND(D16="NCR",D15="BYE"),"V",IF(AND(D16="BYE",D15="NCR"),"V",IF(AND(D16="BYE",D15="BYE"),"V",IF(D16&gt;D15,"W",IF(D16&lt;D15,"L","D"))))))</f>
        <v>D</v>
      </c>
      <c r="G16" s="78">
        <f>IF(F16="w",'RD2'!G16+1,'RD2'!G16)</f>
        <v>0</v>
      </c>
      <c r="H16" s="78">
        <f>IF(F16="d",'RD2'!H16+1,'RD2'!H16)</f>
        <v>2</v>
      </c>
      <c r="I16" s="78">
        <f>IF(OR(F16="l","ncr"),'RD2'!I16+1,'RD2'!I16)</f>
        <v>1</v>
      </c>
      <c r="J16" s="78">
        <f>IF(F16="w",'RD2'!J16+2,IF(F16="d",'RD2'!J16+1,'RD2'!J16))</f>
        <v>2</v>
      </c>
      <c r="K16" s="78">
        <f>D16+'RD2'!K16</f>
        <v>145</v>
      </c>
      <c r="L16" s="79">
        <v>5</v>
      </c>
      <c r="M16" s="80">
        <v>3</v>
      </c>
      <c r="N16" s="89" t="s">
        <v>219</v>
      </c>
      <c r="O16" s="77" t="s">
        <v>232</v>
      </c>
      <c r="P16" s="78">
        <v>2</v>
      </c>
      <c r="Q16" s="78" t="str">
        <f>IF(AND(O16="NCR",O15="NCR"),"V",IF(AND(O16="NCR",O15="BYE"),"V",IF(AND(O16="BYE",O15="NCR"),"V",IF(AND(O16="BYE",O15="BYE"),"V",IF(O16&gt;O15,"W",IF(O16&lt;O15,"L","D"))))))</f>
        <v>D</v>
      </c>
      <c r="R16" s="78">
        <f>IF(Q16="w",'RD2'!R16+1,'RD2'!R16)</f>
        <v>1</v>
      </c>
      <c r="S16" s="78">
        <f>IF(Q16="d",'RD2'!S16+1,'RD2'!S16)</f>
        <v>2</v>
      </c>
      <c r="T16" s="78">
        <f>IF(OR(Q16="l","ncr"),'RD2'!T16+1,'RD2'!T16)</f>
        <v>0</v>
      </c>
      <c r="U16" s="78">
        <f>IF(Q16="w",'RD2'!U16+2,IF(Q16="d",'RD2'!U16+1,'RD2'!U16))</f>
        <v>4</v>
      </c>
      <c r="V16" s="78">
        <f>O16+'RD2'!V16</f>
        <v>139</v>
      </c>
      <c r="W16" s="79">
        <v>4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1"/>
      <c r="B17" s="76">
        <v>4</v>
      </c>
      <c r="C17" t="s">
        <v>240</v>
      </c>
      <c r="D17" s="77" t="s">
        <v>232</v>
      </c>
      <c r="E17" s="78">
        <v>1</v>
      </c>
      <c r="F17" s="78" t="str">
        <f>IF(AND(D17="NCR",D14="NCR"),"V",IF(AND(D17="NCR",D14="BYE"),"V",IF(AND(D17="BYE",D14="NCR"),"V",IF(AND(D17="BYE",D14="BYE"),"V",IF(D17&gt;D14,"W",IF(D17&lt;D14,"L","D"))))))</f>
        <v>D</v>
      </c>
      <c r="G17" s="78">
        <f>IF(F17="w",'RD2'!G17+1,'RD2'!G17)</f>
        <v>1</v>
      </c>
      <c r="H17" s="78">
        <f>IF(F17="d",'RD2'!H17+1,'RD2'!H17)</f>
        <v>2</v>
      </c>
      <c r="I17" s="78">
        <f>IF(OR(F17="l","ncr"),'RD2'!I17+1,'RD2'!I17)</f>
        <v>0</v>
      </c>
      <c r="J17" s="78">
        <f>IF(F17="w",'RD2'!J17+2,IF(F17="d",'RD2'!J17+1,'RD2'!J17))</f>
        <v>4</v>
      </c>
      <c r="K17" s="78">
        <f>D17+'RD2'!K17</f>
        <v>162</v>
      </c>
      <c r="L17" s="79">
        <v>3</v>
      </c>
      <c r="M17" s="80">
        <v>4</v>
      </c>
      <c r="N17" s="89" t="s">
        <v>244</v>
      </c>
      <c r="O17" s="77" t="s">
        <v>232</v>
      </c>
      <c r="P17" s="78">
        <v>1</v>
      </c>
      <c r="Q17" s="78" t="str">
        <f>IF(AND(O17="NCR",O14="NCR"),"V",IF(AND(O17="NCR",O14="BYE"),"V",IF(AND(O17="BYE",O14="NCR"),"V",IF(AND(O17="BYE",O14="BYE"),"V",IF(O17&gt;O14,"W",IF(O17&lt;O14,"L","D"))))))</f>
        <v>D</v>
      </c>
      <c r="R17" s="78">
        <f>IF(Q17="w",'RD2'!R17+1,'RD2'!R17)</f>
        <v>1</v>
      </c>
      <c r="S17" s="78">
        <f>IF(Q17="d",'RD2'!S17+1,'RD2'!S17)</f>
        <v>2</v>
      </c>
      <c r="T17" s="78">
        <f>IF(OR(Q17="l","ncr"),'RD2'!T17+1,'RD2'!T17)</f>
        <v>0</v>
      </c>
      <c r="U17" s="78">
        <f>IF(Q17="w",'RD2'!U17+2,IF(Q17="d",'RD2'!U17+1,'RD2'!U17))</f>
        <v>4</v>
      </c>
      <c r="V17" s="78">
        <v>0</v>
      </c>
      <c r="W17" s="79">
        <v>2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1"/>
      <c r="B18" s="76">
        <v>5</v>
      </c>
      <c r="C18" t="s">
        <v>241</v>
      </c>
      <c r="D18" s="77" t="s">
        <v>232</v>
      </c>
      <c r="E18" s="78">
        <v>6</v>
      </c>
      <c r="F18" s="78" t="str">
        <f>IF(AND(D18="NCR",D19="NCR"),"V",IF(AND(D18="NCR",D19="BYE"),"V",IF(AND(D18="BYE",D19="NCR"),"V",IF(AND(D18="BYE",D19="BYE"),"V",IF(D18&gt;D19,"W",IF(D18&lt;D19,"L","D"))))))</f>
        <v>D</v>
      </c>
      <c r="G18" s="78">
        <f>IF(F18="w",'RD2'!G18+1,'RD2'!G18)</f>
        <v>0</v>
      </c>
      <c r="H18" s="78">
        <f>IF(F18="d",'RD2'!H18+1,'RD2'!H18)</f>
        <v>2</v>
      </c>
      <c r="I18" s="78">
        <f>IF(OR(F18="l","ncr"),'RD2'!I18+1,'RD2'!I18)</f>
        <v>1</v>
      </c>
      <c r="J18" s="78">
        <f>IF(F18="w",'RD2'!J18+2,IF(F18="d",'RD2'!J18+1,'RD2'!J18))</f>
        <v>2</v>
      </c>
      <c r="K18" s="78">
        <f>D18+'RD2'!K18</f>
        <v>159</v>
      </c>
      <c r="L18" s="79">
        <v>6</v>
      </c>
      <c r="M18" s="80">
        <v>5</v>
      </c>
      <c r="N18" s="89" t="s">
        <v>245</v>
      </c>
      <c r="O18" s="77" t="s">
        <v>232</v>
      </c>
      <c r="P18" s="78">
        <v>6</v>
      </c>
      <c r="Q18" s="78" t="str">
        <f>IF(AND(O18="NCR",O19="NCR"),"V",IF(AND(O18="NCR",O19="BYE"),"V",IF(AND(O18="BYE",O19="NCR"),"V",IF(AND(O18="BYE",O19="BYE"),"V",IF(O18&gt;O19,"W",IF(O18&lt;O19,"L","D"))))))</f>
        <v>D</v>
      </c>
      <c r="R18" s="78">
        <f>IF(Q18="w",'RD2'!R18+1,'RD2'!R18)</f>
        <v>0</v>
      </c>
      <c r="S18" s="78">
        <f>IF(Q18="d",'RD2'!S18+1,'RD2'!S18)</f>
        <v>2</v>
      </c>
      <c r="T18" s="78">
        <f>IF(OR(Q18="l","ncr"),'RD2'!T18+1,'RD2'!T18)</f>
        <v>1</v>
      </c>
      <c r="U18" s="78">
        <f>IF(Q18="w",'RD2'!U18+2,IF(Q18="d",'RD2'!U18+1,'RD2'!U18))</f>
        <v>2</v>
      </c>
      <c r="V18" s="78">
        <f>O18+'RD2'!V18</f>
        <v>134</v>
      </c>
      <c r="W18" s="79">
        <v>1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1"/>
      <c r="B19" s="76">
        <v>6</v>
      </c>
      <c r="C19" t="s">
        <v>242</v>
      </c>
      <c r="D19" s="77" t="s">
        <v>232</v>
      </c>
      <c r="E19" s="78">
        <v>5</v>
      </c>
      <c r="F19" s="78" t="str">
        <f>IF(AND(D19="NCR",D18="NCR"),"V",IF(AND(D19="NCR",D18="BYE"),"V",IF(AND(D19="BYE",D18="NCR"),"V",IF(AND(D19="BYE",D18="BYE"),"V",IF(D19&gt;D18,"W",IF(D19&lt;D18,"L","D"))))))</f>
        <v>D</v>
      </c>
      <c r="G19" s="78">
        <f>IF(F19="w",'RD2'!G19+1,'RD2'!G19)</f>
        <v>1</v>
      </c>
      <c r="H19" s="78">
        <f>IF(F19="d",'RD2'!H19+1,'RD2'!H19)</f>
        <v>2</v>
      </c>
      <c r="I19" s="78">
        <f>IF(OR(F19="l","ncr"),'RD2'!I19+1,'RD2'!I19)</f>
        <v>0</v>
      </c>
      <c r="J19" s="78">
        <f>IF(F19="w",'RD2'!J19+2,IF(F19="d",'RD2'!J19+1,'RD2'!J19))</f>
        <v>4</v>
      </c>
      <c r="K19" s="78">
        <f>D19+'RD2'!K19</f>
        <v>153</v>
      </c>
      <c r="L19" s="79">
        <v>1</v>
      </c>
      <c r="M19" s="80">
        <v>6</v>
      </c>
      <c r="N19" s="89" t="s">
        <v>246</v>
      </c>
      <c r="O19" s="77" t="s">
        <v>232</v>
      </c>
      <c r="P19" s="78">
        <v>5</v>
      </c>
      <c r="Q19" s="78" t="str">
        <f>IF(AND(O19="NCR",O18="NCR"),"V",IF(AND(O19="NCR",O18="BYE"),"V",IF(AND(O19="BYE",O18="NCR"),"V",IF(AND(O19="BYE",O18="BYE"),"V",IF(O19&gt;O18,"W",IF(O19&lt;O18,"L","D"))))))</f>
        <v>D</v>
      </c>
      <c r="R19" s="78">
        <f>IF(Q19="w",'RD2'!R19+1,'RD2'!R19)</f>
        <v>0</v>
      </c>
      <c r="S19" s="78">
        <f>IF(Q19="d",'RD2'!S19+1,'RD2'!S19)</f>
        <v>2</v>
      </c>
      <c r="T19" s="78">
        <f>IF(OR(Q19="l","ncr"),'RD2'!T19+1,'RD2'!T19)</f>
        <v>1</v>
      </c>
      <c r="U19" s="78">
        <f>IF(Q19="w",'RD2'!U19+2,IF(Q19="d",'RD2'!U19+1,'RD2'!U19))</f>
        <v>2</v>
      </c>
      <c r="V19" s="78">
        <f>O19+'RD2'!V19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1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1"/>
      <c r="B21" s="76">
        <v>1</v>
      </c>
      <c r="C21" t="s">
        <v>247</v>
      </c>
      <c r="D21" s="77" t="s">
        <v>232</v>
      </c>
      <c r="E21" s="78">
        <v>4</v>
      </c>
      <c r="F21" s="78" t="str">
        <f>IF(AND(D21="NCR",D24="NCR"),"V",IF(AND(D21="NCR",D24="BYE"),"V",IF(AND(D21="BYE",D24="NCR"),"V",IF(AND(D21="BYE",D24="BYE"),"V",IF(D21&gt;D24,"W",IF(D21&lt;D24,"L","D"))))))</f>
        <v>D</v>
      </c>
      <c r="G21" s="78">
        <f>IF(F21="w",'RD2'!G21+1,'RD2'!G21)</f>
        <v>1</v>
      </c>
      <c r="H21" s="78">
        <f>IF(F21="d",'RD2'!H21+1,'RD2'!H21)</f>
        <v>2</v>
      </c>
      <c r="I21" s="78">
        <f>IF(OR(F21="l","ncr"),'RD2'!I21+1,'RD2'!I21)</f>
        <v>0</v>
      </c>
      <c r="J21" s="78">
        <f>IF(F21="w",'RD2'!J21+2,IF(F21="d",'RD2'!J21+1,'RD2'!J21))</f>
        <v>4</v>
      </c>
      <c r="K21" s="78">
        <f>D21+'RD2'!K21</f>
        <v>143</v>
      </c>
      <c r="L21" s="79">
        <v>5</v>
      </c>
      <c r="M21" s="80">
        <v>1</v>
      </c>
      <c r="N21" s="89" t="s">
        <v>219</v>
      </c>
      <c r="O21" s="77" t="s">
        <v>232</v>
      </c>
      <c r="P21" s="78">
        <v>4</v>
      </c>
      <c r="Q21" s="78" t="str">
        <f>IF(AND(O21="NCR",O24="NCR"),"V",IF(AND(O21="NCR",O24="BYE"),"V",IF(AND(O21="BYE",O24="NCR"),"V",IF(AND(O21="BYE",O24="BYE"),"V",IF(O21&gt;O24,"W",IF(O21&lt;O24,"L","D"))))))</f>
        <v>D</v>
      </c>
      <c r="R21" s="78">
        <f>IF(Q21="w",'RD2'!R21+1,'RD2'!R21)</f>
        <v>0</v>
      </c>
      <c r="S21" s="78">
        <f>IF(Q21="d",'RD2'!S21+1,'RD2'!S21)</f>
        <v>2</v>
      </c>
      <c r="T21" s="78">
        <f>IF(OR(Q21="l","ncr"),'RD2'!T21+1,'RD2'!T21)</f>
        <v>0</v>
      </c>
      <c r="U21" s="78">
        <f>IF(Q21="w",'RD2'!U21+2,IF(Q21="d",'RD2'!U21+1,'RD2'!U21))</f>
        <v>2</v>
      </c>
      <c r="V21" s="78">
        <f>O21+'RD2'!V21</f>
        <v>0</v>
      </c>
      <c r="W21" s="79">
        <v>2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1"/>
      <c r="B22" s="76">
        <v>2</v>
      </c>
      <c r="C22" t="s">
        <v>248</v>
      </c>
      <c r="D22" s="77" t="s">
        <v>232</v>
      </c>
      <c r="E22" s="78">
        <v>3</v>
      </c>
      <c r="F22" s="78" t="str">
        <f>IF(AND(D22="NCR",D23="NCR"),"V",IF(AND(D22="NCR",D23="BYE"),"V",IF(AND(D22="BYE",D23="NCR"),"V",IF(AND(D22="BYE",D23="BYE"),"V",IF(D22&gt;D23,"W",IF(D22&lt;D23,"L","D"))))))</f>
        <v>D</v>
      </c>
      <c r="G22" s="78">
        <f>IF(F22="w",'RD2'!G22+1,'RD2'!G22)</f>
        <v>0</v>
      </c>
      <c r="H22" s="78">
        <f>IF(F22="d",'RD2'!H22+1,'RD2'!H22)</f>
        <v>2</v>
      </c>
      <c r="I22" s="78">
        <f>IF(OR(F22="l","ncr"),'RD2'!I22+1,'RD2'!I22)</f>
        <v>1</v>
      </c>
      <c r="J22" s="78">
        <f>IF(F22="w",'RD2'!J22+2,IF(F22="d",'RD2'!J22+1,'RD2'!J22))</f>
        <v>2</v>
      </c>
      <c r="K22" s="78">
        <f>D22+'RD2'!K22</f>
        <v>138</v>
      </c>
      <c r="L22" s="79">
        <v>4</v>
      </c>
      <c r="M22" s="80">
        <v>2</v>
      </c>
      <c r="N22" s="89" t="s">
        <v>245</v>
      </c>
      <c r="O22" s="77" t="s">
        <v>232</v>
      </c>
      <c r="P22" s="78">
        <v>3</v>
      </c>
      <c r="Q22" s="78" t="str">
        <f>IF(AND(O22="NCR",O23="NCR"),"V",IF(AND(O22="NCR",O23="BYE"),"V",IF(AND(O22="BYE",O23="NCR"),"V",IF(AND(O22="BYE",O23="BYE"),"V",IF(O22&gt;O23,"W",IF(O22&lt;O23,"L","D"))))))</f>
        <v>D</v>
      </c>
      <c r="R22" s="78">
        <f>IF(Q22="w",'RD2'!R22+1,'RD2'!R22)</f>
        <v>0</v>
      </c>
      <c r="S22" s="78">
        <f>IF(Q22="d",'RD2'!S22+1,'RD2'!S22)</f>
        <v>2</v>
      </c>
      <c r="T22" s="78">
        <f>IF(OR(Q22="l","ncr"),'RD2'!T22+1,'RD2'!T22)</f>
        <v>0</v>
      </c>
      <c r="U22" s="78">
        <f>IF(Q22="w",'RD2'!U22+2,IF(Q22="d",'RD2'!U22+1,'RD2'!U22))</f>
        <v>2</v>
      </c>
      <c r="V22" s="78">
        <f>O22+'RD2'!V22</f>
        <v>0</v>
      </c>
      <c r="W22" s="79">
        <v>3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1"/>
      <c r="B23" s="76">
        <v>3</v>
      </c>
      <c r="C23" t="s">
        <v>249</v>
      </c>
      <c r="D23" s="77" t="s">
        <v>232</v>
      </c>
      <c r="E23" s="78">
        <v>2</v>
      </c>
      <c r="F23" s="78" t="str">
        <f>IF(AND(D23="NCR",D22="NCR"),"V",IF(AND(D23="NCR",D22="BYE"),"V",IF(AND(D23="BYE",D22="NCR"),"V",IF(AND(D23="BYE",D22="BYE"),"V",IF(D23&gt;D22,"W",IF(D23&lt;D22,"L","D"))))))</f>
        <v>D</v>
      </c>
      <c r="G23" s="78">
        <f>IF(F23="w",'RD2'!G23+1,'RD2'!G23)</f>
        <v>0</v>
      </c>
      <c r="H23" s="78">
        <f>IF(F23="d",'RD2'!H23+1,'RD2'!H23)</f>
        <v>2</v>
      </c>
      <c r="I23" s="78">
        <f>IF(OR(F23="l","ncr"),'RD2'!I23+1,'RD2'!I23)</f>
        <v>1</v>
      </c>
      <c r="J23" s="78">
        <f>IF(F23="w",'RD2'!J23+2,IF(F23="d",'RD2'!J23+1,'RD2'!J23))</f>
        <v>2</v>
      </c>
      <c r="K23" s="78">
        <f>D23+'RD2'!K23</f>
        <v>116</v>
      </c>
      <c r="L23" s="79">
        <v>6</v>
      </c>
      <c r="M23" s="80">
        <v>3</v>
      </c>
      <c r="N23" s="89" t="s">
        <v>246</v>
      </c>
      <c r="O23" s="77" t="s">
        <v>232</v>
      </c>
      <c r="P23" s="78">
        <v>2</v>
      </c>
      <c r="Q23" s="78" t="str">
        <f>IF(AND(O23="NCR",O22="NCR"),"V",IF(AND(O23="NCR",O22="BYE"),"V",IF(AND(O23="BYE",O22="NCR"),"V",IF(AND(O23="BYE",O22="BYE"),"V",IF(O23&gt;O22,"W",IF(O23&lt;O22,"L","D"))))))</f>
        <v>D</v>
      </c>
      <c r="R23" s="78">
        <f>IF(Q23="w",'RD2'!R23+1,'RD2'!R23)</f>
        <v>0</v>
      </c>
      <c r="S23" s="78">
        <f>IF(Q23="d",'RD2'!S23+1,'RD2'!S23)</f>
        <v>2</v>
      </c>
      <c r="T23" s="78">
        <f>IF(OR(Q23="l","ncr"),'RD2'!T23+1,'RD2'!T23)</f>
        <v>0</v>
      </c>
      <c r="U23" s="78">
        <f>IF(Q23="w",'RD2'!U23+2,IF(Q23="d",'RD2'!U23+1,'RD2'!U23))</f>
        <v>2</v>
      </c>
      <c r="V23" s="78">
        <f>O23+'RD2'!V23</f>
        <v>0</v>
      </c>
      <c r="W23" s="79">
        <v>5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1"/>
      <c r="B24" s="76">
        <v>4</v>
      </c>
      <c r="C24" t="s">
        <v>250</v>
      </c>
      <c r="D24" s="77" t="s">
        <v>232</v>
      </c>
      <c r="E24" s="78">
        <v>1</v>
      </c>
      <c r="F24" s="78" t="str">
        <f>IF(AND(D24="NCR",D21="NCR"),"V",IF(AND(D24="NCR",D21="BYE"),"V",IF(AND(D24="BYE",D21="NCR"),"V",IF(AND(D24="BYE",D21="BYE"),"V",IF(D24&gt;D21,"W",IF(D24&lt;D21,"L","D"))))))</f>
        <v>D</v>
      </c>
      <c r="G24" s="78">
        <f>IF(F24="w",'RD2'!G24+1,'RD2'!G24)</f>
        <v>1</v>
      </c>
      <c r="H24" s="78">
        <f>IF(F24="d",'RD2'!H24+1,'RD2'!H24)</f>
        <v>2</v>
      </c>
      <c r="I24" s="78">
        <f>IF(OR(F24="l","ncr"),'RD2'!I24+1,'RD2'!I24)</f>
        <v>0</v>
      </c>
      <c r="J24" s="78">
        <f>IF(F24="w",'RD2'!J24+2,IF(F24="d",'RD2'!J24+1,'RD2'!J24))</f>
        <v>4</v>
      </c>
      <c r="K24" s="78">
        <f>D24+'RD2'!K24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1</v>
      </c>
      <c r="Q24" s="78" t="str">
        <f>IF(AND(O24="NCR",O21="NCR"),"V",IF(AND(O24="NCR",O21="BYE"),"V",IF(AND(O24="BYE",O21="NCR"),"V",IF(AND(O24="BYE",O21="BYE"),"V",IF(O24&gt;O21,"W",IF(O24&lt;O21,"L","D"))))))</f>
        <v>D</v>
      </c>
      <c r="R24" s="78">
        <f>IF(Q24="w",'RD2'!R24+1,'RD2'!R24)</f>
        <v>0</v>
      </c>
      <c r="S24" s="78">
        <f>IF(Q24="d",'RD2'!S24+1,'RD2'!S24)</f>
        <v>2</v>
      </c>
      <c r="T24" s="78">
        <f>IF(OR(Q24="l","ncr"),'RD2'!T24+1,'RD2'!T24)</f>
        <v>0</v>
      </c>
      <c r="U24" s="78">
        <f>IF(Q24="w",'RD2'!U24+2,IF(Q24="d",'RD2'!U24+1,'RD2'!U24))</f>
        <v>2</v>
      </c>
      <c r="V24" s="78">
        <f>O24+'RD2'!V24</f>
        <v>0</v>
      </c>
      <c r="W24" s="79">
        <v>6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1"/>
      <c r="B25" s="76">
        <v>5</v>
      </c>
      <c r="C25" t="s">
        <v>251</v>
      </c>
      <c r="D25" s="77" t="s">
        <v>232</v>
      </c>
      <c r="E25" s="78">
        <v>6</v>
      </c>
      <c r="F25" s="78" t="str">
        <f>IF(AND(D25="NCR",D26="NCR"),"V",IF(AND(D25="NCR",D26="BYE"),"V",IF(AND(D25="BYE",D26="NCR"),"V",IF(AND(D25="BYE",D26="BYE"),"V",IF(D25&gt;D26,"W",IF(D25&lt;D26,"L","D"))))))</f>
        <v>D</v>
      </c>
      <c r="G25" s="78">
        <f>IF(F25="w",'RD2'!G25+1,'RD2'!G25)</f>
        <v>0</v>
      </c>
      <c r="H25" s="78">
        <f>IF(F25="d",'RD2'!H25+1,'RD2'!H25)</f>
        <v>2</v>
      </c>
      <c r="I25" s="78">
        <f>IF(OR(F25="l","ncr"),'RD2'!I25+1,'RD2'!I25)</f>
        <v>1</v>
      </c>
      <c r="J25" s="78">
        <f>IF(F25="w",'RD2'!J25+2,IF(F25="d",'RD2'!J25+1,'RD2'!J25))</f>
        <v>2</v>
      </c>
      <c r="K25" s="78">
        <f>D25+'RD2'!K25</f>
        <v>112</v>
      </c>
      <c r="L25" s="79">
        <v>3</v>
      </c>
      <c r="M25" s="80">
        <v>5</v>
      </c>
      <c r="N25" s="89" t="s">
        <v>243</v>
      </c>
      <c r="O25" s="77" t="s">
        <v>232</v>
      </c>
      <c r="P25" s="78">
        <v>6</v>
      </c>
      <c r="Q25" s="78" t="str">
        <f>IF(AND(O25="NCR",O26="NCR"),"V",IF(AND(O25="NCR",O26="BYE"),"V",IF(AND(O25="BYE",O26="NCR"),"V",IF(AND(O25="BYE",O26="BYE"),"V",IF(O25&gt;O26,"W",IF(O25&lt;O26,"L","D"))))))</f>
        <v>D</v>
      </c>
      <c r="R25" s="78">
        <f>IF(Q25="w",'RD2'!R25+1,'RD2'!R25)</f>
        <v>0</v>
      </c>
      <c r="S25" s="78">
        <f>IF(Q25="d",'RD2'!S25+1,'RD2'!S25)</f>
        <v>2</v>
      </c>
      <c r="T25" s="78">
        <f>IF(OR(Q25="l","ncr"),'RD2'!T25+1,'RD2'!T25)</f>
        <v>0</v>
      </c>
      <c r="U25" s="78">
        <f>IF(Q25="w",'RD2'!U25+2,IF(Q25="d",'RD2'!U25+1,'RD2'!U25))</f>
        <v>2</v>
      </c>
      <c r="V25" s="78">
        <f>O25+'RD2'!V25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1"/>
      <c r="B26" s="76">
        <v>6</v>
      </c>
      <c r="C26" t="s">
        <v>252</v>
      </c>
      <c r="D26" s="77" t="s">
        <v>232</v>
      </c>
      <c r="E26" s="78">
        <v>5</v>
      </c>
      <c r="F26" s="78" t="str">
        <f>IF(AND(D26="NCR",D25="NCR"),"V",IF(AND(D26="NCR",D25="BYE"),"V",IF(AND(D26="BYE",D25="NCR"),"V",IF(AND(D26="BYE",D25="BYE"),"V",IF(D26&gt;D25,"W",IF(D26&lt;D25,"L","D"))))))</f>
        <v>D</v>
      </c>
      <c r="G26" s="78">
        <f>IF(F26="w",'RD2'!G26+1,'RD2'!G26)</f>
        <v>1</v>
      </c>
      <c r="H26" s="78">
        <f>IF(F26="d",'RD2'!H26+1,'RD2'!H26)</f>
        <v>2</v>
      </c>
      <c r="I26" s="78">
        <f>IF(OR(F26="l","ncr"),'RD2'!I26+1,'RD2'!I26)</f>
        <v>0</v>
      </c>
      <c r="J26" s="78">
        <f>IF(F26="w",'RD2'!J26+2,IF(F26="d",'RD2'!J26+1,'RD2'!J26))</f>
        <v>4</v>
      </c>
      <c r="K26" s="78">
        <f>D26+'RD2'!K26</f>
        <v>138</v>
      </c>
      <c r="L26" s="79">
        <v>2</v>
      </c>
      <c r="M26" s="80">
        <v>6</v>
      </c>
      <c r="N26" s="89" t="s">
        <v>230</v>
      </c>
      <c r="O26" s="77" t="s">
        <v>232</v>
      </c>
      <c r="P26" s="78">
        <v>5</v>
      </c>
      <c r="Q26" s="78" t="str">
        <f>IF(AND(O26="NCR",O25="NCR"),"V",IF(AND(O26="NCR",O25="BYE"),"V",IF(AND(O26="BYE",O25="NCR"),"V",IF(AND(O26="BYE",O25="BYE"),"V",IF(O26&gt;O25,"W",IF(O26&lt;O25,"L","D"))))))</f>
        <v>D</v>
      </c>
      <c r="R26" s="78">
        <f>IF(Q26="w",'RD2'!R26+1,'RD2'!R26)</f>
        <v>0</v>
      </c>
      <c r="S26" s="78">
        <f>IF(Q26="d",'RD2'!S26+1,'RD2'!S26)</f>
        <v>2</v>
      </c>
      <c r="T26" s="78">
        <f>IF(OR(Q26="l","ncr"),'RD2'!T26+1,'RD2'!T26)</f>
        <v>0</v>
      </c>
      <c r="U26" s="78">
        <f>IF(Q26="w",'RD2'!U26+2,IF(Q26="d",'RD2'!U26+1,'RD2'!U26))</f>
        <v>2</v>
      </c>
      <c r="V26" s="78">
        <f>O26+'RD2'!V26</f>
        <v>0</v>
      </c>
      <c r="W26" s="79">
        <v>1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1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1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97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1"/>
      <c r="B29" s="76">
        <v>1</v>
      </c>
      <c r="C29" t="s">
        <v>237</v>
      </c>
      <c r="D29" s="77" t="s">
        <v>232</v>
      </c>
      <c r="E29" s="78">
        <v>4</v>
      </c>
      <c r="F29" s="78" t="str">
        <f>IF(AND(D29="NCR",D32="NCR"),"V",IF(AND(D29="NCR",D32="BYE"),"V",IF(AND(D29="BYE",D32="NCR"),"V",IF(AND(D29="BYE",D32="BYE"),"V",IF(D29&gt;D32,"W",IF(D29&lt;D32,"L","D"))))))</f>
        <v>D</v>
      </c>
      <c r="G29" s="78">
        <v>0</v>
      </c>
      <c r="H29" s="78">
        <v>3</v>
      </c>
      <c r="I29" s="78">
        <f>IF(OR(F29="l","ncr"),'RD2'!I29+1,'RD2'!I29)</f>
        <v>0</v>
      </c>
      <c r="J29" s="78">
        <v>3</v>
      </c>
      <c r="K29" s="78">
        <v>0</v>
      </c>
      <c r="L29" s="79">
        <v>1</v>
      </c>
      <c r="M29" s="80">
        <v>1</v>
      </c>
      <c r="N29" t="s">
        <v>232</v>
      </c>
      <c r="O29" s="77">
        <v>0</v>
      </c>
      <c r="P29" s="78">
        <v>4</v>
      </c>
      <c r="Q29" s="78" t="str">
        <f>IF(AND(O29="NCR",O32="NCR"),"V",IF(AND(O29="NCR",O32="BYE"),"V",IF(AND(O29="BYE",O32="NCR"),"V",IF(AND(O29="BYE",O32="BYE"),"V",IF(O29&gt;O32,"W",IF(O29&lt;O32,"L","D"))))))</f>
        <v>V</v>
      </c>
      <c r="R29" s="78">
        <v>0</v>
      </c>
      <c r="S29" s="78">
        <v>3</v>
      </c>
      <c r="T29" s="78">
        <f>IF(OR(Q29="l","ncr"),'RD2'!T29+1,'RD2'!T29)</f>
        <v>0</v>
      </c>
      <c r="U29" s="78">
        <v>3</v>
      </c>
      <c r="V29" s="78">
        <v>0</v>
      </c>
      <c r="W29" s="79">
        <v>2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1"/>
      <c r="B30" s="76">
        <v>2</v>
      </c>
      <c r="C30" t="s">
        <v>238</v>
      </c>
      <c r="D30" s="77" t="s">
        <v>232</v>
      </c>
      <c r="E30" s="78">
        <v>3</v>
      </c>
      <c r="F30" s="78" t="str">
        <f>IF(AND(D30="NCR",D31="NCR"),"V",IF(AND(D30="NCR",D31="BYE"),"V",IF(AND(D30="BYE",D31="NCR"),"V",IF(AND(D30="BYE",D31="BYE"),"V",IF(D30&gt;D31,"W",IF(D30&lt;D31,"L","D"))))))</f>
        <v>D</v>
      </c>
      <c r="G30" s="78">
        <f>IF(F30="w",'RD2'!G30+1,'RD2'!G30)</f>
        <v>0</v>
      </c>
      <c r="H30" s="78">
        <v>3</v>
      </c>
      <c r="I30" s="78">
        <f>IF(OR(F30="l","ncr"),'RD2'!I30+1,'RD2'!I30)</f>
        <v>1</v>
      </c>
      <c r="J30" s="78">
        <v>3</v>
      </c>
      <c r="K30" s="78">
        <v>0</v>
      </c>
      <c r="L30" s="79">
        <v>2</v>
      </c>
      <c r="M30" s="80">
        <v>2</v>
      </c>
      <c r="N30" t="s">
        <v>232</v>
      </c>
      <c r="O30" s="77">
        <v>0</v>
      </c>
      <c r="P30" s="78">
        <v>3</v>
      </c>
      <c r="Q30" s="78" t="str">
        <f>IF(AND(O30="NCR",O31="NCR"),"V",IF(AND(O30="NCR",O31="BYE"),"V",IF(AND(O30="BYE",O31="NCR"),"V",IF(AND(O30="BYE",O31="BYE"),"V",IF(O30&gt;O31,"W",IF(O30&lt;O31,"L","D"))))))</f>
        <v>V</v>
      </c>
      <c r="R30" s="78">
        <v>0</v>
      </c>
      <c r="S30" s="78">
        <v>3</v>
      </c>
      <c r="T30" s="78">
        <v>0</v>
      </c>
      <c r="U30" s="78">
        <v>3</v>
      </c>
      <c r="V30" s="78">
        <v>0</v>
      </c>
      <c r="W30" s="79">
        <v>4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46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1"/>
      <c r="B31" s="76">
        <v>3</v>
      </c>
      <c r="C31" t="s">
        <v>221</v>
      </c>
      <c r="D31" s="77" t="s">
        <v>232</v>
      </c>
      <c r="E31" s="78">
        <v>2</v>
      </c>
      <c r="F31" s="78" t="str">
        <f>IF(AND(D31="NCR",D30="NCR"),"V",IF(AND(D31="NCR",D30="BYE"),"V",IF(AND(D31="BYE",D30="NCR"),"V",IF(AND(D31="BYE",D30="BYE"),"V",IF(D31&gt;D30,"W",IF(D31&lt;D30,"L","D"))))))</f>
        <v>D</v>
      </c>
      <c r="G31" s="78">
        <f>IF(F31="w",'RD2'!G31+1,'RD2'!G31)</f>
        <v>1</v>
      </c>
      <c r="H31" s="78">
        <v>3</v>
      </c>
      <c r="I31" s="78">
        <f>IF(OR(F31="l","ncr"),'RD2'!I31+1,'RD2'!I31)</f>
        <v>0</v>
      </c>
      <c r="J31" s="78">
        <v>3</v>
      </c>
      <c r="K31" s="78">
        <v>0</v>
      </c>
      <c r="L31" s="79">
        <v>5</v>
      </c>
      <c r="M31" s="80">
        <v>3</v>
      </c>
      <c r="N31" t="s">
        <v>232</v>
      </c>
      <c r="O31" s="77">
        <v>0</v>
      </c>
      <c r="P31" s="78">
        <v>2</v>
      </c>
      <c r="Q31" s="78" t="str">
        <f>IF(AND(O31="NCR",O30="NCR"),"V",IF(AND(O31="NCR",O30="BYE"),"V",IF(AND(O31="BYE",O30="NCR"),"V",IF(AND(O31="BYE",O30="BYE"),"V",IF(O31&gt;O30,"W",IF(O31&lt;O30,"L","D"))))))</f>
        <v>V</v>
      </c>
      <c r="R31" s="78">
        <f>IF(Q31="w",'RD2'!R31+1,'RD2'!R31)</f>
        <v>0</v>
      </c>
      <c r="S31" s="78">
        <v>3</v>
      </c>
      <c r="T31" s="78">
        <v>0</v>
      </c>
      <c r="U31" s="78">
        <v>3</v>
      </c>
      <c r="V31" s="78">
        <v>0</v>
      </c>
      <c r="W31" s="79">
        <v>3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1"/>
      <c r="B32" s="76">
        <v>4</v>
      </c>
      <c r="C32" t="s">
        <v>223</v>
      </c>
      <c r="D32" s="77" t="s">
        <v>232</v>
      </c>
      <c r="E32" s="78">
        <v>1</v>
      </c>
      <c r="F32" s="78" t="str">
        <f>IF(AND(D32="NCR",D29="NCR"),"V",IF(AND(D32="NCR",D29="BYE"),"V",IF(AND(D32="BYE",D29="NCR"),"V",IF(AND(D32="BYE",D29="BYE"),"V",IF(D32&gt;D29,"W",IF(D32&lt;D29,"L","D"))))))</f>
        <v>D</v>
      </c>
      <c r="G32" s="78">
        <v>0</v>
      </c>
      <c r="H32" s="78">
        <v>3</v>
      </c>
      <c r="I32" s="78">
        <f>IF(OR(F32="l","ncr"),'RD2'!I32+1,'RD2'!I32)</f>
        <v>0</v>
      </c>
      <c r="J32" s="78">
        <v>3</v>
      </c>
      <c r="K32" s="78">
        <v>0</v>
      </c>
      <c r="L32" s="79">
        <v>3</v>
      </c>
      <c r="M32" s="80">
        <v>4</v>
      </c>
      <c r="N32" t="s">
        <v>232</v>
      </c>
      <c r="O32" s="77">
        <v>0</v>
      </c>
      <c r="P32" s="78">
        <v>1</v>
      </c>
      <c r="Q32" s="78" t="str">
        <f>IF(AND(O32="NCR",O29="NCR"),"V",IF(AND(O32="NCR",O29="BYE"),"V",IF(AND(O32="BYE",O29="NCR"),"V",IF(AND(O32="BYE",O29="BYE"),"V",IF(O32&gt;O29,"W",IF(O32&lt;O29,"L","D"))))))</f>
        <v>V</v>
      </c>
      <c r="R32" s="78">
        <v>0</v>
      </c>
      <c r="S32" s="78">
        <v>3</v>
      </c>
      <c r="T32" s="78">
        <v>0</v>
      </c>
      <c r="U32" s="78">
        <f>IF(Q32="w",'RD2'!U32+2,IF(Q32="d",'RD2'!U32+1,'RD2'!U32))</f>
        <v>2</v>
      </c>
      <c r="V32" s="78">
        <v>0</v>
      </c>
      <c r="W32" s="79">
        <v>4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1"/>
      <c r="B33" s="76">
        <v>5</v>
      </c>
      <c r="C33" s="89" t="s">
        <v>241</v>
      </c>
      <c r="D33" s="77" t="s">
        <v>232</v>
      </c>
      <c r="E33" s="78">
        <v>6</v>
      </c>
      <c r="F33" s="78" t="str">
        <f>IF(AND(D33="NCR",D34="NCR"),"V",IF(AND(D33="NCR",D34="BYE"),"V",IF(AND(D33="BYE",D34="NCR"),"V",IF(AND(D33="BYE",D34="BYE"),"V",IF(D33&gt;D34,"W",IF(D33&lt;D34,"L","D"))))))</f>
        <v>D</v>
      </c>
      <c r="G33" s="78">
        <v>0</v>
      </c>
      <c r="H33" s="78">
        <v>3</v>
      </c>
      <c r="I33" s="78">
        <f>IF(OR(F33="l","ncr"),'RD2'!I33+1,'RD2'!I33)</f>
        <v>1</v>
      </c>
      <c r="J33" s="78">
        <v>3</v>
      </c>
      <c r="K33" s="78">
        <v>0</v>
      </c>
      <c r="L33" s="79">
        <v>4</v>
      </c>
      <c r="M33" s="80">
        <v>5</v>
      </c>
      <c r="N33" s="93" t="s">
        <v>232</v>
      </c>
      <c r="O33" s="77">
        <v>0</v>
      </c>
      <c r="P33" s="78">
        <v>6</v>
      </c>
      <c r="Q33" s="78" t="str">
        <f>IF(AND(O33="NCR",O34="NCR"),"V",IF(AND(O33="NCR",O34="BYE"),"V",IF(AND(O33="BYE",O34="NCR"),"V",IF(AND(O33="BYE",O34="BYE"),"V",IF(O33&gt;O34,"W",IF(O33&lt;O34,"L","D"))))))</f>
        <v>V</v>
      </c>
      <c r="R33" s="78">
        <v>0</v>
      </c>
      <c r="S33" s="78">
        <v>3</v>
      </c>
      <c r="T33" s="78">
        <f>IF(OR(Q33="l","ncr"),'RD2'!T33+1,'RD2'!T33)</f>
        <v>0</v>
      </c>
      <c r="U33" s="78">
        <f>IF(Q33="w",'RD2'!U33+2,IF(Q33="d",'RD2'!U33+1,'RD2'!U33))</f>
        <v>2</v>
      </c>
      <c r="V33" s="78">
        <v>0</v>
      </c>
      <c r="W33" s="79">
        <v>1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1"/>
      <c r="B34" s="76">
        <v>6</v>
      </c>
      <c r="C34" t="s">
        <v>242</v>
      </c>
      <c r="D34" s="77" t="s">
        <v>232</v>
      </c>
      <c r="E34" s="78">
        <v>5</v>
      </c>
      <c r="F34" s="78" t="str">
        <f>IF(AND(D34="NCR",D33="NCR"),"V",IF(AND(D34="NCR",D33="BYE"),"V",IF(AND(D34="BYE",D33="NCR"),"V",IF(AND(D34="BYE",D33="BYE"),"V",IF(D34&gt;D33,"W",IF(D34&lt;D33,"L","D"))))))</f>
        <v>D</v>
      </c>
      <c r="G34" s="78">
        <f>IF(F34="w",'RD2'!G34+1,'RD2'!G34)</f>
        <v>0</v>
      </c>
      <c r="H34" s="78">
        <v>3</v>
      </c>
      <c r="I34" s="78">
        <v>0</v>
      </c>
      <c r="J34" s="78">
        <v>3</v>
      </c>
      <c r="K34" s="78">
        <f>D34+'RD2'!K34</f>
        <v>266</v>
      </c>
      <c r="L34" s="79">
        <v>6</v>
      </c>
      <c r="M34" s="80">
        <v>6</v>
      </c>
      <c r="N34" t="s">
        <v>232</v>
      </c>
      <c r="O34" s="77">
        <v>0</v>
      </c>
      <c r="P34" s="78">
        <v>5</v>
      </c>
      <c r="Q34" s="78" t="str">
        <f>IF(AND(O34="NCR",O33="NCR"),"V",IF(AND(O34="NCR",O33="BYE"),"V",IF(AND(O34="BYE",O33="NCR"),"V",IF(AND(O34="BYE",O33="BYE"),"V",IF(O34&gt;O33,"W",IF(O34&lt;O33,"L","D"))))))</f>
        <v>V</v>
      </c>
      <c r="R34" s="78">
        <f>IF(Q34="w",'RD2'!R34+1,'RD2'!R34)</f>
        <v>0</v>
      </c>
      <c r="S34" s="78">
        <v>3</v>
      </c>
      <c r="T34" s="78">
        <v>0</v>
      </c>
      <c r="U34" s="78">
        <v>3</v>
      </c>
      <c r="V34" s="78">
        <f>O34+'RD2'!V34</f>
        <v>246</v>
      </c>
      <c r="W34" s="79">
        <v>4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12"/>
      <c r="D35" s="41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44" t="s">
        <v>13</v>
      </c>
      <c r="M35" s="16"/>
      <c r="N35" s="13" t="s">
        <v>29</v>
      </c>
      <c r="O35" s="41" t="s">
        <v>5</v>
      </c>
      <c r="P35" s="14" t="s">
        <v>6</v>
      </c>
      <c r="Q35" s="14" t="s">
        <v>7</v>
      </c>
      <c r="R35" s="14" t="s">
        <v>8</v>
      </c>
      <c r="S35" s="14" t="s">
        <v>9</v>
      </c>
      <c r="T35" s="14" t="s">
        <v>10</v>
      </c>
      <c r="U35" s="14" t="s">
        <v>11</v>
      </c>
      <c r="V35" s="14" t="s">
        <v>12</v>
      </c>
      <c r="W35" s="44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s="18" t="str">
        <f>'RD1'!$AZ73</f>
        <v>A.MOYES</v>
      </c>
      <c r="D36" s="40">
        <v>0</v>
      </c>
      <c r="E36" s="20">
        <v>4</v>
      </c>
      <c r="F36" s="20" t="str">
        <f>IF(AND(D36="NCR",D39="NCR"),"V",IF(AND(D36="NCR",D39="BYE"),"V",IF(AND(D36="BYE",D39="NCR"),"V",IF(AND(D36="BYE",D39="BYE"),"V",IF(D36&gt;D39,"W",IF(D36&lt;D39,"L","D"))))))</f>
        <v>V</v>
      </c>
      <c r="G36" s="20" t="e">
        <f>IF(F36="w",'RD2'!G36+1,'RD2'!G36)</f>
        <v>#REF!</v>
      </c>
      <c r="H36" s="20" t="e">
        <f>IF(F36="d",'RD2'!H36+1,'RD2'!H36)</f>
        <v>#REF!</v>
      </c>
      <c r="I36" s="20" t="e">
        <f>IF(OR(F36="l","ncr"),'RD2'!I36+1,'RD2'!I36)</f>
        <v>#REF!</v>
      </c>
      <c r="J36" s="20" t="e">
        <f>IF(F36="w",'RD2'!J36+2,IF(F36="d",'RD2'!J36+1,'RD2'!J36))</f>
        <v>#REF!</v>
      </c>
      <c r="K36" s="20" t="e">
        <f>D36+'RD2'!K36</f>
        <v>#REF!</v>
      </c>
      <c r="L36" s="43">
        <v>1</v>
      </c>
      <c r="M36" s="5">
        <v>1</v>
      </c>
      <c r="N36" s="18" t="str">
        <f>'RD1'!$AZ81</f>
        <v>A.BRANNAN</v>
      </c>
      <c r="O36" s="40">
        <v>0</v>
      </c>
      <c r="P36" s="20">
        <v>4</v>
      </c>
      <c r="Q36" s="20" t="str">
        <f>IF(AND(O36="NCR",O39="NCR"),"V",IF(AND(O36="NCR",O39="BYE"),"V",IF(AND(O36="BYE",O39="NCR"),"V",IF(AND(O36="BYE",O39="BYE"),"V",IF(O36&gt;O39,"W",IF(O36&lt;O39,"L","D"))))))</f>
        <v>V</v>
      </c>
      <c r="R36" s="20" t="e">
        <f>IF(Q36="w",'RD2'!R36+1,'RD2'!R36)</f>
        <v>#REF!</v>
      </c>
      <c r="S36" s="20" t="e">
        <f>IF(Q36="d",'RD2'!S36+1,'RD2'!S36)</f>
        <v>#REF!</v>
      </c>
      <c r="T36" s="20" t="e">
        <f>IF(OR(Q36="l","ncr"),'RD2'!T36+1,'RD2'!T36)</f>
        <v>#REF!</v>
      </c>
      <c r="U36" s="20" t="e">
        <f>IF(Q36="w",'RD2'!U36+2,IF(Q36="d",'RD2'!U36+1,'RD2'!U36))</f>
        <v>#REF!</v>
      </c>
      <c r="V36" s="20" t="e">
        <f>O36+'RD2'!V36</f>
        <v>#REF!</v>
      </c>
      <c r="W36" s="43">
        <v>1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s="18" t="str">
        <f>'RD1'!$AZ74</f>
        <v>R.ALDRIDGE</v>
      </c>
      <c r="D37" s="40">
        <v>0</v>
      </c>
      <c r="E37" s="20">
        <v>3</v>
      </c>
      <c r="F37" s="20" t="str">
        <f>IF(AND(D37="NCR",D38="NCR"),"V",IF(AND(D37="NCR",D38="BYE"),"V",IF(AND(D37="BYE",D38="NCR"),"V",IF(AND(D37="BYE",D38="BYE"),"V",IF(D37&gt;D38,"W",IF(D37&lt;D38,"L","D"))))))</f>
        <v>V</v>
      </c>
      <c r="G37" s="20" t="e">
        <f>IF(F37="w",'RD2'!G37+1,'RD2'!G37)</f>
        <v>#REF!</v>
      </c>
      <c r="H37" s="20" t="e">
        <f>IF(F37="d",'RD2'!H37+1,'RD2'!H37)</f>
        <v>#REF!</v>
      </c>
      <c r="I37" s="20" t="e">
        <f>IF(OR(F37="l","ncr"),'RD2'!I37+1,'RD2'!I37)</f>
        <v>#REF!</v>
      </c>
      <c r="J37" s="20" t="e">
        <f>IF(F37="w",'RD2'!J37+2,IF(F37="d",'RD2'!J37+1,'RD2'!J37))</f>
        <v>#REF!</v>
      </c>
      <c r="K37" s="20" t="e">
        <f>D37+'RD2'!K37</f>
        <v>#REF!</v>
      </c>
      <c r="L37" s="43">
        <v>5</v>
      </c>
      <c r="M37" s="5">
        <v>2</v>
      </c>
      <c r="N37" s="18" t="str">
        <f>'RD1'!$AZ82</f>
        <v>A.STUBBS</v>
      </c>
      <c r="O37" s="40">
        <v>0</v>
      </c>
      <c r="P37" s="20">
        <v>3</v>
      </c>
      <c r="Q37" s="20" t="str">
        <f>IF(AND(O37="NCR",O38="NCR"),"V",IF(AND(O37="NCR",O38="BYE"),"V",IF(AND(O37="BYE",O38="NCR"),"V",IF(AND(O37="BYE",O38="BYE"),"V",IF(O37&gt;O38,"W",IF(O37&lt;O38,"L","D"))))))</f>
        <v>V</v>
      </c>
      <c r="R37" s="20" t="e">
        <f>IF(Q37="w",'RD2'!R37+1,'RD2'!R37)</f>
        <v>#REF!</v>
      </c>
      <c r="S37" s="20" t="e">
        <f>IF(Q37="d",'RD2'!S37+1,'RD2'!S37)</f>
        <v>#REF!</v>
      </c>
      <c r="T37" s="20" t="e">
        <f>IF(OR(Q37="l","ncr"),'RD2'!T37+1,'RD2'!T37)</f>
        <v>#REF!</v>
      </c>
      <c r="U37" s="20" t="e">
        <f>IF(Q37="w",'RD2'!U37+2,IF(Q37="d",'RD2'!U37+1,'RD2'!U37))</f>
        <v>#REF!</v>
      </c>
      <c r="V37" s="20" t="e">
        <f>O37+'RD2'!V37</f>
        <v>#REF!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s="18" t="str">
        <f>'RD1'!$AZ75</f>
        <v>I.O'NEIL</v>
      </c>
      <c r="D38" s="40">
        <v>0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V</v>
      </c>
      <c r="G38" s="20">
        <f>IF(F38="w",'RD2'!G38+1,'RD2'!G38)</f>
        <v>48</v>
      </c>
      <c r="H38" s="20">
        <f>IF(F38="d",'RD2'!H38+1,'RD2'!H38)</f>
        <v>48</v>
      </c>
      <c r="I38" s="20">
        <f>IF(OR(F38="l","ncr"),'RD2'!I38+1,'RD2'!I38)</f>
        <v>50</v>
      </c>
      <c r="J38" s="20">
        <f>IF(F38="w",'RD2'!J38+2,IF(F38="d",'RD2'!J38+1,'RD2'!J38))</f>
        <v>284</v>
      </c>
      <c r="K38" s="20">
        <f>D38+'RD2'!K38</f>
        <v>0</v>
      </c>
      <c r="L38" s="43">
        <v>4</v>
      </c>
      <c r="M38" s="5">
        <v>3</v>
      </c>
      <c r="N38" s="18" t="str">
        <f>'RD1'!$AZ83</f>
        <v>D.THOMSON</v>
      </c>
      <c r="O38" s="40">
        <v>0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V</v>
      </c>
      <c r="R38" s="20">
        <f>IF(Q38="w",'RD2'!R38+1,'RD2'!R38)</f>
        <v>41</v>
      </c>
      <c r="S38" s="20">
        <f>IF(Q38="d",'RD2'!S38+1,'RD2'!S38)</f>
        <v>41</v>
      </c>
      <c r="T38" s="20">
        <f>IF(OR(Q38="l","ncr"),'RD2'!T38+1,'RD2'!T38)</f>
        <v>0</v>
      </c>
      <c r="U38" s="20">
        <f>IF(Q38="w",'RD2'!U38+2,IF(Q38="d",'RD2'!U38+1,'RD2'!U38))</f>
        <v>41</v>
      </c>
      <c r="V38" s="20">
        <f>O38+'RD2'!V38</f>
        <v>249</v>
      </c>
      <c r="W38" s="43">
        <v>4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s="18" t="str">
        <f>'RD1'!$AZ76</f>
        <v>G.PARSONS</v>
      </c>
      <c r="D39" s="40">
        <v>0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V</v>
      </c>
      <c r="G39" s="20">
        <f>IF(F39="w",'RD2'!G39+1,'RD2'!G39)</f>
        <v>44</v>
      </c>
      <c r="H39" s="20">
        <f>IF(F39="d",'RD2'!H39+1,'RD2'!H39)</f>
        <v>42</v>
      </c>
      <c r="I39" s="20">
        <f>IF(OR(F39="l","ncr"),'RD2'!I39+1,'RD2'!I39)</f>
        <v>48</v>
      </c>
      <c r="J39" s="20">
        <f>IF(F39="w",'RD2'!J39+2,IF(F39="d",'RD2'!J39+1,'RD2'!J39))</f>
        <v>270</v>
      </c>
      <c r="K39" s="20">
        <f>D39+'RD2'!K39</f>
        <v>0</v>
      </c>
      <c r="L39" s="43">
        <v>2</v>
      </c>
      <c r="M39" s="5">
        <v>4</v>
      </c>
      <c r="N39" s="18" t="str">
        <f>'RD1'!$AZ84</f>
        <v>N.ARMSTRONG</v>
      </c>
      <c r="O39" s="40">
        <v>0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V</v>
      </c>
      <c r="R39" s="20">
        <f>IF(Q39="w",'RD2'!R39+1,'RD2'!R39)</f>
        <v>41</v>
      </c>
      <c r="S39" s="20">
        <f>IF(Q39="d",'RD2'!S39+1,'RD2'!S39)</f>
        <v>44</v>
      </c>
      <c r="T39" s="20">
        <f>IF(OR(Q39="l","ncr"),'RD2'!T39+1,'RD2'!T39)</f>
        <v>0</v>
      </c>
      <c r="U39" s="20">
        <f>IF(Q39="w",'RD2'!U39+2,IF(Q39="d",'RD2'!U39+1,'RD2'!U39))</f>
        <v>44</v>
      </c>
      <c r="V39" s="20">
        <f>O39+'RD2'!V39</f>
        <v>252</v>
      </c>
      <c r="W39" s="43">
        <v>2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s="18" t="str">
        <f>'RD1'!$AZ77</f>
        <v>D.WILSON</v>
      </c>
      <c r="D40" s="40">
        <v>0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V</v>
      </c>
      <c r="G40" s="20">
        <f>IF(F40="w",'RD2'!G40+1,'RD2'!G40)</f>
        <v>47</v>
      </c>
      <c r="H40" s="20">
        <f>IF(F40="d",'RD2'!H40+1,'RD2'!H40)</f>
        <v>45</v>
      </c>
      <c r="I40" s="20">
        <f>IF(OR(F40="l","ncr"),'RD2'!I40+1,'RD2'!I40)</f>
        <v>47</v>
      </c>
      <c r="J40" s="20">
        <f>IF(F40="w",'RD2'!J40+2,IF(F40="d",'RD2'!J40+1,'RD2'!J40))</f>
        <v>273</v>
      </c>
      <c r="K40" s="20">
        <f>D40+'RD2'!K40</f>
        <v>0</v>
      </c>
      <c r="L40" s="43">
        <v>3</v>
      </c>
      <c r="M40" s="5">
        <v>5</v>
      </c>
      <c r="N40" s="18" t="str">
        <f>'RD1'!$AZ85</f>
        <v>D.BROGDEN</v>
      </c>
      <c r="O40" s="40">
        <v>0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V</v>
      </c>
      <c r="R40" s="20">
        <f>IF(Q40="w",'RD2'!R40+1,'RD2'!R40)</f>
        <v>46</v>
      </c>
      <c r="S40" s="20">
        <f>IF(Q40="d",'RD2'!S40+1,'RD2'!S40)</f>
        <v>41</v>
      </c>
      <c r="T40" s="20">
        <f>IF(OR(Q40="l","ncr"),'RD2'!T40+1,'RD2'!T40)</f>
        <v>0</v>
      </c>
      <c r="U40" s="20">
        <f>IF(Q40="w",'RD2'!U40+2,IF(Q40="d",'RD2'!U40+1,'RD2'!U40))</f>
        <v>42</v>
      </c>
      <c r="V40" s="20">
        <f>O40+'RD2'!V40</f>
        <v>254</v>
      </c>
      <c r="W40" s="43">
        <v>3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>
        <f>O34</f>
        <v>0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s="28" t="str">
        <f>'RD1'!$AZ78</f>
        <v>BYE</v>
      </c>
      <c r="D41" s="42">
        <v>0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V</v>
      </c>
      <c r="G41" s="30">
        <f>IF(F41="w",'RD2'!G41+1,'RD2'!G41)</f>
        <v>45</v>
      </c>
      <c r="H41" s="30">
        <f>IF(F41="d",'RD2'!H41+1,'RD2'!H41)</f>
        <v>46</v>
      </c>
      <c r="I41" s="30">
        <f>IF(OR(F41="l","ncr"),'RD2'!I41+1,'RD2'!I41)</f>
        <v>45</v>
      </c>
      <c r="J41" s="30">
        <f>IF(F41="w",'RD2'!J41+2,IF(F41="d",'RD2'!J41+1,'RD2'!J41))</f>
        <v>271</v>
      </c>
      <c r="K41" s="30">
        <f>D41+'RD2'!K41</f>
        <v>0</v>
      </c>
      <c r="L41" s="45">
        <v>6</v>
      </c>
      <c r="M41" s="33">
        <v>6</v>
      </c>
      <c r="N41" s="28" t="str">
        <f>'RD1'!$AZ86</f>
        <v>R.BARR</v>
      </c>
      <c r="O41" s="42">
        <v>0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V</v>
      </c>
      <c r="R41" s="30">
        <f>IF(Q41="w",'RD2'!R41+1,'RD2'!R41)</f>
        <v>47</v>
      </c>
      <c r="S41" s="30">
        <f>IF(Q41="d",'RD2'!S41+1,'RD2'!S41)</f>
        <v>43</v>
      </c>
      <c r="T41" s="30">
        <f>IF(OR(Q41="l","ncr"),'RD2'!T41+1,'RD2'!T41)</f>
        <v>0</v>
      </c>
      <c r="U41" s="30">
        <f>IF(Q41="w",'RD2'!U41+2,IF(Q41="d",'RD2'!U41+1,'RD2'!U41))</f>
        <v>47</v>
      </c>
      <c r="V41" s="30">
        <f>O41+'RD2'!V41</f>
        <v>262</v>
      </c>
      <c r="W41" s="45">
        <v>6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>
        <f>O33</f>
        <v>0</v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D42" s="53"/>
      <c r="L42" s="53"/>
      <c r="O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D43" s="53"/>
      <c r="L43" s="53"/>
      <c r="O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D44" s="53"/>
      <c r="L44" s="53"/>
      <c r="O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D45" s="53"/>
      <c r="L45" s="53"/>
      <c r="O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s="13" t="s">
        <v>35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>
        <f>O32</f>
        <v>0</v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18" t="str">
        <f>'RD1'!$AZ89</f>
        <v>M.HUNT</v>
      </c>
      <c r="D47" s="40">
        <v>0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V</v>
      </c>
      <c r="G47" s="20">
        <f>IF(F47="w",'RD2'!G47+1,'RD2'!G47)</f>
        <v>0</v>
      </c>
      <c r="H47" s="20">
        <f>IF(F47="d",'RD2'!H47+1,'RD2'!H47)</f>
        <v>0</v>
      </c>
      <c r="I47" s="20">
        <f>IF(OR(F47="l","ncr"),'RD2'!I47+1,'RD2'!I47)</f>
        <v>0</v>
      </c>
      <c r="J47" s="20">
        <f>IF(F47="w",'RD2'!J47+2,IF(F47="d",'RD2'!J47+1,'RD2'!J47))</f>
        <v>0</v>
      </c>
      <c r="K47" s="20">
        <f>D47+'RD2'!K47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>
        <f>IF(Q47="w",'RD2'!R47+1,'RD2'!R47)</f>
        <v>0</v>
      </c>
      <c r="S47" s="20">
        <f>IF(Q47="d",'RD2'!S47+1,'RD2'!S47)</f>
        <v>0</v>
      </c>
      <c r="T47" s="20">
        <f>IF(OR(Q47="l","ncr"),'RD2'!T47+1,'RD2'!T47)</f>
        <v>0</v>
      </c>
      <c r="U47" s="20">
        <f>IF(Q47="w",'RD2'!U47+2,IF(Q47="d",'RD2'!U47+1,'RD2'!U47))</f>
        <v>0</v>
      </c>
      <c r="V47" s="20">
        <f>O47+'RD2'!V47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s="18" t="str">
        <f>'RD1'!$AZ90</f>
        <v>M.HARRISON</v>
      </c>
      <c r="D48" s="40">
        <v>0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V</v>
      </c>
      <c r="G48" s="20">
        <f>IF(F48="w",'RD2'!G48+1,'RD2'!G48)</f>
        <v>0</v>
      </c>
      <c r="H48" s="20">
        <f>IF(F48="d",'RD2'!H48+1,'RD2'!H48)</f>
        <v>0</v>
      </c>
      <c r="I48" s="20">
        <f>IF(OR(F48="l","ncr"),'RD2'!I48+1,'RD2'!I48)</f>
        <v>0</v>
      </c>
      <c r="J48" s="20">
        <f>IF(F48="w",'RD2'!J48+2,IF(F48="d",'RD2'!J48+1,'RD2'!J48))</f>
        <v>0</v>
      </c>
      <c r="K48" s="20">
        <f>D48+'RD2'!K48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>
        <f>IF(Q48="w",'RD2'!R48+1,'RD2'!R48)</f>
        <v>0</v>
      </c>
      <c r="S48" s="20">
        <f>IF(Q48="d",'RD2'!S48+1,'RD2'!S48)</f>
        <v>0</v>
      </c>
      <c r="T48" s="20">
        <f>IF(OR(Q48="l","ncr"),'RD2'!T48+1,'RD2'!T48)</f>
        <v>0</v>
      </c>
      <c r="U48" s="20">
        <f>IF(Q48="w",'RD2'!U48+2,IF(Q48="d",'RD2'!U48+1,'RD2'!U48))</f>
        <v>0</v>
      </c>
      <c r="V48" s="20">
        <f>O48+'RD2'!V48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V</v>
      </c>
      <c r="G49" s="20">
        <f>IF(F49="w",'RD2'!G49+1,'RD2'!G49)</f>
        <v>0</v>
      </c>
      <c r="H49" s="20">
        <f>IF(F49="d",'RD2'!H49+1,'RD2'!H49)</f>
        <v>0</v>
      </c>
      <c r="I49" s="20">
        <f>IF(OR(F49="l","ncr"),'RD2'!I49+1,'RD2'!I49)</f>
        <v>0</v>
      </c>
      <c r="J49" s="20">
        <f>IF(F49="w",'RD2'!J49+2,IF(F49="d",'RD2'!J49+1,'RD2'!J49))</f>
        <v>0</v>
      </c>
      <c r="K49" s="20">
        <f>D49+'RD2'!K49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>
        <f>IF(Q49="w",'RD2'!R49+1,'RD2'!R49)</f>
        <v>0</v>
      </c>
      <c r="S49" s="20">
        <f>IF(Q49="d",'RD2'!S49+1,'RD2'!S49)</f>
        <v>0</v>
      </c>
      <c r="T49" s="20">
        <f>IF(OR(Q49="l","ncr"),'RD2'!T49+1,'RD2'!T49)</f>
        <v>0</v>
      </c>
      <c r="U49" s="20">
        <f>IF(Q49="w",'RD2'!U49+2,IF(Q49="d",'RD2'!U49+1,'RD2'!U49))</f>
        <v>0</v>
      </c>
      <c r="V49" s="20">
        <f>O49+'RD2'!V49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V</v>
      </c>
      <c r="G50" s="20">
        <f>IF(F50="w",'RD2'!G50+1,'RD2'!G50)</f>
        <v>0</v>
      </c>
      <c r="H50" s="20">
        <f>IF(F50="d",'RD2'!H50+1,'RD2'!H50)</f>
        <v>0</v>
      </c>
      <c r="I50" s="20">
        <f>IF(OR(F50="l","ncr"),'RD2'!I50+1,'RD2'!I50)</f>
        <v>0</v>
      </c>
      <c r="J50" s="20">
        <f>IF(F50="w",'RD2'!J50+2,IF(F50="d",'RD2'!J50+1,'RD2'!J50))</f>
        <v>0</v>
      </c>
      <c r="K50" s="20">
        <f>D50+'RD2'!K50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>
        <f>IF(Q50="w",'RD2'!R50+1,'RD2'!R50)</f>
        <v>0</v>
      </c>
      <c r="S50" s="20">
        <f>IF(Q50="d",'RD2'!S50+1,'RD2'!S50)</f>
        <v>0</v>
      </c>
      <c r="T50" s="20">
        <f>IF(OR(Q50="l","ncr"),'RD2'!T50+1,'RD2'!T50)</f>
        <v>0</v>
      </c>
      <c r="U50" s="20">
        <f>IF(Q50="w",'RD2'!U50+2,IF(Q50="d",'RD2'!U50+1,'RD2'!U50))</f>
        <v>0</v>
      </c>
      <c r="V50" s="20">
        <f>O50+'RD2'!V50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V</v>
      </c>
      <c r="G51" s="20">
        <f>IF(F51="w",'RD2'!G51+1,'RD2'!G51)</f>
        <v>0</v>
      </c>
      <c r="H51" s="20">
        <f>IF(F51="d",'RD2'!H51+1,'RD2'!H51)</f>
        <v>0</v>
      </c>
      <c r="I51" s="20">
        <f>IF(OR(F51="l","ncr"),'RD2'!I51+1,'RD2'!I51)</f>
        <v>0</v>
      </c>
      <c r="J51" s="20">
        <f>IF(F51="w",'RD2'!J51+2,IF(F51="d",'RD2'!J51+1,'RD2'!J51))</f>
        <v>0</v>
      </c>
      <c r="K51" s="20">
        <f>D51+'RD2'!K51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>
        <f>IF(Q51="w",'RD2'!R51+1,'RD2'!R51)</f>
        <v>0</v>
      </c>
      <c r="S51" s="20">
        <f>IF(Q51="d",'RD2'!S51+1,'RD2'!S51)</f>
        <v>0</v>
      </c>
      <c r="T51" s="20">
        <f>IF(OR(Q51="l","ncr"),'RD2'!T51+1,'RD2'!T51)</f>
        <v>0</v>
      </c>
      <c r="U51" s="20">
        <f>IF(Q51="w",'RD2'!U51+2,IF(Q51="d",'RD2'!U51+1,'RD2'!U51))</f>
        <v>0</v>
      </c>
      <c r="V51" s="20">
        <f>O51+'RD2'!V51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V</v>
      </c>
      <c r="G52" s="20">
        <f>IF(F52="w",'RD2'!G52+1,'RD2'!G52)</f>
        <v>0</v>
      </c>
      <c r="H52" s="20">
        <f>IF(F52="d",'RD2'!H52+1,'RD2'!H52)</f>
        <v>0</v>
      </c>
      <c r="I52" s="20">
        <f>IF(OR(F52="l","ncr"),'RD2'!I52+1,'RD2'!I52)</f>
        <v>0</v>
      </c>
      <c r="J52" s="20">
        <f>IF(F52="w",'RD2'!J52+2,IF(F52="d",'RD2'!J52+1,'RD2'!J52))</f>
        <v>0</v>
      </c>
      <c r="K52" s="20">
        <f>D52+'RD2'!K52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>
        <f>IF(Q52="w",'RD2'!R52+1,'RD2'!R52)</f>
        <v>0</v>
      </c>
      <c r="S52" s="20">
        <f>IF(Q52="d",'RD2'!S52+1,'RD2'!S52)</f>
        <v>0</v>
      </c>
      <c r="T52" s="20">
        <f>IF(OR(Q52="l","ncr"),'RD2'!T52+1,'RD2'!T52)</f>
        <v>0</v>
      </c>
      <c r="U52" s="20">
        <f>IF(Q52="w",'RD2'!U52+2,IF(Q52="d",'RD2'!U52+1,'RD2'!U52))</f>
        <v>0</v>
      </c>
      <c r="V52" s="20">
        <f>O52+'RD2'!V52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>
        <f>IF(F54="w",'RD2'!G54+1,'RD2'!G54)</f>
        <v>0</v>
      </c>
      <c r="H54" s="20">
        <f>IF(F54="d",'RD2'!H54+1,'RD2'!H54)</f>
        <v>0</v>
      </c>
      <c r="I54" s="20">
        <f>IF(OR(F54="l","ncr"),'RD2'!I54+1,'RD2'!I54)</f>
        <v>0</v>
      </c>
      <c r="J54" s="20">
        <f>IF(F54="w",'RD2'!J54+2,IF(F54="d",'RD2'!J54+1,'RD2'!J54))</f>
        <v>0</v>
      </c>
      <c r="K54" s="20">
        <f>D54+'RD2'!K54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>
        <f>IF(Q54="w",'RD2'!R54+1,'RD2'!R54)</f>
        <v>0</v>
      </c>
      <c r="S54" s="20">
        <f>IF(Q54="d",'RD2'!S54+1,'RD2'!S54)</f>
        <v>0</v>
      </c>
      <c r="T54" s="20">
        <f>IF(OR(Q54="l","ncr"),'RD2'!T54+1,'RD2'!T54)</f>
        <v>0</v>
      </c>
      <c r="U54" s="20">
        <f>IF(Q54="w",'RD2'!U54+2,IF(Q54="d",'RD2'!U54+1,'RD2'!U54))</f>
        <v>0</v>
      </c>
      <c r="V54" s="20">
        <f>O54+'RD2'!V54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>
        <f>IF(F55="w",'RD2'!G55+1,'RD2'!G55)</f>
        <v>0</v>
      </c>
      <c r="H55" s="20">
        <f>IF(F55="d",'RD2'!H55+1,'RD2'!H55)</f>
        <v>0</v>
      </c>
      <c r="I55" s="20">
        <f>IF(OR(F55="l","ncr"),'RD2'!I55+1,'RD2'!I55)</f>
        <v>0</v>
      </c>
      <c r="J55" s="20">
        <f>IF(F55="w",'RD2'!J55+2,IF(F55="d",'RD2'!J55+1,'RD2'!J55))</f>
        <v>0</v>
      </c>
      <c r="K55" s="20">
        <f>D55+'RD2'!K55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>
        <f>IF(Q55="w",'RD2'!R55+1,'RD2'!R55)</f>
        <v>0</v>
      </c>
      <c r="S55" s="20">
        <f>IF(Q55="d",'RD2'!S55+1,'RD2'!S55)</f>
        <v>0</v>
      </c>
      <c r="T55" s="20">
        <f>IF(OR(Q55="l","ncr"),'RD2'!T55+1,'RD2'!T55)</f>
        <v>0</v>
      </c>
      <c r="U55" s="20">
        <f>IF(Q55="w",'RD2'!U55+2,IF(Q55="d",'RD2'!U55+1,'RD2'!U55))</f>
        <v>0</v>
      </c>
      <c r="V55" s="20">
        <f>O55+'RD2'!V55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>
        <f>O30</f>
        <v>0</v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>
        <f>IF(F56="w",'RD2'!G56+1,'RD2'!G56)</f>
        <v>0</v>
      </c>
      <c r="H56" s="20">
        <f>IF(F56="d",'RD2'!H56+1,'RD2'!H56)</f>
        <v>0</v>
      </c>
      <c r="I56" s="20">
        <f>IF(OR(F56="l","ncr"),'RD2'!I56+1,'RD2'!I56)</f>
        <v>0</v>
      </c>
      <c r="J56" s="20">
        <f>IF(F56="w",'RD2'!J56+2,IF(F56="d",'RD2'!J56+1,'RD2'!J56))</f>
        <v>0</v>
      </c>
      <c r="K56" s="20">
        <f>D56+'RD2'!K56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>
        <f>IF(Q56="w",'RD2'!R56+1,'RD2'!R56)</f>
        <v>0</v>
      </c>
      <c r="S56" s="20">
        <f>IF(Q56="d",'RD2'!S56+1,'RD2'!S56)</f>
        <v>0</v>
      </c>
      <c r="T56" s="20">
        <f>IF(OR(Q56="l","ncr"),'RD2'!T56+1,'RD2'!T56)</f>
        <v>0</v>
      </c>
      <c r="U56" s="20">
        <f>IF(Q56="w",'RD2'!U56+2,IF(Q56="d",'RD2'!U56+1,'RD2'!U56))</f>
        <v>0</v>
      </c>
      <c r="V56" s="20">
        <f>O56+'RD2'!V56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>
        <f>IF(F57="w",'RD2'!G57+1,'RD2'!G57)</f>
        <v>0</v>
      </c>
      <c r="H57" s="20">
        <f>IF(F57="d",'RD2'!H57+1,'RD2'!H57)</f>
        <v>0</v>
      </c>
      <c r="I57" s="20">
        <f>IF(OR(F57="l","ncr"),'RD2'!I57+1,'RD2'!I57)</f>
        <v>0</v>
      </c>
      <c r="J57" s="20">
        <f>IF(F57="w",'RD2'!J57+2,IF(F57="d",'RD2'!J57+1,'RD2'!J57))</f>
        <v>0</v>
      </c>
      <c r="K57" s="20">
        <f>D57+'RD2'!K57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>
        <f>IF(Q57="w",'RD2'!R57+1,'RD2'!R57)</f>
        <v>0</v>
      </c>
      <c r="S57" s="20">
        <f>IF(Q57="d",'RD2'!S57+1,'RD2'!S57)</f>
        <v>0</v>
      </c>
      <c r="T57" s="20">
        <f>IF(OR(Q57="l","ncr"),'RD2'!T57+1,'RD2'!T57)</f>
        <v>0</v>
      </c>
      <c r="U57" s="20">
        <f>IF(Q57="w",'RD2'!U57+2,IF(Q57="d",'RD2'!U57+1,'RD2'!U57))</f>
        <v>0</v>
      </c>
      <c r="V57" s="20">
        <f>O57+'RD2'!V57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>
        <f>IF(F58="w",'RD2'!G58+1,'RD2'!G58)</f>
        <v>0</v>
      </c>
      <c r="H58" s="20">
        <f>IF(F58="d",'RD2'!H58+1,'RD2'!H58)</f>
        <v>0</v>
      </c>
      <c r="I58" s="20">
        <f>IF(OR(F58="l","ncr"),'RD2'!I58+1,'RD2'!I58)</f>
        <v>0</v>
      </c>
      <c r="J58" s="20">
        <f>IF(F58="w",'RD2'!J58+2,IF(F58="d",'RD2'!J58+1,'RD2'!J58))</f>
        <v>0</v>
      </c>
      <c r="K58" s="20">
        <f>D58+'RD2'!K58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>
        <f>IF(Q58="w",'RD2'!R58+1,'RD2'!R58)</f>
        <v>0</v>
      </c>
      <c r="S58" s="20">
        <f>IF(Q58="d",'RD2'!S58+1,'RD2'!S58)</f>
        <v>0</v>
      </c>
      <c r="T58" s="20">
        <f>IF(OR(Q58="l","ncr"),'RD2'!T58+1,'RD2'!T58)</f>
        <v>0</v>
      </c>
      <c r="U58" s="20">
        <f>IF(Q58="w",'RD2'!U58+2,IF(Q58="d",'RD2'!U58+1,'RD2'!U58))</f>
        <v>0</v>
      </c>
      <c r="V58" s="20">
        <f>O58+'RD2'!V58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>
        <f>IF(F59="w",'RD2'!G59+1,'RD2'!G59)</f>
        <v>0</v>
      </c>
      <c r="H59" s="20">
        <f>IF(F59="d",'RD2'!H59+1,'RD2'!H59)</f>
        <v>0</v>
      </c>
      <c r="I59" s="20">
        <f>IF(OR(F59="l","ncr"),'RD2'!I59+1,'RD2'!I59)</f>
        <v>0</v>
      </c>
      <c r="J59" s="20">
        <f>IF(F59="w",'RD2'!J59+2,IF(F59="d",'RD2'!J59+1,'RD2'!J59))</f>
        <v>0</v>
      </c>
      <c r="K59" s="20">
        <f>D59+'RD2'!K59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>
        <f>IF(Q59="w",'RD2'!R59+1,'RD2'!R59)</f>
        <v>0</v>
      </c>
      <c r="S59" s="20">
        <f>IF(Q59="d",'RD2'!S59+1,'RD2'!S59)</f>
        <v>0</v>
      </c>
      <c r="T59" s="20">
        <f>IF(OR(Q59="l","ncr"),'RD2'!T59+1,'RD2'!T59)</f>
        <v>0</v>
      </c>
      <c r="U59" s="20">
        <f>IF(Q59="w",'RD2'!U59+2,IF(Q59="d",'RD2'!U59+1,'RD2'!U59))</f>
        <v>0</v>
      </c>
      <c r="V59" s="20">
        <f>O59+'RD2'!V59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>
        <f>O31</f>
        <v>0</v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>
        <f>IF(F61="w",'RD2'!G61+1,'RD2'!G61)</f>
        <v>0</v>
      </c>
      <c r="H61" s="20">
        <f>IF(F61="d",'RD2'!H61+1,'RD2'!H61)</f>
        <v>0</v>
      </c>
      <c r="I61" s="20">
        <f>IF(OR(F61="l","ncr"),'RD2'!I61+1,'RD2'!I61)</f>
        <v>0</v>
      </c>
      <c r="J61" s="20">
        <f>IF(F61="w",'RD2'!J61+2,IF(F61="d",'RD2'!J61+1,'RD2'!J61))</f>
        <v>0</v>
      </c>
      <c r="K61" s="20">
        <f>D61+'RD2'!K61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>
        <f>IF(Q61="w",'RD2'!R61+1,'RD2'!R61)</f>
        <v>0</v>
      </c>
      <c r="S61" s="20">
        <f>IF(Q61="d",'RD2'!S61+1,'RD2'!S61)</f>
        <v>0</v>
      </c>
      <c r="T61" s="20">
        <f>IF(OR(Q61="l","ncr"),'RD2'!T61+1,'RD2'!T61)</f>
        <v>0</v>
      </c>
      <c r="U61" s="20">
        <f>IF(Q61="w",'RD2'!U61+2,IF(Q61="d",'RD2'!U61+1,'RD2'!U61))</f>
        <v>0</v>
      </c>
      <c r="V61" s="20">
        <f>O61+'RD2'!V61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>
        <f>IF(F62="w",'RD2'!G62+1,'RD2'!G62)</f>
        <v>0</v>
      </c>
      <c r="H62" s="20">
        <f>IF(F62="d",'RD2'!H62+1,'RD2'!H62)</f>
        <v>0</v>
      </c>
      <c r="I62" s="20">
        <f>IF(OR(F62="l","ncr"),'RD2'!I62+1,'RD2'!I62)</f>
        <v>0</v>
      </c>
      <c r="J62" s="20">
        <f>IF(F62="w",'RD2'!J62+2,IF(F62="d",'RD2'!J62+1,'RD2'!J62))</f>
        <v>0</v>
      </c>
      <c r="K62" s="20">
        <f>D62+'RD2'!K62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>
        <f>IF(Q62="w",'RD2'!R62+1,'RD2'!R62)</f>
        <v>0</v>
      </c>
      <c r="S62" s="20">
        <f>IF(Q62="d",'RD2'!S62+1,'RD2'!S62)</f>
        <v>0</v>
      </c>
      <c r="T62" s="20">
        <f>IF(OR(Q62="l","ncr"),'RD2'!T62+1,'RD2'!T62)</f>
        <v>0</v>
      </c>
      <c r="U62" s="20">
        <f>IF(Q62="w",'RD2'!U62+2,IF(Q62="d",'RD2'!U62+1,'RD2'!U62))</f>
        <v>0</v>
      </c>
      <c r="V62" s="20">
        <f>O62+'RD2'!V62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>
        <f>IF(F63="w",'RD2'!G63+1,'RD2'!G63)</f>
        <v>0</v>
      </c>
      <c r="H63" s="20">
        <f>IF(F63="d",'RD2'!H63+1,'RD2'!H63)</f>
        <v>0</v>
      </c>
      <c r="I63" s="20">
        <f>IF(OR(F63="l","ncr"),'RD2'!I63+1,'RD2'!I63)</f>
        <v>0</v>
      </c>
      <c r="J63" s="20">
        <f>IF(F63="w",'RD2'!J63+2,IF(F63="d",'RD2'!J63+1,'RD2'!J63))</f>
        <v>0</v>
      </c>
      <c r="K63" s="20">
        <f>D63+'RD2'!K63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>
        <f>IF(Q63="w",'RD2'!R63+1,'RD2'!R63)</f>
        <v>0</v>
      </c>
      <c r="S63" s="20">
        <f>IF(Q63="d",'RD2'!S63+1,'RD2'!S63)</f>
        <v>0</v>
      </c>
      <c r="T63" s="20">
        <f>IF(OR(Q63="l","ncr"),'RD2'!T63+1,'RD2'!T63)</f>
        <v>0</v>
      </c>
      <c r="U63" s="20">
        <f>IF(Q63="w",'RD2'!U63+2,IF(Q63="d",'RD2'!U63+1,'RD2'!U63))</f>
        <v>0</v>
      </c>
      <c r="V63" s="20">
        <f>O63+'RD2'!V63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>
        <f>IF(F64="w",'RD2'!G64+1,'RD2'!G64)</f>
        <v>0</v>
      </c>
      <c r="H64" s="20">
        <f>IF(F64="d",'RD2'!H64+1,'RD2'!H64)</f>
        <v>0</v>
      </c>
      <c r="I64" s="20">
        <f>IF(OR(F64="l","ncr"),'RD2'!I64+1,'RD2'!I64)</f>
        <v>0</v>
      </c>
      <c r="J64" s="20">
        <f>IF(F64="w",'RD2'!J64+2,IF(F64="d",'RD2'!J64+1,'RD2'!J64))</f>
        <v>0</v>
      </c>
      <c r="K64" s="20">
        <f>D64+'RD2'!K64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>
        <f>IF(Q64="w",'RD2'!R64+1,'RD2'!R64)</f>
        <v>0</v>
      </c>
      <c r="S64" s="20">
        <f>IF(Q64="d",'RD2'!S64+1,'RD2'!S64)</f>
        <v>0</v>
      </c>
      <c r="T64" s="20">
        <f>IF(OR(Q64="l","ncr"),'RD2'!T64+1,'RD2'!T64)</f>
        <v>0</v>
      </c>
      <c r="U64" s="20">
        <f>IF(Q64="w",'RD2'!U64+2,IF(Q64="d",'RD2'!U64+1,'RD2'!U64))</f>
        <v>0</v>
      </c>
      <c r="V64" s="20">
        <f>O64+'RD2'!V64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>
        <f>IF(F65="w",'RD2'!G65+1,'RD2'!G65)</f>
        <v>0</v>
      </c>
      <c r="H65" s="20">
        <f>IF(F65="d",'RD2'!H65+1,'RD2'!H65)</f>
        <v>0</v>
      </c>
      <c r="I65" s="20">
        <f>IF(OR(F65="l","ncr"),'RD2'!I65+1,'RD2'!I65)</f>
        <v>0</v>
      </c>
      <c r="J65" s="20">
        <f>IF(F65="w",'RD2'!J65+2,IF(F65="d",'RD2'!J65+1,'RD2'!J65))</f>
        <v>0</v>
      </c>
      <c r="K65" s="20">
        <f>D65+'RD2'!K65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>
        <f>IF(Q65="w",'RD2'!R65+1,'RD2'!R65)</f>
        <v>0</v>
      </c>
      <c r="S65" s="20">
        <f>IF(Q65="d",'RD2'!S65+1,'RD2'!S65)</f>
        <v>0</v>
      </c>
      <c r="T65" s="20">
        <f>IF(OR(Q65="l","ncr"),'RD2'!T65+1,'RD2'!T65)</f>
        <v>0</v>
      </c>
      <c r="U65" s="20">
        <f>IF(Q65="w",'RD2'!U65+2,IF(Q65="d",'RD2'!U65+1,'RD2'!U65))</f>
        <v>0</v>
      </c>
      <c r="V65" s="20">
        <f>O65+'RD2'!V65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>
        <f>IF(F66="w",'RD2'!G66+1,'RD2'!G66)</f>
        <v>0</v>
      </c>
      <c r="H66" s="20">
        <f>IF(F66="d",'RD2'!H66+1,'RD2'!H66)</f>
        <v>0</v>
      </c>
      <c r="I66" s="20">
        <f>IF(OR(F66="l","ncr"),'RD2'!I66+1,'RD2'!I66)</f>
        <v>0</v>
      </c>
      <c r="J66" s="20">
        <f>IF(F66="w",'RD2'!J66+2,IF(F66="d",'RD2'!J66+1,'RD2'!J66))</f>
        <v>0</v>
      </c>
      <c r="K66" s="20">
        <f>D66+'RD2'!K66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>
        <f>IF(Q66="w",'RD2'!R66+1,'RD2'!R66)</f>
        <v>0</v>
      </c>
      <c r="S66" s="20">
        <f>IF(Q66="d",'RD2'!S66+1,'RD2'!S66)</f>
        <v>0</v>
      </c>
      <c r="T66" s="20">
        <f>IF(OR(Q66="l","ncr"),'RD2'!T66+1,'RD2'!T66)</f>
        <v>0</v>
      </c>
      <c r="U66" s="20">
        <f>IF(Q66="w",'RD2'!U66+2,IF(Q66="d",'RD2'!U66+1,'RD2'!U66))</f>
        <v>0</v>
      </c>
      <c r="V66" s="20">
        <f>O66+'RD2'!V66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>
        <f>IF(F68="w",'RD2'!G68+1,'RD2'!G68)</f>
        <v>0</v>
      </c>
      <c r="H68" s="20">
        <f>IF(F68="d",'RD2'!H68+1,'RD2'!H68)</f>
        <v>0</v>
      </c>
      <c r="I68" s="20">
        <f>IF(OR(F68="l","ncr"),'RD2'!I68+1,'RD2'!I68)</f>
        <v>0</v>
      </c>
      <c r="J68" s="20">
        <f>IF(F68="w",'RD2'!J68+2,IF(F68="d",'RD2'!J68+1,'RD2'!J68))</f>
        <v>0</v>
      </c>
      <c r="K68" s="20">
        <f>D68+'RD2'!K68</f>
        <v>0</v>
      </c>
      <c r="L68" s="43">
        <v>1</v>
      </c>
      <c r="M68" s="5">
        <v>1</v>
      </c>
      <c r="N68" s="18" t="str">
        <f>'RD1'!$AZ145</f>
        <v>T.BYERS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>
        <f>IF(Q68="w",'RD2'!R68+1,'RD2'!R68)</f>
        <v>0</v>
      </c>
      <c r="S68" s="20">
        <f>IF(Q68="d",'RD2'!S68+1,'RD2'!S68)</f>
        <v>0</v>
      </c>
      <c r="T68" s="20">
        <f>IF(OR(Q68="l","ncr"),'RD2'!T68+1,'RD2'!T68)</f>
        <v>0</v>
      </c>
      <c r="U68" s="20">
        <f>IF(Q68="w",'RD2'!U68+2,IF(Q68="d",'RD2'!U68+1,'RD2'!U68))</f>
        <v>0</v>
      </c>
      <c r="V68" s="20">
        <f>O68+'RD2'!V68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>
        <f>IF(F69="w",'RD2'!G69+1,'RD2'!G69)</f>
        <v>0</v>
      </c>
      <c r="H69" s="20">
        <f>IF(F69="d",'RD2'!H69+1,'RD2'!H69)</f>
        <v>0</v>
      </c>
      <c r="I69" s="20">
        <f>IF(OR(F69="l","ncr"),'RD2'!I69+1,'RD2'!I69)</f>
        <v>0</v>
      </c>
      <c r="J69" s="20">
        <f>IF(F69="w",'RD2'!J69+2,IF(F69="d",'RD2'!J69+1,'RD2'!J69))</f>
        <v>0</v>
      </c>
      <c r="K69" s="20">
        <f>D69+'RD2'!K69</f>
        <v>0</v>
      </c>
      <c r="L69" s="43">
        <v>5</v>
      </c>
      <c r="M69" s="5">
        <v>2</v>
      </c>
      <c r="N69" s="18" t="str">
        <f>'RD1'!$AZ146</f>
        <v>M.STEEDEN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>
        <f>IF(Q69="w",'RD2'!R69+1,'RD2'!R69)</f>
        <v>0</v>
      </c>
      <c r="S69" s="20">
        <f>IF(Q69="d",'RD2'!S69+1,'RD2'!S69)</f>
        <v>0</v>
      </c>
      <c r="T69" s="20">
        <f>IF(OR(Q69="l","ncr"),'RD2'!T69+1,'RD2'!T69)</f>
        <v>0</v>
      </c>
      <c r="U69" s="20">
        <f>IF(Q69="w",'RD2'!U69+2,IF(Q69="d",'RD2'!U69+1,'RD2'!U69))</f>
        <v>0</v>
      </c>
      <c r="V69" s="20">
        <f>O69+'RD2'!V69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>
        <f>IF(F70="w",'RD2'!G70+1,'RD2'!G70)</f>
        <v>0</v>
      </c>
      <c r="H70" s="20">
        <f>IF(F70="d",'RD2'!H70+1,'RD2'!H70)</f>
        <v>0</v>
      </c>
      <c r="I70" s="20">
        <f>IF(OR(F70="l","ncr"),'RD2'!I70+1,'RD2'!I70)</f>
        <v>0</v>
      </c>
      <c r="J70" s="20">
        <f>IF(F70="w",'RD2'!J70+2,IF(F70="d",'RD2'!J70+1,'RD2'!J70))</f>
        <v>0</v>
      </c>
      <c r="K70" s="20">
        <f>D70+'RD2'!K70</f>
        <v>0</v>
      </c>
      <c r="L70" s="43">
        <v>4</v>
      </c>
      <c r="M70" s="5">
        <v>3</v>
      </c>
      <c r="N70" s="18" t="str">
        <f>'RD1'!$AZ147</f>
        <v>S.SAYERS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>
        <f>IF(Q70="w",'RD2'!R70+1,'RD2'!R70)</f>
        <v>0</v>
      </c>
      <c r="S70" s="20">
        <f>IF(Q70="d",'RD2'!S70+1,'RD2'!S70)</f>
        <v>0</v>
      </c>
      <c r="T70" s="20">
        <f>IF(OR(Q70="l","ncr"),'RD2'!T70+1,'RD2'!T70)</f>
        <v>0</v>
      </c>
      <c r="U70" s="20">
        <f>IF(Q70="w",'RD2'!U70+2,IF(Q70="d",'RD2'!U70+1,'RD2'!U70))</f>
        <v>0</v>
      </c>
      <c r="V70" s="20">
        <f>O70+'RD2'!V70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>
        <f>IF(F71="w",'RD2'!G71+1,'RD2'!G71)</f>
        <v>0</v>
      </c>
      <c r="H71" s="20">
        <f>IF(F71="d",'RD2'!H71+1,'RD2'!H71)</f>
        <v>0</v>
      </c>
      <c r="I71" s="20">
        <f>IF(OR(F71="l","ncr"),'RD2'!I71+1,'RD2'!I71)</f>
        <v>0</v>
      </c>
      <c r="J71" s="20">
        <f>IF(F71="w",'RD2'!J71+2,IF(F71="d",'RD2'!J71+1,'RD2'!J71))</f>
        <v>0</v>
      </c>
      <c r="K71" s="20">
        <f>D71+'RD2'!K71</f>
        <v>0</v>
      </c>
      <c r="L71" s="43">
        <v>2</v>
      </c>
      <c r="M71" s="5">
        <v>4</v>
      </c>
      <c r="N71" s="18" t="str">
        <f>'RD1'!$AZ148</f>
        <v>J.FELL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>
        <f>IF(Q71="w",'RD2'!R71+1,'RD2'!R71)</f>
        <v>0</v>
      </c>
      <c r="S71" s="20">
        <f>IF(Q71="d",'RD2'!S71+1,'RD2'!S71)</f>
        <v>0</v>
      </c>
      <c r="T71" s="20">
        <f>IF(OR(Q71="l","ncr"),'RD2'!T71+1,'RD2'!T71)</f>
        <v>0</v>
      </c>
      <c r="U71" s="20">
        <f>IF(Q71="w",'RD2'!U71+2,IF(Q71="d",'RD2'!U71+1,'RD2'!U71))</f>
        <v>0</v>
      </c>
      <c r="V71" s="20">
        <f>O71+'RD2'!V71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>
        <f>IF(F72="w",'RD2'!G72+1,'RD2'!G72)</f>
        <v>0</v>
      </c>
      <c r="H72" s="20">
        <f>IF(F72="d",'RD2'!H72+1,'RD2'!H72)</f>
        <v>0</v>
      </c>
      <c r="I72" s="20">
        <f>IF(OR(F72="l","ncr"),'RD2'!I72+1,'RD2'!I72)</f>
        <v>0</v>
      </c>
      <c r="J72" s="20">
        <f>IF(F72="w",'RD2'!J72+2,IF(F72="d",'RD2'!J72+1,'RD2'!J72))</f>
        <v>0</v>
      </c>
      <c r="K72" s="20">
        <f>D72+'RD2'!K72</f>
        <v>0</v>
      </c>
      <c r="L72" s="43">
        <v>3</v>
      </c>
      <c r="M72" s="5">
        <v>5</v>
      </c>
      <c r="N72" s="18" t="str">
        <f>'RD1'!$AZ149</f>
        <v>B.HOBBS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>
        <f>IF(Q72="w",'RD2'!R72+1,'RD2'!R72)</f>
        <v>0</v>
      </c>
      <c r="S72" s="20">
        <f>IF(Q72="d",'RD2'!S72+1,'RD2'!S72)</f>
        <v>0</v>
      </c>
      <c r="T72" s="20">
        <f>IF(OR(Q72="l","ncr"),'RD2'!T72+1,'RD2'!T72)</f>
        <v>0</v>
      </c>
      <c r="U72" s="20">
        <f>IF(Q72="w",'RD2'!U72+2,IF(Q72="d",'RD2'!U72+1,'RD2'!U72))</f>
        <v>0</v>
      </c>
      <c r="V72" s="20">
        <f>O72+'RD2'!V72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>
        <f>IF(F73="w",'RD2'!G73+1,'RD2'!G73)</f>
        <v>0</v>
      </c>
      <c r="H73" s="30">
        <f>IF(F73="d",'RD2'!H73+1,'RD2'!H73)</f>
        <v>0</v>
      </c>
      <c r="I73" s="30">
        <f>IF(OR(F73="l","ncr"),'RD2'!I73+1,'RD2'!I73)</f>
        <v>0</v>
      </c>
      <c r="J73" s="30">
        <f>IF(F73="w",'RD2'!J73+2,IF(F73="d",'RD2'!J73+1,'RD2'!J73))</f>
        <v>0</v>
      </c>
      <c r="K73" s="30">
        <f>D73+'RD2'!K73</f>
        <v>0</v>
      </c>
      <c r="L73" s="45">
        <v>6</v>
      </c>
      <c r="M73" s="33">
        <v>6</v>
      </c>
      <c r="N73" s="28" t="str">
        <f>'RD1'!$AZ150</f>
        <v>BYE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>
        <f>IF(Q73="w",'RD2'!R73+1,'RD2'!R73)</f>
        <v>0</v>
      </c>
      <c r="S73" s="30">
        <f>IF(Q73="d",'RD2'!S73+1,'RD2'!S73)</f>
        <v>0</v>
      </c>
      <c r="T73" s="30">
        <f>IF(OR(Q73="l","ncr"),'RD2'!T73+1,'RD2'!T73)</f>
        <v>0</v>
      </c>
      <c r="U73" s="30">
        <f>IF(Q73="w",'RD2'!U73+2,IF(Q73="d",'RD2'!U73+1,'RD2'!U73))</f>
        <v>0</v>
      </c>
      <c r="V73" s="30">
        <f>O73+'RD2'!V73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62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6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V</v>
      </c>
      <c r="G82" s="20">
        <f>IF(F82="w",'RD2'!G82+1,'RD2'!G82)</f>
        <v>0</v>
      </c>
      <c r="H82" s="20">
        <f>IF(F82="d",'RD2'!H82+1,'RD2'!H82)</f>
        <v>0</v>
      </c>
      <c r="I82" s="20">
        <f>IF(OR(F82="l","ncr"),'RD2'!I82+1,'RD2'!I82)</f>
        <v>0</v>
      </c>
      <c r="J82" s="20">
        <f>IF(F82="w",'RD2'!J82+2,IF(F82="d",'RD2'!J82+1,'RD2'!J82))</f>
        <v>0</v>
      </c>
      <c r="K82" s="20">
        <f>D82+'RD2'!K82</f>
        <v>0</v>
      </c>
      <c r="L82" s="43">
        <v>4</v>
      </c>
      <c r="M82" s="5">
        <v>1</v>
      </c>
      <c r="N82" s="18" t="str">
        <f>'RD1'!$BA12</f>
        <v>STAVELEY B</v>
      </c>
      <c r="O82" s="40">
        <v>0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V</v>
      </c>
      <c r="R82" s="20">
        <f>IF(Q82="w",'RD2'!R82+1,'RD2'!R82)</f>
        <v>0</v>
      </c>
      <c r="S82" s="20">
        <f>IF(Q82="d",'RD2'!S82+1,'RD2'!S82)</f>
        <v>0</v>
      </c>
      <c r="T82" s="20">
        <f>IF(OR(Q82="l","ncr"),'RD2'!T82+1,'RD2'!T82)</f>
        <v>0</v>
      </c>
      <c r="U82" s="20">
        <f>IF(Q82="w",'RD2'!U82+2,IF(Q82="d",'RD2'!U82+1,'RD2'!U82))</f>
        <v>0</v>
      </c>
      <c r="V82" s="20">
        <f>O82+'RD2'!V82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>
        <f>AF55</f>
        <v>0</v>
      </c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V</v>
      </c>
      <c r="G83" s="20">
        <f>IF(F83="w",'RD2'!G83+1,'RD2'!G83)</f>
        <v>0</v>
      </c>
      <c r="H83" s="20">
        <f>IF(F83="d",'RD2'!H83+1,'RD2'!H83)</f>
        <v>0</v>
      </c>
      <c r="I83" s="20">
        <f>IF(OR(F83="l","ncr"),'RD2'!I83+1,'RD2'!I83)</f>
        <v>0</v>
      </c>
      <c r="J83" s="20">
        <f>IF(F83="w",'RD2'!J83+2,IF(F83="d",'RD2'!J83+1,'RD2'!J83))</f>
        <v>0</v>
      </c>
      <c r="K83" s="20">
        <f>D83+'RD2'!K83</f>
        <v>0</v>
      </c>
      <c r="L83" s="43">
        <v>3</v>
      </c>
      <c r="M83" s="5">
        <v>2</v>
      </c>
      <c r="N83" s="18" t="str">
        <f>'RD1'!$BA13</f>
        <v>DRIFFIELD A</v>
      </c>
      <c r="O83" s="40">
        <v>0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V</v>
      </c>
      <c r="R83" s="20">
        <f>IF(Q83="w",'RD2'!R83+1,'RD2'!R83)</f>
        <v>0</v>
      </c>
      <c r="S83" s="20">
        <f>IF(Q83="d",'RD2'!S83+1,'RD2'!S83)</f>
        <v>0</v>
      </c>
      <c r="T83" s="20">
        <f>IF(OR(Q83="l","ncr"),'RD2'!T83+1,'RD2'!T83)</f>
        <v>0</v>
      </c>
      <c r="U83" s="20">
        <f>IF(Q83="w",'RD2'!U83+2,IF(Q83="d",'RD2'!U83+1,'RD2'!U83))</f>
        <v>0</v>
      </c>
      <c r="V83" s="20">
        <f>O83+'RD2'!V83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>
        <f>AF60</f>
        <v>0</v>
      </c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V</v>
      </c>
      <c r="G84" s="20">
        <f>IF(F84="w",'RD2'!G84+1,'RD2'!G84)</f>
        <v>0</v>
      </c>
      <c r="H84" s="20">
        <f>IF(F84="d",'RD2'!H84+1,'RD2'!H84)</f>
        <v>0</v>
      </c>
      <c r="I84" s="20">
        <f>IF(OR(F84="l","ncr"),'RD2'!I84+1,'RD2'!I84)</f>
        <v>0</v>
      </c>
      <c r="J84" s="20">
        <f>IF(F84="w",'RD2'!J84+2,IF(F84="d",'RD2'!J84+1,'RD2'!J84))</f>
        <v>0</v>
      </c>
      <c r="K84" s="20">
        <f>D84+'RD2'!K84</f>
        <v>0</v>
      </c>
      <c r="L84" s="43">
        <v>2</v>
      </c>
      <c r="M84" s="5">
        <v>3</v>
      </c>
      <c r="N84" s="18" t="str">
        <f>'RD1'!$BA14</f>
        <v>AIREBORO C</v>
      </c>
      <c r="O84" s="40">
        <v>0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V</v>
      </c>
      <c r="R84" s="20">
        <f>IF(Q84="w",'RD2'!R84+1,'RD2'!R84)</f>
        <v>0</v>
      </c>
      <c r="S84" s="20">
        <f>IF(Q84="d",'RD2'!S84+1,'RD2'!S84)</f>
        <v>0</v>
      </c>
      <c r="T84" s="20">
        <f>IF(OR(Q84="l","ncr"),'RD2'!T84+1,'RD2'!T84)</f>
        <v>0</v>
      </c>
      <c r="U84" s="20">
        <f>IF(Q84="w",'RD2'!U84+2,IF(Q84="d",'RD2'!U84+1,'RD2'!U84))</f>
        <v>0</v>
      </c>
      <c r="V84" s="20">
        <f>O84+'RD2'!V84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V</v>
      </c>
      <c r="G85" s="20">
        <f>IF(F85="w",'RD2'!G85+1,'RD2'!G85)</f>
        <v>0</v>
      </c>
      <c r="H85" s="20">
        <f>IF(F85="d",'RD2'!H85+1,'RD2'!H85)</f>
        <v>0</v>
      </c>
      <c r="I85" s="20">
        <f>IF(OR(F85="l","ncr"),'RD2'!I85+1,'RD2'!I85)</f>
        <v>0</v>
      </c>
      <c r="J85" s="20">
        <f>IF(F85="w",'RD2'!J85+2,IF(F85="d",'RD2'!J85+1,'RD2'!J85))</f>
        <v>0</v>
      </c>
      <c r="K85" s="20">
        <f>D85+'RD2'!K85</f>
        <v>0</v>
      </c>
      <c r="L85" s="43">
        <v>5</v>
      </c>
      <c r="M85" s="5">
        <v>4</v>
      </c>
      <c r="N85" s="18" t="str">
        <f>'RD1'!$BA15</f>
        <v>STAVELEY C</v>
      </c>
      <c r="O85" s="40">
        <v>0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V</v>
      </c>
      <c r="R85" s="20">
        <f>IF(Q85="w",'RD2'!R85+1,'RD2'!R85)</f>
        <v>0</v>
      </c>
      <c r="S85" s="20">
        <f>IF(Q85="d",'RD2'!S85+1,'RD2'!S85)</f>
        <v>0</v>
      </c>
      <c r="T85" s="20">
        <f>IF(OR(Q85="l","ncr"),'RD2'!T85+1,'RD2'!T85)</f>
        <v>0</v>
      </c>
      <c r="U85" s="20">
        <f>IF(Q85="w",'RD2'!U85+2,IF(Q85="d",'RD2'!U85+1,'RD2'!U85))</f>
        <v>0</v>
      </c>
      <c r="V85" s="20">
        <f>O85+'RD2'!V85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V</v>
      </c>
      <c r="G86" s="20">
        <f>IF(F86="w",'RD2'!G86+1,'RD2'!G86)</f>
        <v>0</v>
      </c>
      <c r="H86" s="20">
        <f>IF(F86="d",'RD2'!H86+1,'RD2'!H86)</f>
        <v>0</v>
      </c>
      <c r="I86" s="20">
        <f>IF(OR(F86="l","ncr"),'RD2'!I86+1,'RD2'!I86)</f>
        <v>0</v>
      </c>
      <c r="J86" s="20">
        <f>IF(F86="w",'RD2'!J86+2,IF(F86="d",'RD2'!J86+1,'RD2'!J86))</f>
        <v>0</v>
      </c>
      <c r="K86" s="20">
        <f>D86+'RD2'!K86</f>
        <v>0</v>
      </c>
      <c r="L86" s="43">
        <v>6</v>
      </c>
      <c r="M86" s="5">
        <v>5</v>
      </c>
      <c r="N86" s="18" t="str">
        <f>'RD1'!$BA16</f>
        <v>AIREBORO D</v>
      </c>
      <c r="O86" s="40">
        <v>0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V</v>
      </c>
      <c r="R86" s="20">
        <f>IF(Q86="w",'RD2'!R86+1,'RD2'!R86)</f>
        <v>0</v>
      </c>
      <c r="S86" s="20">
        <f>IF(Q86="d",'RD2'!S86+1,'RD2'!S86)</f>
        <v>0</v>
      </c>
      <c r="T86" s="20">
        <f>IF(OR(Q86="l","ncr"),'RD2'!T86+1,'RD2'!T86)</f>
        <v>0</v>
      </c>
      <c r="U86" s="20">
        <f>IF(Q86="w",'RD2'!U86+2,IF(Q86="d",'RD2'!U86+1,'RD2'!U86))</f>
        <v>0</v>
      </c>
      <c r="V86" s="20">
        <f>O86+'RD2'!V86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V</v>
      </c>
      <c r="G87" s="30">
        <f>IF(F87="w",'RD2'!G87+1,'RD2'!G87)</f>
        <v>0</v>
      </c>
      <c r="H87" s="30">
        <f>IF(F87="d",'RD2'!H87+1,'RD2'!H87)</f>
        <v>0</v>
      </c>
      <c r="I87" s="30">
        <f>IF(OR(F87="l","ncr"),'RD2'!I87+1,'RD2'!I87)</f>
        <v>0</v>
      </c>
      <c r="J87" s="30">
        <f>IF(F87="w",'RD2'!J87+2,IF(F87="d",'RD2'!J87+1,'RD2'!J87))</f>
        <v>0</v>
      </c>
      <c r="K87" s="30">
        <f>D87+'RD2'!K87</f>
        <v>0</v>
      </c>
      <c r="L87" s="45">
        <v>1</v>
      </c>
      <c r="M87" s="33">
        <v>6</v>
      </c>
      <c r="N87" s="28" t="str">
        <f>'RD1'!$BA17</f>
        <v>WEST HULL</v>
      </c>
      <c r="O87" s="42">
        <v>0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V</v>
      </c>
      <c r="R87" s="30">
        <f>IF(Q87="w",'RD2'!R87+1,'RD2'!R87)</f>
        <v>0</v>
      </c>
      <c r="S87" s="30">
        <f>IF(Q87="d",'RD2'!S87+1,'RD2'!S87)</f>
        <v>0</v>
      </c>
      <c r="T87" s="30">
        <f>IF(OR(Q87="l","ncr"),'RD2'!T87+1,'RD2'!T87)</f>
        <v>0</v>
      </c>
      <c r="U87" s="30">
        <f>IF(Q87="w",'RD2'!U87+2,IF(Q87="d",'RD2'!U87+1,'RD2'!U87))</f>
        <v>0</v>
      </c>
      <c r="V87" s="30">
        <f>O87+'RD2'!V87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D89+'RD2'!K89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D90+'RD2'!K90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D91+'RD2'!K91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D92+'RD2'!K92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D93+'RD2'!K93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D94+'RD2'!K94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D95+'RD2'!K95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topLeftCell="B1" colorId="22" zoomScale="87" workbookViewId="0">
      <selection activeCell="M27" sqref="M27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1"/>
      <c r="B9" s="1"/>
      <c r="C9" s="7"/>
      <c r="D9" s="1"/>
      <c r="E9" s="1"/>
      <c r="F9" s="1"/>
      <c r="G9" s="90" t="s">
        <v>235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1"/>
      <c r="B10" s="1"/>
      <c r="C10" s="1"/>
      <c r="D10" s="1"/>
      <c r="E10" s="1"/>
      <c r="F10" s="1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1"/>
      <c r="B11" s="1"/>
      <c r="C11" s="1"/>
      <c r="D11" s="1"/>
      <c r="E11" s="1"/>
      <c r="F11" s="1"/>
      <c r="G11" s="90"/>
      <c r="H11" s="90"/>
      <c r="I11" s="90"/>
      <c r="J11" s="90" t="s">
        <v>54</v>
      </c>
      <c r="K11" s="90"/>
      <c r="L11" s="90"/>
      <c r="M11" s="90"/>
      <c r="N11" s="90"/>
      <c r="O11" s="90"/>
      <c r="P11" s="90"/>
      <c r="Q11" s="90"/>
      <c r="R11" s="90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1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1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1"/>
      <c r="B14" s="76">
        <v>1</v>
      </c>
      <c r="C14" t="s">
        <v>237</v>
      </c>
      <c r="D14" s="77" t="s">
        <v>232</v>
      </c>
      <c r="E14" s="78">
        <v>5</v>
      </c>
      <c r="F14" s="78" t="str">
        <f>IF(AND(D14="NCR",D18="NCR"),"V",IF(AND(D14="NCR",D18="BYE"),"V",IF(AND(D14="BYE",D18="NCR"),"V",IF(AND(D14="BYE",D18="BYE"),"V",IF(D14&gt;D18,"W",IF(D14&lt;D18,"L","D"))))))</f>
        <v>D</v>
      </c>
      <c r="G14" s="78">
        <f>IF(F14="w",'RD3'!G14+1,'RD3'!G14)</f>
        <v>1</v>
      </c>
      <c r="H14" s="78">
        <f>IF(F14="d",'RD3'!H14+1,'RD3'!H14)</f>
        <v>3</v>
      </c>
      <c r="I14" s="78">
        <f>IF(OR(F14="l","ncr"),'RD3'!I14+1,'RD3'!I14)</f>
        <v>0</v>
      </c>
      <c r="J14" s="78">
        <f>IF(F14="w",'RD3'!J14+2,IF(F14="d",'RD3'!J14+1,'RD3'!J14))</f>
        <v>5</v>
      </c>
      <c r="K14" s="78">
        <f>D14+'RD3'!K14</f>
        <v>181</v>
      </c>
      <c r="L14" s="79">
        <v>3</v>
      </c>
      <c r="M14" s="80">
        <v>1</v>
      </c>
      <c r="N14" s="89" t="s">
        <v>243</v>
      </c>
      <c r="O14" s="77" t="s">
        <v>232</v>
      </c>
      <c r="P14" s="78">
        <v>5</v>
      </c>
      <c r="Q14" s="78" t="str">
        <f>IF(AND(O14="NCR",O18="NCR"),"V",IF(AND(O14="NCR",O18="BYE"),"V",IF(AND(O14="BYE",O18="NCR"),"V",IF(AND(O14="BYE",O18="BYE"),"V",IF(O14&gt;O18,"W",IF(O14&lt;O18,"L","D"))))))</f>
        <v>D</v>
      </c>
      <c r="R14" s="78">
        <f>IF(Q14="w",'RD3'!R14+1,'RD3'!R14)</f>
        <v>0</v>
      </c>
      <c r="S14" s="78">
        <f>IF(Q14="d",'RD3'!S14+1,'RD3'!S14)</f>
        <v>3</v>
      </c>
      <c r="T14" s="78">
        <f>IF(OR(Q14="l","ncr"),'RD3'!T14+1,'RD3'!T14)</f>
        <v>1</v>
      </c>
      <c r="U14" s="78">
        <f>IF(Q14="w",'RD3'!U14+2,IF(Q14="d",'RD3'!U14+1,'RD3'!U14))</f>
        <v>3</v>
      </c>
      <c r="V14" s="78">
        <f>O14+'RD3'!V14</f>
        <v>134</v>
      </c>
      <c r="W14" s="79">
        <v>3</v>
      </c>
      <c r="X14" s="1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1"/>
      <c r="B15" s="76">
        <v>2</v>
      </c>
      <c r="C15" t="s">
        <v>238</v>
      </c>
      <c r="D15" s="77" t="s">
        <v>232</v>
      </c>
      <c r="E15" s="78">
        <v>6</v>
      </c>
      <c r="F15" s="78" t="str">
        <f>IF(AND(D15="NCR",D19="NCR"),"V",IF(AND(D15="NCR",D19="BYE"),"V",IF(AND(D15="BYE",D19="NCR"),"V",IF(AND(D15="BYE",D19="BYE"),"V",IF(D15&gt;D19,"W",IF(D15&lt;D19,"L","D"))))))</f>
        <v>D</v>
      </c>
      <c r="G15" s="78">
        <f>IF(F15="w",'RD3'!G15+1,'RD3'!G15)</f>
        <v>0</v>
      </c>
      <c r="H15" s="78">
        <f>IF(F15="d",'RD3'!H15+1,'RD3'!H15)</f>
        <v>3</v>
      </c>
      <c r="I15" s="78">
        <f>IF(OR(F15="l","ncr"),'RD3'!I15+1,'RD3'!I15)</f>
        <v>1</v>
      </c>
      <c r="J15" s="78">
        <f>IF(F15="w",'RD3'!J15+2,IF(F15="d",'RD3'!J15+1,'RD3'!J15))</f>
        <v>3</v>
      </c>
      <c r="K15" s="78">
        <f>D15+'RD3'!K15</f>
        <v>174</v>
      </c>
      <c r="L15" s="79">
        <v>1</v>
      </c>
      <c r="M15" s="80">
        <v>2</v>
      </c>
      <c r="N15" s="89" t="s">
        <v>223</v>
      </c>
      <c r="O15" s="77" t="s">
        <v>232</v>
      </c>
      <c r="P15" s="78">
        <v>6</v>
      </c>
      <c r="Q15" s="78" t="str">
        <f>IF(AND(O15="NCR",O19="NCR"),"V",IF(AND(O15="NCR",O19="BYE"),"V",IF(AND(O15="BYE",O19="NCR"),"V",IF(AND(O15="BYE",O19="BYE"),"V",IF(O15&gt;O19,"W",IF(O15&lt;O19,"L","D"))))))</f>
        <v>D</v>
      </c>
      <c r="R15" s="78">
        <f>IF(Q15="w",'RD3'!R15+1,'RD3'!R15)</f>
        <v>1</v>
      </c>
      <c r="S15" s="78">
        <f>IF(Q15="d",'RD3'!S15+1,'RD3'!S15)</f>
        <v>3</v>
      </c>
      <c r="T15" s="78">
        <f>IF(OR(Q15="l","ncr"),'RD3'!T15+1,'RD3'!T15)</f>
        <v>0</v>
      </c>
      <c r="U15" s="78">
        <f>IF(Q15="w",'RD3'!U15+2,IF(Q15="d",'RD3'!U15+1,'RD3'!U15))</f>
        <v>5</v>
      </c>
      <c r="V15" s="78">
        <f>O15+'RD3'!V15</f>
        <v>159</v>
      </c>
      <c r="W15" s="79">
        <v>2</v>
      </c>
      <c r="X15" s="1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1"/>
      <c r="B16" s="76">
        <v>3</v>
      </c>
      <c r="C16" t="s">
        <v>239</v>
      </c>
      <c r="D16" s="77" t="s">
        <v>232</v>
      </c>
      <c r="E16" s="78">
        <v>4</v>
      </c>
      <c r="F16" s="78" t="str">
        <f>IF(AND(D16="NCR",D17="NCR"),"V",IF(AND(D16="NCR",D17="BYE"),"V",IF(AND(D16="BYE",D17="NCR"),"V",IF(AND(D16="BYE",D17="BYE"),"V",IF(D16&gt;D17,"W",IF(D16&lt;D17,"L","D"))))))</f>
        <v>D</v>
      </c>
      <c r="G16" s="78">
        <f>IF(F16="w",'RD3'!G16+1,'RD3'!G16)</f>
        <v>0</v>
      </c>
      <c r="H16" s="78">
        <f>IF(F16="d",'RD3'!H16+1,'RD3'!H16)</f>
        <v>3</v>
      </c>
      <c r="I16" s="78">
        <f>IF(OR(F16="l","ncr"),'RD3'!I16+1,'RD3'!I16)</f>
        <v>1</v>
      </c>
      <c r="J16" s="78">
        <f>IF(F16="w",'RD3'!J16+2,IF(F16="d",'RD3'!J16+1,'RD3'!J16))</f>
        <v>3</v>
      </c>
      <c r="K16" s="78">
        <f>D16+'RD3'!K16</f>
        <v>145</v>
      </c>
      <c r="L16" s="79">
        <v>5</v>
      </c>
      <c r="M16" s="80">
        <v>3</v>
      </c>
      <c r="N16" s="89" t="s">
        <v>219</v>
      </c>
      <c r="O16" s="77" t="s">
        <v>232</v>
      </c>
      <c r="P16" s="78">
        <v>4</v>
      </c>
      <c r="Q16" s="78" t="str">
        <f>IF(AND(O16="NCR",O17="NCR"),"V",IF(AND(O16="NCR",O17="BYE"),"V",IF(AND(O16="BYE",O17="NCR"),"V",IF(AND(O16="BYE",O17="BYE"),"V",IF(O16&gt;O17,"W",IF(O16&lt;O17,"L","D"))))))</f>
        <v>D</v>
      </c>
      <c r="R16" s="78">
        <f>IF(Q16="w",'RD3'!R16+1,'RD3'!R16)</f>
        <v>1</v>
      </c>
      <c r="S16" s="78">
        <f>IF(Q16="d",'RD3'!S16+1,'RD3'!S16)</f>
        <v>3</v>
      </c>
      <c r="T16" s="78">
        <f>IF(OR(Q16="l","ncr"),'RD3'!T16+1,'RD3'!T16)</f>
        <v>0</v>
      </c>
      <c r="U16" s="78">
        <f>IF(Q16="w",'RD3'!U16+2,IF(Q16="d",'RD3'!U16+1,'RD3'!U16))</f>
        <v>5</v>
      </c>
      <c r="V16" s="78">
        <f>O16+'RD3'!V16</f>
        <v>139</v>
      </c>
      <c r="W16" s="79">
        <v>1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1"/>
      <c r="B17" s="76">
        <v>4</v>
      </c>
      <c r="C17" t="s">
        <v>240</v>
      </c>
      <c r="D17" s="77" t="s">
        <v>232</v>
      </c>
      <c r="E17" s="78">
        <v>3</v>
      </c>
      <c r="F17" s="78" t="str">
        <f>IF(AND(D17="NCR",D16="NCR"),"V",IF(AND(D17="NCR",D16="BYE"),"V",IF(AND(D17="BYE",D16="NCR"),"V",IF(AND(D17="BYE",D16="BYE"),"V",IF(D17&gt;D16,"W",IF(D17&lt;D16,"L","D"))))))</f>
        <v>D</v>
      </c>
      <c r="G17" s="78">
        <f>IF(F17="w",'RD3'!G17+1,'RD3'!G17)</f>
        <v>1</v>
      </c>
      <c r="H17" s="78">
        <f>IF(F17="d",'RD3'!H17+1,'RD3'!H17)</f>
        <v>3</v>
      </c>
      <c r="I17" s="78">
        <f>IF(OR(F17="l","ncr"),'RD3'!I17+1,'RD3'!I17)</f>
        <v>0</v>
      </c>
      <c r="J17" s="78">
        <f>IF(F17="w",'RD3'!J17+2,IF(F17="d",'RD3'!J17+1,'RD3'!J17))</f>
        <v>5</v>
      </c>
      <c r="K17" s="78">
        <f>D17+'RD3'!K17</f>
        <v>162</v>
      </c>
      <c r="L17" s="79">
        <v>2</v>
      </c>
      <c r="M17" s="80">
        <v>4</v>
      </c>
      <c r="N17" s="89" t="s">
        <v>244</v>
      </c>
      <c r="O17" s="77" t="s">
        <v>232</v>
      </c>
      <c r="P17" s="78">
        <v>3</v>
      </c>
      <c r="Q17" s="78" t="str">
        <f>IF(AND(O17="NCR",O16="NCR"),"V",IF(AND(O17="NCR",O16="BYE"),"V",IF(AND(O17="BYE",O16="NCR"),"V",IF(AND(O17="BYE",O16="BYE"),"V",IF(O17&gt;O16,"W",IF(O17&lt;O16,"L","D"))))))</f>
        <v>D</v>
      </c>
      <c r="R17" s="78">
        <f>IF(Q17="w",'RD3'!R17+1,'RD3'!R17)</f>
        <v>1</v>
      </c>
      <c r="S17" s="78">
        <f>IF(Q17="d",'RD3'!S17+1,'RD3'!S17)</f>
        <v>3</v>
      </c>
      <c r="T17" s="78">
        <f>IF(OR(Q17="l","ncr"),'RD3'!T17+1,'RD3'!T17)</f>
        <v>0</v>
      </c>
      <c r="U17" s="78">
        <f>IF(Q17="w",'RD3'!U17+2,IF(Q17="d",'RD3'!U17+1,'RD3'!U17))</f>
        <v>5</v>
      </c>
      <c r="V17" s="78">
        <f>O17+'RD3'!V17</f>
        <v>0</v>
      </c>
      <c r="W17" s="79">
        <v>4</v>
      </c>
      <c r="X17" s="1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1"/>
      <c r="B18" s="76">
        <v>5</v>
      </c>
      <c r="C18" t="s">
        <v>241</v>
      </c>
      <c r="D18" s="77" t="s">
        <v>232</v>
      </c>
      <c r="E18" s="78">
        <v>1</v>
      </c>
      <c r="F18" s="78" t="str">
        <f>IF(AND(D18="NCR",D14="NCR"),"V",IF(AND(D18="NCR",D14="BYE"),"V",IF(AND(D18="BYE",D14="NCR"),"V",IF(AND(D18="BYE",D14="BYE"),"V",IF(D18&gt;D14,"W",IF(D18&lt;D14,"L","D"))))))</f>
        <v>D</v>
      </c>
      <c r="G18" s="78">
        <f>IF(F18="w",'RD3'!G18+1,'RD3'!G18)</f>
        <v>0</v>
      </c>
      <c r="H18" s="78">
        <f>IF(F18="d",'RD3'!H18+1,'RD3'!H18)</f>
        <v>3</v>
      </c>
      <c r="I18" s="78">
        <f>IF(OR(F18="l","ncr"),'RD3'!I18+1,'RD3'!I18)</f>
        <v>1</v>
      </c>
      <c r="J18" s="78">
        <f>IF(F18="w",'RD3'!J18+2,IF(F18="d",'RD3'!J18+1,'RD3'!J18))</f>
        <v>3</v>
      </c>
      <c r="K18" s="78">
        <f>D18+'RD3'!K18</f>
        <v>159</v>
      </c>
      <c r="L18" s="79">
        <v>4</v>
      </c>
      <c r="M18" s="80">
        <v>5</v>
      </c>
      <c r="N18" s="89" t="s">
        <v>245</v>
      </c>
      <c r="O18" s="77" t="s">
        <v>232</v>
      </c>
      <c r="P18" s="78">
        <v>1</v>
      </c>
      <c r="Q18" s="78" t="str">
        <f>IF(AND(O18="NCR",O14="NCR"),"V",IF(AND(O18="NCR",O14="BYE"),"V",IF(AND(O18="BYE",O14="NCR"),"V",IF(AND(O18="BYE",O14="BYE"),"V",IF(O18&gt;O14,"W",IF(O18&lt;O14,"L","D"))))))</f>
        <v>D</v>
      </c>
      <c r="R18" s="78">
        <f>IF(Q18="w",'RD3'!R18+1,'RD3'!R18)</f>
        <v>0</v>
      </c>
      <c r="S18" s="78">
        <f>IF(Q18="d",'RD3'!S18+1,'RD3'!S18)</f>
        <v>3</v>
      </c>
      <c r="T18" s="78">
        <f>IF(OR(Q18="l","ncr"),'RD3'!T18+1,'RD3'!T18)</f>
        <v>1</v>
      </c>
      <c r="U18" s="78">
        <f>IF(Q18="w",'RD3'!U18+2,IF(Q18="d",'RD3'!U18+1,'RD3'!U18))</f>
        <v>3</v>
      </c>
      <c r="V18" s="78">
        <f>O18+'RD3'!V18</f>
        <v>134</v>
      </c>
      <c r="W18" s="79">
        <v>5</v>
      </c>
      <c r="X18" s="1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1"/>
      <c r="B19" s="76">
        <v>6</v>
      </c>
      <c r="C19" t="s">
        <v>242</v>
      </c>
      <c r="D19" s="77" t="s">
        <v>232</v>
      </c>
      <c r="E19" s="78">
        <v>2</v>
      </c>
      <c r="F19" s="78" t="str">
        <f>IF(AND(D19="NCR",D15="NCR"),"V",IF(AND(D19="NCR",D15="BYE"),"V",IF(AND(D19="BYE",D15="NCR"),"V",IF(AND(D19="BYE",D15="BYE"),"V",IF(D19&gt;D15,"W",IF(D19&lt;D15,"L","D"))))))</f>
        <v>D</v>
      </c>
      <c r="G19" s="78">
        <f>IF(F19="w",'RD3'!G19+1,'RD3'!G19)</f>
        <v>1</v>
      </c>
      <c r="H19" s="78">
        <f>IF(F19="d",'RD3'!H19+1,'RD3'!H19)</f>
        <v>3</v>
      </c>
      <c r="I19" s="78">
        <f>IF(OR(F19="l","ncr"),'RD3'!I19+1,'RD3'!I19)</f>
        <v>0</v>
      </c>
      <c r="J19" s="78">
        <f>IF(F19="w",'RD3'!J19+2,IF(F19="d",'RD3'!J19+1,'RD3'!J19))</f>
        <v>5</v>
      </c>
      <c r="K19" s="78">
        <f>D19+'RD3'!K19</f>
        <v>153</v>
      </c>
      <c r="L19" s="79">
        <v>6</v>
      </c>
      <c r="M19" s="80">
        <v>6</v>
      </c>
      <c r="N19" s="89" t="s">
        <v>246</v>
      </c>
      <c r="O19" s="77" t="s">
        <v>232</v>
      </c>
      <c r="P19" s="78">
        <v>2</v>
      </c>
      <c r="Q19" s="78" t="str">
        <f>IF(AND(O19="NCR",O15="NCR"),"V",IF(AND(O19="NCR",O15="BYE"),"V",IF(AND(O19="BYE",O15="NCR"),"V",IF(AND(O19="BYE",O15="BYE"),"V",IF(O19&gt;O15,"W",IF(O19&lt;O15,"L","D"))))))</f>
        <v>D</v>
      </c>
      <c r="R19" s="78">
        <f>IF(Q19="w",'RD3'!R19+1,'RD3'!R19)</f>
        <v>0</v>
      </c>
      <c r="S19" s="78">
        <f>IF(Q19="d",'RD3'!S19+1,'RD3'!S19)</f>
        <v>3</v>
      </c>
      <c r="T19" s="78">
        <f>IF(OR(Q19="l","ncr"),'RD3'!T19+1,'RD3'!T19)</f>
        <v>1</v>
      </c>
      <c r="U19" s="78">
        <f>IF(Q19="w",'RD3'!U19+2,IF(Q19="d",'RD3'!U19+1,'RD3'!U19))</f>
        <v>3</v>
      </c>
      <c r="V19" s="78">
        <f>O19+'RD3'!V19</f>
        <v>134</v>
      </c>
      <c r="W19" s="79">
        <v>6</v>
      </c>
      <c r="X19" s="1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1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1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1"/>
      <c r="B21" s="76">
        <v>1</v>
      </c>
      <c r="C21" t="s">
        <v>247</v>
      </c>
      <c r="D21" s="77" t="s">
        <v>232</v>
      </c>
      <c r="E21" s="78">
        <v>5</v>
      </c>
      <c r="F21" s="78" t="str">
        <f>IF(AND(D21="NCR",D25="NCR"),"V",IF(AND(D21="NCR",D25="BYE"),"V",IF(AND(D21="BYE",D25="NCR"),"V",IF(AND(D21="BYE",D25="BYE"),"V",IF(D21&gt;D25,"W",IF(D21&lt;D25,"L","D"))))))</f>
        <v>D</v>
      </c>
      <c r="G21" s="78">
        <f>IF(F21="w",'RD3'!G21+1,'RD3'!G21)</f>
        <v>1</v>
      </c>
      <c r="H21" s="78">
        <f>IF(F21="d",'RD3'!H21+1,'RD3'!H21)</f>
        <v>3</v>
      </c>
      <c r="I21" s="78">
        <f>IF(OR(F21="l","ncr"),'RD3'!I21+1,'RD3'!I21)</f>
        <v>0</v>
      </c>
      <c r="J21" s="78">
        <f>IF(F21="w",'RD3'!J21+2,IF(F21="d",'RD3'!J21+1,'RD3'!J21))</f>
        <v>5</v>
      </c>
      <c r="K21" s="78">
        <f>D21+'RD3'!K21</f>
        <v>143</v>
      </c>
      <c r="L21" s="79">
        <v>3</v>
      </c>
      <c r="M21" s="80">
        <v>1</v>
      </c>
      <c r="N21" s="89" t="s">
        <v>219</v>
      </c>
      <c r="O21" s="77" t="s">
        <v>232</v>
      </c>
      <c r="P21" s="78">
        <v>5</v>
      </c>
      <c r="Q21" s="78" t="str">
        <f>IF(AND(O21="NCR",O25="NCR"),"V",IF(AND(O21="NCR",O25="BYE"),"V",IF(AND(O21="BYE",O25="NCR"),"V",IF(AND(O21="BYE",O25="BYE"),"V",IF(O21&gt;O25,"W",IF(O21&lt;O25,"L","D"))))))</f>
        <v>D</v>
      </c>
      <c r="R21" s="78">
        <f>IF(Q21="w",'RD3'!R21+1,'RD3'!R21)</f>
        <v>0</v>
      </c>
      <c r="S21" s="78">
        <f>IF(Q21="d",'RD3'!S21+1,'RD3'!S21)</f>
        <v>3</v>
      </c>
      <c r="T21" s="78">
        <f>IF(OR(Q21="l","ncr"),'RD3'!T21+1,'RD3'!T21)</f>
        <v>0</v>
      </c>
      <c r="U21" s="78">
        <f>IF(Q21="w",'RD3'!U21+2,IF(Q21="d",'RD3'!U21+1,'RD3'!U21))</f>
        <v>3</v>
      </c>
      <c r="V21" s="78">
        <f>O21+'RD3'!V21</f>
        <v>0</v>
      </c>
      <c r="W21" s="79">
        <v>1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1"/>
      <c r="B22" s="76">
        <v>2</v>
      </c>
      <c r="C22" t="s">
        <v>248</v>
      </c>
      <c r="D22" s="77" t="s">
        <v>232</v>
      </c>
      <c r="E22" s="78">
        <v>6</v>
      </c>
      <c r="F22" s="78" t="str">
        <f>IF(AND(D22="NCR",D26="NCR"),"V",IF(AND(D22="NCR",D26="BYE"),"V",IF(AND(D22="BYE",D26="NCR"),"V",IF(AND(D22="BYE",D26="BYE"),"V",IF(D22&gt;D26,"W",IF(D22&lt;D26,"L","D"))))))</f>
        <v>D</v>
      </c>
      <c r="G22" s="78">
        <f>IF(F22="w",'RD3'!G22+1,'RD3'!G22)</f>
        <v>0</v>
      </c>
      <c r="H22" s="78">
        <f>IF(F22="d",'RD3'!H22+1,'RD3'!H22)</f>
        <v>3</v>
      </c>
      <c r="I22" s="78">
        <f>IF(OR(F22="l","ncr"),'RD3'!I22+1,'RD3'!I22)</f>
        <v>1</v>
      </c>
      <c r="J22" s="78">
        <f>IF(F22="w",'RD3'!J22+2,IF(F22="d",'RD3'!J22+1,'RD3'!J22))</f>
        <v>3</v>
      </c>
      <c r="K22" s="78">
        <f>D22+'RD3'!K22</f>
        <v>138</v>
      </c>
      <c r="L22" s="79">
        <v>2</v>
      </c>
      <c r="M22" s="80">
        <v>2</v>
      </c>
      <c r="N22" s="89" t="s">
        <v>245</v>
      </c>
      <c r="O22" s="77" t="s">
        <v>232</v>
      </c>
      <c r="P22" s="78">
        <v>6</v>
      </c>
      <c r="Q22" s="78" t="str">
        <f>IF(AND(O22="NCR",O26="NCR"),"V",IF(AND(O22="NCR",O26="BYE"),"V",IF(AND(O22="BYE",O26="NCR"),"V",IF(AND(O22="BYE",O26="BYE"),"V",IF(O22&gt;O26,"W",IF(O22&lt;O26,"L","D"))))))</f>
        <v>D</v>
      </c>
      <c r="R22" s="78">
        <f>IF(Q22="w",'RD3'!R22+1,'RD3'!R22)</f>
        <v>0</v>
      </c>
      <c r="S22" s="78">
        <f>IF(Q22="d",'RD3'!S22+1,'RD3'!S22)</f>
        <v>3</v>
      </c>
      <c r="T22" s="78">
        <f>IF(OR(Q22="l","ncr"),'RD3'!T22+1,'RD3'!T22)</f>
        <v>0</v>
      </c>
      <c r="U22" s="78">
        <f>IF(Q22="w",'RD3'!U22+2,IF(Q22="d",'RD3'!U22+1,'RD3'!U22))</f>
        <v>3</v>
      </c>
      <c r="V22" s="78">
        <f>O22+'RD3'!V22</f>
        <v>0</v>
      </c>
      <c r="W22" s="79">
        <v>2</v>
      </c>
      <c r="X22" s="1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1"/>
      <c r="B23" s="76">
        <v>3</v>
      </c>
      <c r="C23" t="s">
        <v>249</v>
      </c>
      <c r="D23" s="77" t="s">
        <v>232</v>
      </c>
      <c r="E23" s="78">
        <v>4</v>
      </c>
      <c r="F23" s="78" t="str">
        <f>IF(AND(D23="NCR",D24="NCR"),"V",IF(AND(D23="NCR",D24="BYE"),"V",IF(AND(D23="BYE",D24="NCR"),"V",IF(AND(D23="BYE",D24="BYE"),"V",IF(D23&gt;D24,"W",IF(D23&lt;D24,"L","D"))))))</f>
        <v>D</v>
      </c>
      <c r="G23" s="78">
        <f>IF(F23="w",'RD3'!G23+1,'RD3'!G23)</f>
        <v>0</v>
      </c>
      <c r="H23" s="78">
        <f>IF(F23="d",'RD3'!H23+1,'RD3'!H23)</f>
        <v>3</v>
      </c>
      <c r="I23" s="78">
        <f>IF(OR(F23="l","ncr"),'RD3'!I23+1,'RD3'!I23)</f>
        <v>1</v>
      </c>
      <c r="J23" s="78">
        <f>IF(F23="w",'RD3'!J23+2,IF(F23="d",'RD3'!J23+1,'RD3'!J23))</f>
        <v>3</v>
      </c>
      <c r="K23" s="78">
        <f>D23+'RD3'!K23</f>
        <v>116</v>
      </c>
      <c r="L23" s="79">
        <v>4</v>
      </c>
      <c r="M23" s="80">
        <v>3</v>
      </c>
      <c r="N23" s="89" t="s">
        <v>246</v>
      </c>
      <c r="O23" s="77" t="s">
        <v>232</v>
      </c>
      <c r="P23" s="78">
        <v>4</v>
      </c>
      <c r="Q23" s="78" t="str">
        <f>IF(AND(O23="NCR",O24="NCR"),"V",IF(AND(O23="NCR",O24="BYE"),"V",IF(AND(O23="BYE",O24="NCR"),"V",IF(AND(O23="BYE",O24="BYE"),"V",IF(O23&gt;O24,"W",IF(O23&lt;O24,"L","D"))))))</f>
        <v>D</v>
      </c>
      <c r="R23" s="78">
        <f>IF(Q23="w",'RD3'!R23+1,'RD3'!R23)</f>
        <v>0</v>
      </c>
      <c r="S23" s="78">
        <f>IF(Q23="d",'RD3'!S23+1,'RD3'!S23)</f>
        <v>3</v>
      </c>
      <c r="T23" s="78">
        <f>IF(OR(Q23="l","ncr"),'RD3'!T23+1,'RD3'!T23)</f>
        <v>0</v>
      </c>
      <c r="U23" s="78">
        <f>IF(Q23="w",'RD3'!U23+2,IF(Q23="d",'RD3'!U23+1,'RD3'!U23))</f>
        <v>3</v>
      </c>
      <c r="V23" s="78">
        <f>O23+'RD3'!V23</f>
        <v>0</v>
      </c>
      <c r="W23" s="79">
        <v>4</v>
      </c>
      <c r="X23" s="1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1"/>
      <c r="B24" s="76">
        <v>4</v>
      </c>
      <c r="C24" t="s">
        <v>250</v>
      </c>
      <c r="D24" s="77" t="s">
        <v>232</v>
      </c>
      <c r="E24" s="78">
        <v>3</v>
      </c>
      <c r="F24" s="78" t="str">
        <f>IF(AND(D24="NCR",D23="NCR"),"V",IF(AND(D24="NCR",D23="BYE"),"V",IF(AND(D24="BYE",D23="NCR"),"V",IF(AND(D24="BYE",D23="BYE"),"V",IF(D24&gt;D23,"W",IF(D24&lt;D23,"L","D"))))))</f>
        <v>D</v>
      </c>
      <c r="G24" s="78">
        <f>IF(F24="w",'RD3'!G24+1,'RD3'!G24)</f>
        <v>1</v>
      </c>
      <c r="H24" s="78">
        <f>IF(F24="d",'RD3'!H24+1,'RD3'!H24)</f>
        <v>3</v>
      </c>
      <c r="I24" s="78">
        <f>IF(OR(F24="l","ncr"),'RD3'!I24+1,'RD3'!I24)</f>
        <v>0</v>
      </c>
      <c r="J24" s="78">
        <f>IF(F24="w",'RD3'!J24+2,IF(F24="d",'RD3'!J24+1,'RD3'!J24))</f>
        <v>5</v>
      </c>
      <c r="K24" s="78">
        <f>D24+'RD3'!K24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3</v>
      </c>
      <c r="Q24" s="78" t="str">
        <f>IF(AND(O24="NCR",O23="NCR"),"V",IF(AND(O24="NCR",O23="BYE"),"V",IF(AND(O24="BYE",O23="NCR"),"V",IF(AND(O24="BYE",O23="BYE"),"V",IF(O24&gt;O23,"W",IF(O24&lt;O23,"L","D"))))))</f>
        <v>D</v>
      </c>
      <c r="R24" s="78">
        <f>IF(Q24="w",'RD3'!R24+1,'RD3'!R24)</f>
        <v>0</v>
      </c>
      <c r="S24" s="78">
        <f>IF(Q24="d",'RD3'!S24+1,'RD3'!S24)</f>
        <v>3</v>
      </c>
      <c r="T24" s="78">
        <f>IF(OR(Q24="l","ncr"),'RD3'!T24+1,'RD3'!T24)</f>
        <v>0</v>
      </c>
      <c r="U24" s="78">
        <f>IF(Q24="w",'RD3'!U24+2,IF(Q24="d",'RD3'!U24+1,'RD3'!U24))</f>
        <v>3</v>
      </c>
      <c r="V24" s="78">
        <f>O24+'RD3'!V24</f>
        <v>0</v>
      </c>
      <c r="W24" s="79">
        <v>5</v>
      </c>
      <c r="X24" s="1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1"/>
      <c r="B25" s="76">
        <v>5</v>
      </c>
      <c r="C25" t="s">
        <v>251</v>
      </c>
      <c r="D25" s="77" t="s">
        <v>232</v>
      </c>
      <c r="E25" s="78">
        <v>1</v>
      </c>
      <c r="F25" s="78" t="str">
        <f>IF(AND(D25="NCR",D21="NCR"),"V",IF(AND(D25="NCR",D21="BYE"),"V",IF(AND(D25="BYE",D21="NCR"),"V",IF(AND(D25="BYE",D21="BYE"),"V",IF(D25&gt;D21,"W",IF(D25&lt;D21,"L","D"))))))</f>
        <v>D</v>
      </c>
      <c r="G25" s="78">
        <f>IF(F25="w",'RD3'!G25+1,'RD3'!G25)</f>
        <v>0</v>
      </c>
      <c r="H25" s="78">
        <f>IF(F25="d",'RD3'!H25+1,'RD3'!H25)</f>
        <v>3</v>
      </c>
      <c r="I25" s="78">
        <f>IF(OR(F25="l","ncr"),'RD3'!I25+1,'RD3'!I25)</f>
        <v>1</v>
      </c>
      <c r="J25" s="78">
        <f>IF(F25="w",'RD3'!J25+2,IF(F25="d",'RD3'!J25+1,'RD3'!J25))</f>
        <v>3</v>
      </c>
      <c r="K25" s="78">
        <f>D25+'RD3'!K25</f>
        <v>112</v>
      </c>
      <c r="L25" s="79">
        <v>5</v>
      </c>
      <c r="M25" s="80">
        <v>5</v>
      </c>
      <c r="N25" s="89" t="s">
        <v>243</v>
      </c>
      <c r="O25" s="77" t="s">
        <v>232</v>
      </c>
      <c r="P25" s="78">
        <v>1</v>
      </c>
      <c r="Q25" s="78" t="str">
        <f>IF(AND(O25="NCR",O21="NCR"),"V",IF(AND(O25="NCR",O21="BYE"),"V",IF(AND(O25="BYE",O21="NCR"),"V",IF(AND(O25="BYE",O21="BYE"),"V",IF(O25&gt;O21,"W",IF(O25&lt;O21,"L","D"))))))</f>
        <v>D</v>
      </c>
      <c r="R25" s="78">
        <f>IF(Q25="w",'RD3'!R25+1,'RD3'!R25)</f>
        <v>0</v>
      </c>
      <c r="S25" s="78">
        <f>IF(Q25="d",'RD3'!S25+1,'RD3'!S25)</f>
        <v>3</v>
      </c>
      <c r="T25" s="78">
        <f>IF(OR(Q25="l","ncr"),'RD3'!T25+1,'RD3'!T25)</f>
        <v>0</v>
      </c>
      <c r="U25" s="78">
        <f>IF(Q25="w",'RD3'!U25+2,IF(Q25="d",'RD3'!U25+1,'RD3'!U25))</f>
        <v>3</v>
      </c>
      <c r="V25" s="78">
        <f>O25+'RD3'!V25</f>
        <v>0</v>
      </c>
      <c r="W25" s="79">
        <v>3</v>
      </c>
      <c r="X25" s="1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1"/>
      <c r="B26" s="76">
        <v>6</v>
      </c>
      <c r="C26" t="s">
        <v>252</v>
      </c>
      <c r="D26" s="77" t="s">
        <v>232</v>
      </c>
      <c r="E26" s="78">
        <v>2</v>
      </c>
      <c r="F26" s="78" t="str">
        <f>IF(AND(D26="NCR",D22="NCR"),"V",IF(AND(D26="NCR",D22="BYE"),"V",IF(AND(D26="BYE",D22="NCR"),"V",IF(AND(D26="BYE",D22="BYE"),"V",IF(D26&gt;D22,"W",IF(D26&lt;D22,"L","D"))))))</f>
        <v>D</v>
      </c>
      <c r="G26" s="78">
        <f>IF(F26="w",'RD3'!G26+1,'RD3'!G26)</f>
        <v>1</v>
      </c>
      <c r="H26" s="78">
        <f>IF(F26="d",'RD3'!H26+1,'RD3'!H26)</f>
        <v>3</v>
      </c>
      <c r="I26" s="78">
        <f>IF(OR(F26="l","ncr"),'RD3'!I26+1,'RD3'!I26)</f>
        <v>0</v>
      </c>
      <c r="J26" s="78">
        <f>IF(F26="w",'RD3'!J26+2,IF(F26="d",'RD3'!J26+1,'RD3'!J26))</f>
        <v>5</v>
      </c>
      <c r="K26" s="78">
        <f>D26+'RD3'!K26</f>
        <v>138</v>
      </c>
      <c r="L26" s="79">
        <v>6</v>
      </c>
      <c r="M26" s="80">
        <v>6</v>
      </c>
      <c r="N26" s="89" t="s">
        <v>230</v>
      </c>
      <c r="O26" s="77" t="s">
        <v>232</v>
      </c>
      <c r="P26" s="78">
        <v>2</v>
      </c>
      <c r="Q26" s="78" t="str">
        <f>IF(AND(O26="NCR",O22="NCR"),"V",IF(AND(O26="NCR",O22="BYE"),"V",IF(AND(O26="BYE",O22="NCR"),"V",IF(AND(O26="BYE",O22="BYE"),"V",IF(O26&gt;O22,"W",IF(O26&lt;O22,"L","D"))))))</f>
        <v>D</v>
      </c>
      <c r="R26" s="78">
        <f>IF(Q26="w",'RD3'!R26+1,'RD3'!R26)</f>
        <v>0</v>
      </c>
      <c r="S26" s="78">
        <f>IF(Q26="d",'RD3'!S26+1,'RD3'!S26)</f>
        <v>3</v>
      </c>
      <c r="T26" s="78">
        <f>IF(OR(Q26="l","ncr"),'RD3'!T26+1,'RD3'!T26)</f>
        <v>0</v>
      </c>
      <c r="U26" s="78">
        <f>IF(Q26="w",'RD3'!U26+2,IF(Q26="d",'RD3'!U26+1,'RD3'!U26))</f>
        <v>3</v>
      </c>
      <c r="V26" s="78">
        <f>O26+'RD3'!V26</f>
        <v>0</v>
      </c>
      <c r="W26" s="79">
        <v>6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1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1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1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1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1"/>
      <c r="B29" s="76">
        <v>1</v>
      </c>
      <c r="C29" t="s">
        <v>237</v>
      </c>
      <c r="D29" s="77" t="s">
        <v>232</v>
      </c>
      <c r="E29" s="78">
        <v>5</v>
      </c>
      <c r="F29" s="78" t="str">
        <f>IF(AND(D29="NCR",D33="NCR"),"V",IF(AND(D29="NCR",D33="BYE"),"V",IF(AND(D29="BYE",D33="NCR"),"V",IF(AND(D29="BYE",D33="BYE"),"V",IF(D29&gt;D33,"W",IF(D29&lt;D33,"L","D"))))))</f>
        <v>D</v>
      </c>
      <c r="G29" s="78">
        <v>0</v>
      </c>
      <c r="H29" s="78">
        <v>4</v>
      </c>
      <c r="I29" s="78">
        <f>IF(OR(F29="l","ncr"),'RD3'!I29+1,'RD3'!I29)</f>
        <v>0</v>
      </c>
      <c r="J29" s="78">
        <v>4</v>
      </c>
      <c r="K29" s="78">
        <v>0</v>
      </c>
      <c r="L29" s="79">
        <v>2</v>
      </c>
      <c r="M29" s="80">
        <v>1</v>
      </c>
      <c r="N29" s="89" t="s">
        <v>219</v>
      </c>
      <c r="O29" s="77" t="s">
        <v>232</v>
      </c>
      <c r="P29" s="78">
        <v>5</v>
      </c>
      <c r="Q29" s="78" t="str">
        <f>IF(AND(O29="NCR",O33="NCR"),"V",IF(AND(O29="NCR",O33="BYE"),"V",IF(AND(O29="BYE",O33="NCR"),"V",IF(AND(O29="BYE",O33="BYE"),"V",IF(O29&gt;O33,"W",IF(O29&lt;O33,"L","D"))))))</f>
        <v>D</v>
      </c>
      <c r="R29" s="78">
        <v>0</v>
      </c>
      <c r="S29" s="78">
        <v>4</v>
      </c>
      <c r="T29" s="78">
        <v>0</v>
      </c>
      <c r="U29" s="78">
        <v>4</v>
      </c>
      <c r="V29" s="78">
        <v>0</v>
      </c>
      <c r="W29" s="79">
        <v>1</v>
      </c>
      <c r="X29" s="1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1"/>
      <c r="B30" s="76">
        <v>2</v>
      </c>
      <c r="C30" t="s">
        <v>238</v>
      </c>
      <c r="D30" s="77" t="s">
        <v>232</v>
      </c>
      <c r="E30" s="78">
        <v>6</v>
      </c>
      <c r="F30" s="78" t="str">
        <f>IF(AND(D30="NCR",D34="NCR"),"V",IF(AND(D30="NCR",D34="BYE"),"V",IF(AND(D30="BYE",D34="NCR"),"V",IF(AND(D30="BYE",D34="BYE"),"V",IF(D30&gt;D34,"W",IF(D30&lt;D34,"L","D"))))))</f>
        <v>D</v>
      </c>
      <c r="G30" s="78">
        <f>IF(F30="w",'RD3'!G30+1,'RD3'!G30)</f>
        <v>0</v>
      </c>
      <c r="H30" s="78">
        <v>4</v>
      </c>
      <c r="I30" s="78">
        <v>0</v>
      </c>
      <c r="J30" s="78">
        <v>4</v>
      </c>
      <c r="K30" s="78">
        <v>0</v>
      </c>
      <c r="L30" s="79">
        <v>1</v>
      </c>
      <c r="M30" s="80">
        <v>2</v>
      </c>
      <c r="N30" s="89" t="s">
        <v>245</v>
      </c>
      <c r="O30" s="77" t="s">
        <v>232</v>
      </c>
      <c r="P30" s="78">
        <v>6</v>
      </c>
      <c r="Q30" s="78" t="str">
        <f>IF(AND(O30="NCR",O34="NCR"),"V",IF(AND(O30="NCR",O34="BYE"),"V",IF(AND(O30="BYE",O34="NCR"),"V",IF(AND(O30="BYE",O34="BYE"),"V",IF(O30&gt;O34,"W",IF(O30&lt;O34,"L","D"))))))</f>
        <v>D</v>
      </c>
      <c r="R30" s="78">
        <v>0</v>
      </c>
      <c r="S30" s="78">
        <v>4</v>
      </c>
      <c r="T30" s="78">
        <v>0</v>
      </c>
      <c r="U30" s="78">
        <f>IF(Q30="w",'RD3'!U30+2,IF(Q30="d",'RD3'!U30+1,'RD3'!U30))</f>
        <v>4</v>
      </c>
      <c r="V30" s="78">
        <v>0</v>
      </c>
      <c r="W30" s="79">
        <v>2</v>
      </c>
      <c r="X30" s="1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1"/>
      <c r="B31" s="76">
        <v>3</v>
      </c>
      <c r="C31" t="s">
        <v>221</v>
      </c>
      <c r="D31" s="77" t="s">
        <v>232</v>
      </c>
      <c r="E31" s="78">
        <v>4</v>
      </c>
      <c r="F31" s="78" t="str">
        <f>IF(AND(D31="NCR",D32="NCR"),"V",IF(AND(D31="NCR",D32="BYE"),"V",IF(AND(D31="BYE",D32="NCR"),"V",IF(AND(D31="BYE",D32="BYE"),"V",IF(D31&gt;D32,"W",IF(D31&lt;D32,"L","D"))))))</f>
        <v>D</v>
      </c>
      <c r="G31" s="78">
        <f>IF(F31="w",'RD3'!G31+1,'RD3'!G31)</f>
        <v>1</v>
      </c>
      <c r="H31" s="78">
        <v>4</v>
      </c>
      <c r="I31" s="78">
        <v>0</v>
      </c>
      <c r="J31" s="78">
        <v>4</v>
      </c>
      <c r="K31" s="78">
        <v>0</v>
      </c>
      <c r="L31" s="79">
        <v>5</v>
      </c>
      <c r="M31" s="80">
        <v>3</v>
      </c>
      <c r="N31" s="89" t="s">
        <v>246</v>
      </c>
      <c r="O31" s="77" t="s">
        <v>232</v>
      </c>
      <c r="P31" s="78">
        <v>4</v>
      </c>
      <c r="Q31" s="78" t="str">
        <f>IF(AND(O31="NCR",O32="NCR"),"V",IF(AND(O31="NCR",O32="BYE"),"V",IF(AND(O31="BYE",O32="NCR"),"V",IF(AND(O31="BYE",O32="BYE"),"V",IF(O31&gt;O32,"W",IF(O31&lt;O32,"L","D"))))))</f>
        <v>D</v>
      </c>
      <c r="R31" s="78">
        <f>IF(Q31="w",'RD3'!R31+1,'RD3'!R31)</f>
        <v>0</v>
      </c>
      <c r="S31" s="78">
        <v>4</v>
      </c>
      <c r="T31" s="78">
        <v>0</v>
      </c>
      <c r="U31" s="78">
        <v>4</v>
      </c>
      <c r="V31" s="78">
        <v>0</v>
      </c>
      <c r="W31" s="79">
        <v>4</v>
      </c>
      <c r="X31" s="1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1"/>
      <c r="B32" s="76">
        <v>4</v>
      </c>
      <c r="C32" t="s">
        <v>223</v>
      </c>
      <c r="D32" s="77" t="s">
        <v>232</v>
      </c>
      <c r="E32" s="78">
        <v>3</v>
      </c>
      <c r="F32" s="78" t="str">
        <f>IF(AND(D32="NCR",D31="NCR"),"V",IF(AND(D32="NCR",D31="BYE"),"V",IF(AND(D32="BYE",D31="NCR"),"V",IF(AND(D32="BYE",D31="BYE"),"V",IF(D32&gt;D31,"W",IF(D32&lt;D31,"L","D"))))))</f>
        <v>D</v>
      </c>
      <c r="G32" s="78">
        <v>0</v>
      </c>
      <c r="H32" s="78">
        <v>4</v>
      </c>
      <c r="I32" s="78">
        <f>IF(OR(F32="l","ncr"),'RD3'!I32+1,'RD3'!I32)</f>
        <v>0</v>
      </c>
      <c r="J32" s="78">
        <v>4</v>
      </c>
      <c r="K32" s="78">
        <v>0</v>
      </c>
      <c r="L32" s="79">
        <v>4</v>
      </c>
      <c r="M32" s="80">
        <v>4</v>
      </c>
      <c r="N32" s="89" t="s">
        <v>244</v>
      </c>
      <c r="O32" s="77" t="s">
        <v>232</v>
      </c>
      <c r="P32" s="78">
        <v>3</v>
      </c>
      <c r="Q32" s="78" t="str">
        <f>IF(AND(O32="NCR",O31="NCR"),"V",IF(AND(O32="NCR",O31="BYE"),"V",IF(AND(O32="BYE",O31="NCR"),"V",IF(AND(O32="BYE",O31="BYE"),"V",IF(O32&gt;O31,"W",IF(O32&lt;O31,"L","D"))))))</f>
        <v>D</v>
      </c>
      <c r="R32" s="78">
        <v>0</v>
      </c>
      <c r="S32" s="78">
        <v>4</v>
      </c>
      <c r="T32" s="78">
        <v>0</v>
      </c>
      <c r="U32" s="78">
        <f>IF(Q32="w",'RD3'!U32+2,IF(Q32="d",'RD3'!U32+1,'RD3'!U32))</f>
        <v>3</v>
      </c>
      <c r="V32" s="78">
        <v>0</v>
      </c>
      <c r="W32" s="79">
        <v>3</v>
      </c>
      <c r="X32" s="1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1"/>
      <c r="B33" s="76">
        <v>5</v>
      </c>
      <c r="C33" s="89" t="s">
        <v>241</v>
      </c>
      <c r="D33" s="77" t="s">
        <v>232</v>
      </c>
      <c r="E33" s="78">
        <v>1</v>
      </c>
      <c r="F33" s="78" t="str">
        <f>IF(AND(D33="NCR",D29="NCR"),"V",IF(AND(D33="NCR",D29="BYE"),"V",IF(AND(D33="BYE",D29="NCR"),"V",IF(AND(D33="BYE",D29="BYE"),"V",IF(D33&gt;D29,"W",IF(D33&lt;D29,"L","D"))))))</f>
        <v>D</v>
      </c>
      <c r="G33" s="78">
        <v>0</v>
      </c>
      <c r="H33" s="78">
        <v>4</v>
      </c>
      <c r="I33" s="78">
        <f>IF(OR(F33="l","ncr"),'RD3'!I33+1,'RD3'!I33)</f>
        <v>1</v>
      </c>
      <c r="J33" s="78">
        <v>4</v>
      </c>
      <c r="K33" s="78">
        <v>0</v>
      </c>
      <c r="L33" s="79">
        <v>3</v>
      </c>
      <c r="M33" s="80">
        <v>5</v>
      </c>
      <c r="N33" s="89" t="s">
        <v>243</v>
      </c>
      <c r="O33" s="77" t="s">
        <v>232</v>
      </c>
      <c r="P33" s="78">
        <v>1</v>
      </c>
      <c r="Q33" s="78" t="str">
        <f>IF(AND(O33="NCR",O29="NCR"),"V",IF(AND(O33="NCR",O29="BYE"),"V",IF(AND(O33="BYE",O29="NCR"),"V",IF(AND(O33="BYE",O29="BYE"),"V",IF(O33&gt;O29,"W",IF(O33&lt;O29,"L","D"))))))</f>
        <v>D</v>
      </c>
      <c r="R33" s="78">
        <v>0</v>
      </c>
      <c r="S33" s="78">
        <v>4</v>
      </c>
      <c r="T33" s="78">
        <f>IF(OR(Q33="l","ncr"),'RD3'!T33+1,'RD3'!T33)</f>
        <v>0</v>
      </c>
      <c r="U33" s="78">
        <f>IF(Q33="w",'RD3'!U33+2,IF(Q33="d",'RD3'!U33+1,'RD3'!U33))</f>
        <v>3</v>
      </c>
      <c r="V33" s="78">
        <v>0</v>
      </c>
      <c r="W33" s="79">
        <v>5</v>
      </c>
      <c r="X33" s="1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1"/>
      <c r="B34" s="76">
        <v>6</v>
      </c>
      <c r="C34" t="s">
        <v>242</v>
      </c>
      <c r="D34" s="77" t="s">
        <v>232</v>
      </c>
      <c r="E34" s="78">
        <v>2</v>
      </c>
      <c r="F34" s="78" t="str">
        <f>IF(AND(D34="NCR",D30="NCR"),"V",IF(AND(D34="NCR",D30="BYE"),"V",IF(AND(D34="BYE",D30="NCR"),"V",IF(AND(D34="BYE",D30="BYE"),"V",IF(D34&gt;D30,"W",IF(D34&lt;D30,"L","D"))))))</f>
        <v>D</v>
      </c>
      <c r="G34" s="78">
        <f>IF(F34="w",'RD3'!G34+1,'RD3'!G34)</f>
        <v>0</v>
      </c>
      <c r="H34" s="78">
        <v>4</v>
      </c>
      <c r="I34" s="78">
        <v>0</v>
      </c>
      <c r="J34" s="78">
        <v>4</v>
      </c>
      <c r="K34" s="78">
        <f>D34+'RD3'!K34</f>
        <v>266</v>
      </c>
      <c r="L34" s="79">
        <v>6</v>
      </c>
      <c r="M34" s="80">
        <v>6</v>
      </c>
      <c r="N34" s="89" t="s">
        <v>230</v>
      </c>
      <c r="O34" s="77" t="s">
        <v>232</v>
      </c>
      <c r="P34" s="78">
        <v>2</v>
      </c>
      <c r="Q34" s="78" t="str">
        <f>IF(AND(O34="NCR",O30="NCR"),"V",IF(AND(O34="NCR",O30="BYE"),"V",IF(AND(O34="BYE",O30="NCR"),"V",IF(AND(O34="BYE",O30="BYE"),"V",IF(O34&gt;O30,"W",IF(O34&lt;O30,"L","D"))))))</f>
        <v>D</v>
      </c>
      <c r="R34" s="78">
        <f>IF(Q34="w",'RD3'!R34+1,'RD3'!R34)</f>
        <v>0</v>
      </c>
      <c r="S34" s="78">
        <v>4</v>
      </c>
      <c r="T34" s="78">
        <v>0</v>
      </c>
      <c r="U34" s="78">
        <v>4</v>
      </c>
      <c r="V34" s="78">
        <f>O34+'RD3'!V34</f>
        <v>246</v>
      </c>
      <c r="W34" s="79">
        <v>6</v>
      </c>
      <c r="X34" s="1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12"/>
      <c r="D35" s="41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44" t="s">
        <v>13</v>
      </c>
      <c r="M35" s="16"/>
      <c r="N35" s="89" t="s">
        <v>222</v>
      </c>
      <c r="O35" s="41" t="s">
        <v>5</v>
      </c>
      <c r="P35" s="14" t="s">
        <v>6</v>
      </c>
      <c r="Q35" s="14" t="s">
        <v>7</v>
      </c>
      <c r="R35" s="14" t="s">
        <v>8</v>
      </c>
      <c r="S35" s="14" t="s">
        <v>9</v>
      </c>
      <c r="T35" s="14" t="s">
        <v>10</v>
      </c>
      <c r="U35" s="14" t="s">
        <v>11</v>
      </c>
      <c r="V35" s="14" t="s">
        <v>12</v>
      </c>
      <c r="W35" s="44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t="s">
        <v>228</v>
      </c>
      <c r="D36" s="40">
        <v>0</v>
      </c>
      <c r="E36" s="20">
        <v>5</v>
      </c>
      <c r="F36" s="20" t="str">
        <f>IF(AND(D36="NCR",D40="NCR"),"V",IF(AND(D36="NCR",D40="BYE"),"V",IF(AND(D36="BYE",D40="NCR"),"V",IF(AND(D36="BYE",D40="BYE"),"V",IF(D36&gt;D40,"W",IF(D36&lt;D40,"L","D"))))))</f>
        <v>V</v>
      </c>
      <c r="G36" s="20" t="e">
        <f>IF(F36="w",'RD3'!G36+1,'RD3'!G36)</f>
        <v>#REF!</v>
      </c>
      <c r="H36" s="20" t="e">
        <f>IF(F36="d",'RD3'!H36+1,'RD3'!H36)</f>
        <v>#REF!</v>
      </c>
      <c r="I36" s="20" t="e">
        <f>IF(OR(F36="l","ncr"),'RD3'!I36+1,'RD3'!I36)</f>
        <v>#REF!</v>
      </c>
      <c r="J36" s="20" t="e">
        <f>IF(F36="w",'RD3'!J36+2,IF(F36="d",'RD3'!J36+1,'RD3'!J36))</f>
        <v>#REF!</v>
      </c>
      <c r="K36" s="20" t="e">
        <f>D36+'RD3'!K36</f>
        <v>#REF!</v>
      </c>
      <c r="L36" s="43">
        <v>1</v>
      </c>
      <c r="M36" s="5">
        <v>1</v>
      </c>
      <c r="N36" s="18" t="str">
        <f>'RD1'!$AZ81</f>
        <v>A.BRANNAN</v>
      </c>
      <c r="O36" s="40">
        <v>0</v>
      </c>
      <c r="P36" s="20">
        <v>5</v>
      </c>
      <c r="Q36" s="20" t="str">
        <f>IF(AND(O36="NCR",O40="NCR"),"V",IF(AND(O36="NCR",O40="BYE"),"V",IF(AND(O36="BYE",O40="NCR"),"V",IF(AND(O36="BYE",O40="BYE"),"V",IF(O36&gt;O40,"W",IF(O36&lt;O40,"L","D"))))))</f>
        <v>V</v>
      </c>
      <c r="R36" s="20" t="e">
        <f>IF(Q36="w",'RD3'!R36+1,'RD3'!R36)</f>
        <v>#REF!</v>
      </c>
      <c r="S36" s="20" t="e">
        <f>IF(Q36="d",'RD3'!S36+1,'RD3'!S36)</f>
        <v>#REF!</v>
      </c>
      <c r="T36" s="20" t="e">
        <f>IF(OR(Q36="l","ncr"),'RD3'!T36+1,'RD3'!T36)</f>
        <v>#REF!</v>
      </c>
      <c r="U36" s="20" t="e">
        <f>IF(Q36="w",'RD3'!U36+2,IF(Q36="d",'RD3'!U36+1,'RD3'!U36))</f>
        <v>#REF!</v>
      </c>
      <c r="V36" s="20" t="e">
        <f>O36+'RD3'!V36</f>
        <v>#REF!</v>
      </c>
      <c r="W36" s="43">
        <v>1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t="s">
        <v>229</v>
      </c>
      <c r="D37" s="40">
        <v>0</v>
      </c>
      <c r="E37" s="20">
        <v>6</v>
      </c>
      <c r="F37" s="20" t="str">
        <f>IF(AND(D37="NCR",D41="NCR"),"V",IF(AND(D37="NCR",D41="BYE"),"V",IF(AND(D37="BYE",D41="NCR"),"V",IF(AND(D37="BYE",D41="BYE"),"V",IF(D37&gt;D41,"W",IF(D37&lt;D41,"L","D"))))))</f>
        <v>V</v>
      </c>
      <c r="G37" s="20" t="e">
        <f>IF(F37="w",'RD3'!G37+1,'RD3'!G37)</f>
        <v>#REF!</v>
      </c>
      <c r="H37" s="20" t="e">
        <f>IF(F37="d",'RD3'!H37+1,'RD3'!H37)</f>
        <v>#REF!</v>
      </c>
      <c r="I37" s="20" t="e">
        <f>IF(OR(F37="l","ncr"),'RD3'!I37+1,'RD3'!I37)</f>
        <v>#REF!</v>
      </c>
      <c r="J37" s="20" t="e">
        <f>IF(F37="w",'RD3'!J37+2,IF(F37="d",'RD3'!J37+1,'RD3'!J37))</f>
        <v>#REF!</v>
      </c>
      <c r="K37" s="20" t="e">
        <f>D37+'RD3'!K37</f>
        <v>#REF!</v>
      </c>
      <c r="L37" s="43">
        <v>5</v>
      </c>
      <c r="M37" s="5">
        <v>2</v>
      </c>
      <c r="N37" s="18" t="str">
        <f>'RD1'!$AZ82</f>
        <v>A.STUBBS</v>
      </c>
      <c r="O37" s="40">
        <v>0</v>
      </c>
      <c r="P37" s="20">
        <v>6</v>
      </c>
      <c r="Q37" s="20" t="str">
        <f>IF(AND(O37="NCR",O41="NCR"),"V",IF(AND(O37="NCR",O41="BYE"),"V",IF(AND(O37="BYE",O41="NCR"),"V",IF(AND(O37="BYE",O41="BYE"),"V",IF(O37&gt;O41,"W",IF(O37&lt;O41,"L","D"))))))</f>
        <v>V</v>
      </c>
      <c r="R37" s="20" t="e">
        <f>IF(Q37="w",'RD3'!R37+1,'RD3'!R37)</f>
        <v>#REF!</v>
      </c>
      <c r="S37" s="20" t="e">
        <f>IF(Q37="d",'RD3'!S37+1,'RD3'!S37)</f>
        <v>#REF!</v>
      </c>
      <c r="T37" s="20" t="e">
        <f>IF(OR(Q37="l","ncr"),'RD3'!T37+1,'RD3'!T37)</f>
        <v>#REF!</v>
      </c>
      <c r="U37" s="20" t="e">
        <f>IF(Q37="w",'RD3'!U37+2,IF(Q37="d",'RD3'!U37+1,'RD3'!U37))</f>
        <v>#REF!</v>
      </c>
      <c r="V37" s="20" t="e">
        <f>O37+'RD3'!V37</f>
        <v>#REF!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t="s">
        <v>230</v>
      </c>
      <c r="D38" s="40">
        <v>0</v>
      </c>
      <c r="E38" s="20">
        <v>4</v>
      </c>
      <c r="F38" s="20" t="str">
        <f>IF(AND(D38="NCR",D39="NCR"),"V",IF(AND(D38="NCR",D39="BYE"),"V",IF(AND(D38="BYE",D39="NCR"),"V",IF(AND(D38="BYE",D39="BYE"),"V",IF(D38&gt;D39,"W",IF(D38&lt;D39,"L","D"))))))</f>
        <v>V</v>
      </c>
      <c r="G38" s="20">
        <f>IF(F38="w",'RD3'!G38+1,'RD3'!G38)</f>
        <v>48</v>
      </c>
      <c r="H38" s="20">
        <f>IF(F38="d",'RD3'!H38+1,'RD3'!H38)</f>
        <v>48</v>
      </c>
      <c r="I38" s="20">
        <f>IF(OR(F38="l","ncr"),'RD3'!I38+1,'RD3'!I38)</f>
        <v>50</v>
      </c>
      <c r="J38" s="20">
        <f>IF(F38="w",'RD3'!J38+2,IF(F38="d",'RD3'!J38+1,'RD3'!J38))</f>
        <v>284</v>
      </c>
      <c r="K38" s="20">
        <f>D38+'RD3'!K38</f>
        <v>0</v>
      </c>
      <c r="L38" s="43">
        <v>4</v>
      </c>
      <c r="M38" s="5">
        <v>3</v>
      </c>
      <c r="N38" s="18" t="str">
        <f>'RD1'!$AZ83</f>
        <v>D.THOMSON</v>
      </c>
      <c r="O38" s="40">
        <v>0</v>
      </c>
      <c r="P38" s="20">
        <v>4</v>
      </c>
      <c r="Q38" s="20" t="str">
        <f>IF(AND(O38="NCR",O39="NCR"),"V",IF(AND(O38="NCR",O39="BYE"),"V",IF(AND(O38="BYE",O39="NCR"),"V",IF(AND(O38="BYE",O39="BYE"),"V",IF(O38&gt;O39,"W",IF(O38&lt;O39,"L","D"))))))</f>
        <v>V</v>
      </c>
      <c r="R38" s="20">
        <f>IF(Q38="w",'RD3'!R38+1,'RD3'!R38)</f>
        <v>41</v>
      </c>
      <c r="S38" s="20">
        <f>IF(Q38="d",'RD3'!S38+1,'RD3'!S38)</f>
        <v>41</v>
      </c>
      <c r="T38" s="20">
        <f>IF(OR(Q38="l","ncr"),'RD3'!T38+1,'RD3'!T38)</f>
        <v>0</v>
      </c>
      <c r="U38" s="20">
        <f>IF(Q38="w",'RD3'!U38+2,IF(Q38="d",'RD3'!U38+1,'RD3'!U38))</f>
        <v>41</v>
      </c>
      <c r="V38" s="20">
        <f>O38+'RD3'!V38</f>
        <v>249</v>
      </c>
      <c r="W38" s="43">
        <v>4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t="s">
        <v>231</v>
      </c>
      <c r="D39" s="40">
        <v>0</v>
      </c>
      <c r="E39" s="20">
        <v>3</v>
      </c>
      <c r="F39" s="20" t="str">
        <f>IF(AND(D39="NCR",D38="NCR"),"V",IF(AND(D39="NCR",D38="BYE"),"V",IF(AND(D39="BYE",D38="NCR"),"V",IF(AND(D39="BYE",D38="BYE"),"V",IF(D39&gt;D38,"W",IF(D39&lt;D38,"L","D"))))))</f>
        <v>V</v>
      </c>
      <c r="G39" s="20">
        <f>IF(F39="w",'RD3'!G39+1,'RD3'!G39)</f>
        <v>44</v>
      </c>
      <c r="H39" s="20">
        <f>IF(F39="d",'RD3'!H39+1,'RD3'!H39)</f>
        <v>42</v>
      </c>
      <c r="I39" s="20">
        <f>IF(OR(F39="l","ncr"),'RD3'!I39+1,'RD3'!I39)</f>
        <v>48</v>
      </c>
      <c r="J39" s="20">
        <f>IF(F39="w",'RD3'!J39+2,IF(F39="d",'RD3'!J39+1,'RD3'!J39))</f>
        <v>270</v>
      </c>
      <c r="K39" s="20">
        <f>D39+'RD3'!K39</f>
        <v>0</v>
      </c>
      <c r="L39" s="43">
        <v>2</v>
      </c>
      <c r="M39" s="5">
        <v>4</v>
      </c>
      <c r="N39" s="18" t="str">
        <f>'RD1'!$AZ84</f>
        <v>N.ARMSTRONG</v>
      </c>
      <c r="O39" s="40">
        <v>0</v>
      </c>
      <c r="P39" s="20">
        <v>3</v>
      </c>
      <c r="Q39" s="20" t="str">
        <f>IF(AND(O39="NCR",O38="NCR"),"V",IF(AND(O39="NCR",O38="BYE"),"V",IF(AND(O39="BYE",O38="NCR"),"V",IF(AND(O39="BYE",O38="BYE"),"V",IF(O39&gt;O38,"W",IF(O39&lt;O38,"L","D"))))))</f>
        <v>V</v>
      </c>
      <c r="R39" s="20">
        <f>IF(Q39="w",'RD3'!R39+1,'RD3'!R39)</f>
        <v>41</v>
      </c>
      <c r="S39" s="20">
        <f>IF(Q39="d",'RD3'!S39+1,'RD3'!S39)</f>
        <v>44</v>
      </c>
      <c r="T39" s="20">
        <f>IF(OR(Q39="l","ncr"),'RD3'!T39+1,'RD3'!T39)</f>
        <v>0</v>
      </c>
      <c r="U39" s="20">
        <f>IF(Q39="w",'RD3'!U39+2,IF(Q39="d",'RD3'!U39+1,'RD3'!U39))</f>
        <v>44</v>
      </c>
      <c r="V39" s="20">
        <f>O39+'RD3'!V39</f>
        <v>252</v>
      </c>
      <c r="W39" s="43">
        <v>2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t="s">
        <v>222</v>
      </c>
      <c r="D40" s="40">
        <v>0</v>
      </c>
      <c r="E40" s="20">
        <v>1</v>
      </c>
      <c r="F40" s="20" t="str">
        <f>IF(AND(D40="NCR",D36="NCR"),"V",IF(AND(D40="NCR",D36="BYE"),"V",IF(AND(D40="BYE",D36="NCR"),"V",IF(AND(D40="BYE",D36="BYE"),"V",IF(D40&gt;D36,"W",IF(D40&lt;D36,"L","D"))))))</f>
        <v>V</v>
      </c>
      <c r="G40" s="20">
        <f>IF(F40="w",'RD3'!G40+1,'RD3'!G40)</f>
        <v>47</v>
      </c>
      <c r="H40" s="20">
        <f>IF(F40="d",'RD3'!H40+1,'RD3'!H40)</f>
        <v>45</v>
      </c>
      <c r="I40" s="20">
        <f>IF(OR(F40="l","ncr"),'RD3'!I40+1,'RD3'!I40)</f>
        <v>47</v>
      </c>
      <c r="J40" s="20">
        <f>IF(F40="w",'RD3'!J40+2,IF(F40="d",'RD3'!J40+1,'RD3'!J40))</f>
        <v>273</v>
      </c>
      <c r="K40" s="20">
        <f>D40+'RD3'!K40</f>
        <v>0</v>
      </c>
      <c r="L40" s="43">
        <v>3</v>
      </c>
      <c r="M40" s="5">
        <v>5</v>
      </c>
      <c r="N40" s="18" t="str">
        <f>'RD1'!$AZ85</f>
        <v>D.BROGDEN</v>
      </c>
      <c r="O40" s="40">
        <v>0</v>
      </c>
      <c r="P40" s="20">
        <v>1</v>
      </c>
      <c r="Q40" s="20" t="str">
        <f>IF(AND(O40="NCR",O36="NCR"),"V",IF(AND(O40="NCR",O36="BYE"),"V",IF(AND(O40="BYE",O36="NCR"),"V",IF(AND(O40="BYE",O36="BYE"),"V",IF(O40&gt;O36,"W",IF(O40&lt;O36,"L","D"))))))</f>
        <v>V</v>
      </c>
      <c r="R40" s="20">
        <f>IF(Q40="w",'RD3'!R40+1,'RD3'!R40)</f>
        <v>46</v>
      </c>
      <c r="S40" s="20">
        <f>IF(Q40="d",'RD3'!S40+1,'RD3'!S40)</f>
        <v>41</v>
      </c>
      <c r="T40" s="20">
        <f>IF(OR(Q40="l","ncr"),'RD3'!T40+1,'RD3'!T40)</f>
        <v>0</v>
      </c>
      <c r="U40" s="20">
        <f>IF(Q40="w",'RD3'!U40+2,IF(Q40="d",'RD3'!U40+1,'RD3'!U40))</f>
        <v>42</v>
      </c>
      <c r="V40" s="20">
        <f>O40+'RD3'!V40</f>
        <v>254</v>
      </c>
      <c r="W40" s="43">
        <v>3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t="s">
        <v>224</v>
      </c>
      <c r="D41" s="42">
        <v>0</v>
      </c>
      <c r="E41" s="30">
        <v>2</v>
      </c>
      <c r="F41" s="30" t="str">
        <f>IF(AND(D41="NCR",D37="NCR"),"V",IF(AND(D41="NCR",D37="BYE"),"V",IF(AND(D41="BYE",D37="NCR"),"V",IF(AND(D41="BYE",D37="BYE"),"V",IF(D41&gt;D37,"W",IF(D41&lt;D37,"L","D"))))))</f>
        <v>V</v>
      </c>
      <c r="G41" s="30">
        <f>IF(F41="w",'RD3'!G41+1,'RD3'!G41)</f>
        <v>45</v>
      </c>
      <c r="H41" s="30">
        <f>IF(F41="d",'RD3'!H41+1,'RD3'!H41)</f>
        <v>46</v>
      </c>
      <c r="I41" s="30">
        <f>IF(OR(F41="l","ncr"),'RD3'!I41+1,'RD3'!I41)</f>
        <v>45</v>
      </c>
      <c r="J41" s="30">
        <f>IF(F41="w",'RD3'!J41+2,IF(F41="d",'RD3'!J41+1,'RD3'!J41))</f>
        <v>271</v>
      </c>
      <c r="K41" s="30">
        <f>D41+'RD3'!K41</f>
        <v>0</v>
      </c>
      <c r="L41" s="45">
        <v>6</v>
      </c>
      <c r="M41" s="33">
        <v>6</v>
      </c>
      <c r="N41" s="28" t="str">
        <f>'RD1'!$AZ86</f>
        <v>R.BARR</v>
      </c>
      <c r="O41" s="42">
        <v>0</v>
      </c>
      <c r="P41" s="30">
        <v>2</v>
      </c>
      <c r="Q41" s="30" t="str">
        <f>IF(AND(O41="NCR",O37="NCR"),"V",IF(AND(O41="NCR",O37="BYE"),"V",IF(AND(O41="BYE",O37="NCR"),"V",IF(AND(O41="BYE",O37="BYE"),"V",IF(O41&gt;O37,"W",IF(O41&lt;O37,"L","D"))))))</f>
        <v>V</v>
      </c>
      <c r="R41" s="30">
        <f>IF(Q41="w",'RD3'!R41+1,'RD3'!R41)</f>
        <v>47</v>
      </c>
      <c r="S41" s="30">
        <f>IF(Q41="d",'RD3'!S41+1,'RD3'!S41)</f>
        <v>43</v>
      </c>
      <c r="T41" s="30">
        <f>IF(OR(Q41="l","ncr"),'RD3'!T41+1,'RD3'!T41)</f>
        <v>0</v>
      </c>
      <c r="U41" s="30">
        <f>IF(Q41="w",'RD3'!U41+2,IF(Q41="d",'RD3'!U41+1,'RD3'!U41))</f>
        <v>47</v>
      </c>
      <c r="V41" s="30">
        <f>O41+'RD3'!V41</f>
        <v>262</v>
      </c>
      <c r="W41" s="45">
        <v>6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C42" s="72" t="s">
        <v>0</v>
      </c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C43" t="s">
        <v>219</v>
      </c>
      <c r="D43" s="53"/>
      <c r="L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C44" t="s">
        <v>220</v>
      </c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C45" t="s">
        <v>221</v>
      </c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t="s">
        <v>223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 t="s">
        <v>225</v>
      </c>
      <c r="D47" s="40">
        <v>0</v>
      </c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V</v>
      </c>
      <c r="G47" s="20">
        <f>IF(F47="w",'RD3'!G47+1,'RD3'!G47)</f>
        <v>0</v>
      </c>
      <c r="H47" s="20">
        <f>IF(F47="d",'RD3'!H47+1,'RD3'!H47)</f>
        <v>0</v>
      </c>
      <c r="I47" s="20">
        <f>IF(OR(F47="l","ncr"),'RD3'!I47+1,'RD3'!I47)</f>
        <v>0</v>
      </c>
      <c r="J47" s="20">
        <f>IF(F47="w",'RD3'!J47+2,IF(F47="d",'RD3'!J47+1,'RD3'!J47))</f>
        <v>0</v>
      </c>
      <c r="K47" s="20">
        <f>D47+'RD3'!K47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>
        <f>IF(Q47="w",'RD3'!R47+1,'RD3'!R47)</f>
        <v>0</v>
      </c>
      <c r="S47" s="20">
        <f>IF(Q47="d",'RD3'!S47+1,'RD3'!S47)</f>
        <v>0</v>
      </c>
      <c r="T47" s="20">
        <f>IF(OR(Q47="l","ncr"),'RD3'!T47+1,'RD3'!T47)</f>
        <v>0</v>
      </c>
      <c r="U47" s="20">
        <f>IF(Q47="w",'RD3'!U47+2,IF(Q47="d",'RD3'!U47+1,'RD3'!U47))</f>
        <v>0</v>
      </c>
      <c r="V47" s="20">
        <f>O47+'RD3'!V47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V</v>
      </c>
      <c r="G48" s="20">
        <f>IF(F48="w",'RD3'!G48+1,'RD3'!G48)</f>
        <v>0</v>
      </c>
      <c r="H48" s="20">
        <f>IF(F48="d",'RD3'!H48+1,'RD3'!H48)</f>
        <v>0</v>
      </c>
      <c r="I48" s="20">
        <f>IF(OR(F48="l","ncr"),'RD3'!I48+1,'RD3'!I48)</f>
        <v>0</v>
      </c>
      <c r="J48" s="20">
        <f>IF(F48="w",'RD3'!J48+2,IF(F48="d",'RD3'!J48+1,'RD3'!J48))</f>
        <v>0</v>
      </c>
      <c r="K48" s="20">
        <f>D48+'RD3'!K48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>
        <f>IF(Q48="w",'RD3'!R48+1,'RD3'!R48)</f>
        <v>0</v>
      </c>
      <c r="S48" s="20">
        <f>IF(Q48="d",'RD3'!S48+1,'RD3'!S48)</f>
        <v>0</v>
      </c>
      <c r="T48" s="20">
        <f>IF(OR(Q48="l","ncr"),'RD3'!T48+1,'RD3'!T48)</f>
        <v>0</v>
      </c>
      <c r="U48" s="20">
        <f>IF(Q48="w",'RD3'!U48+2,IF(Q48="d",'RD3'!U48+1,'RD3'!U48))</f>
        <v>0</v>
      </c>
      <c r="V48" s="20">
        <f>O48+'RD3'!V48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V</v>
      </c>
      <c r="G49" s="20">
        <f>IF(F49="w",'RD3'!G49+1,'RD3'!G49)</f>
        <v>0</v>
      </c>
      <c r="H49" s="20">
        <f>IF(F49="d",'RD3'!H49+1,'RD3'!H49)</f>
        <v>0</v>
      </c>
      <c r="I49" s="20">
        <f>IF(OR(F49="l","ncr"),'RD3'!I49+1,'RD3'!I49)</f>
        <v>0</v>
      </c>
      <c r="J49" s="20">
        <f>IF(F49="w",'RD3'!J49+2,IF(F49="d",'RD3'!J49+1,'RD3'!J49))</f>
        <v>0</v>
      </c>
      <c r="K49" s="20">
        <f>D49+'RD3'!K49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>
        <f>IF(Q49="w",'RD3'!R49+1,'RD3'!R49)</f>
        <v>0</v>
      </c>
      <c r="S49" s="20">
        <f>IF(Q49="d",'RD3'!S49+1,'RD3'!S49)</f>
        <v>0</v>
      </c>
      <c r="T49" s="20">
        <f>IF(OR(Q49="l","ncr"),'RD3'!T49+1,'RD3'!T49)</f>
        <v>0</v>
      </c>
      <c r="U49" s="20">
        <f>IF(Q49="w",'RD3'!U49+2,IF(Q49="d",'RD3'!U49+1,'RD3'!U49))</f>
        <v>0</v>
      </c>
      <c r="V49" s="20">
        <f>O49+'RD3'!V49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V</v>
      </c>
      <c r="G50" s="20">
        <f>IF(F50="w",'RD3'!G50+1,'RD3'!G50)</f>
        <v>0</v>
      </c>
      <c r="H50" s="20">
        <f>IF(F50="d",'RD3'!H50+1,'RD3'!H50)</f>
        <v>0</v>
      </c>
      <c r="I50" s="20">
        <f>IF(OR(F50="l","ncr"),'RD3'!I50+1,'RD3'!I50)</f>
        <v>0</v>
      </c>
      <c r="J50" s="20">
        <f>IF(F50="w",'RD3'!J50+2,IF(F50="d",'RD3'!J50+1,'RD3'!J50))</f>
        <v>0</v>
      </c>
      <c r="K50" s="20">
        <f>D50+'RD3'!K50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>
        <f>IF(Q50="w",'RD3'!R50+1,'RD3'!R50)</f>
        <v>0</v>
      </c>
      <c r="S50" s="20">
        <f>IF(Q50="d",'RD3'!S50+1,'RD3'!S50)</f>
        <v>0</v>
      </c>
      <c r="T50" s="20">
        <f>IF(OR(Q50="l","ncr"),'RD3'!T50+1,'RD3'!T50)</f>
        <v>0</v>
      </c>
      <c r="U50" s="20">
        <f>IF(Q50="w",'RD3'!U50+2,IF(Q50="d",'RD3'!U50+1,'RD3'!U50))</f>
        <v>0</v>
      </c>
      <c r="V50" s="20">
        <f>O50+'RD3'!V50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V</v>
      </c>
      <c r="G51" s="20">
        <f>IF(F51="w",'RD3'!G51+1,'RD3'!G51)</f>
        <v>0</v>
      </c>
      <c r="H51" s="20">
        <f>IF(F51="d",'RD3'!H51+1,'RD3'!H51)</f>
        <v>0</v>
      </c>
      <c r="I51" s="20">
        <f>IF(OR(F51="l","ncr"),'RD3'!I51+1,'RD3'!I51)</f>
        <v>0</v>
      </c>
      <c r="J51" s="20">
        <f>IF(F51="w",'RD3'!J51+2,IF(F51="d",'RD3'!J51+1,'RD3'!J51))</f>
        <v>0</v>
      </c>
      <c r="K51" s="20">
        <f>D51+'RD3'!K51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>
        <f>IF(Q51="w",'RD3'!R51+1,'RD3'!R51)</f>
        <v>0</v>
      </c>
      <c r="S51" s="20">
        <f>IF(Q51="d",'RD3'!S51+1,'RD3'!S51)</f>
        <v>0</v>
      </c>
      <c r="T51" s="20">
        <f>IF(OR(Q51="l","ncr"),'RD3'!T51+1,'RD3'!T51)</f>
        <v>0</v>
      </c>
      <c r="U51" s="20">
        <f>IF(Q51="w",'RD3'!U51+2,IF(Q51="d",'RD3'!U51+1,'RD3'!U51))</f>
        <v>0</v>
      </c>
      <c r="V51" s="20">
        <f>O51+'RD3'!V51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V</v>
      </c>
      <c r="G52" s="20">
        <f>IF(F52="w",'RD3'!G52+1,'RD3'!G52)</f>
        <v>0</v>
      </c>
      <c r="H52" s="20">
        <f>IF(F52="d",'RD3'!H52+1,'RD3'!H52)</f>
        <v>0</v>
      </c>
      <c r="I52" s="20">
        <f>IF(OR(F52="l","ncr"),'RD3'!I52+1,'RD3'!I52)</f>
        <v>0</v>
      </c>
      <c r="J52" s="20">
        <f>IF(F52="w",'RD3'!J52+2,IF(F52="d",'RD3'!J52+1,'RD3'!J52))</f>
        <v>0</v>
      </c>
      <c r="K52" s="20">
        <f>D52+'RD3'!K52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>
        <f>IF(Q52="w",'RD3'!R52+1,'RD3'!R52)</f>
        <v>0</v>
      </c>
      <c r="S52" s="20">
        <f>IF(Q52="d",'RD3'!S52+1,'RD3'!S52)</f>
        <v>0</v>
      </c>
      <c r="T52" s="20">
        <f>IF(OR(Q52="l","ncr"),'RD3'!T52+1,'RD3'!T52)</f>
        <v>0</v>
      </c>
      <c r="U52" s="20">
        <f>IF(Q52="w",'RD3'!U52+2,IF(Q52="d",'RD3'!U52+1,'RD3'!U52))</f>
        <v>0</v>
      </c>
      <c r="V52" s="20">
        <f>O52+'RD3'!V52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>
        <f>IF(F54="w",'RD3'!G54+1,'RD3'!G54)</f>
        <v>0</v>
      </c>
      <c r="H54" s="20">
        <f>IF(F54="d",'RD3'!H54+1,'RD3'!H54)</f>
        <v>0</v>
      </c>
      <c r="I54" s="20">
        <f>IF(OR(F54="l","ncr"),'RD3'!I54+1,'RD3'!I54)</f>
        <v>0</v>
      </c>
      <c r="J54" s="20">
        <f>IF(F54="w",'RD3'!J54+2,IF(F54="d",'RD3'!J54+1,'RD3'!J54))</f>
        <v>0</v>
      </c>
      <c r="K54" s="20">
        <f>D54+'RD3'!K54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>
        <f>IF(Q54="w",'RD3'!R54+1,'RD3'!R54)</f>
        <v>0</v>
      </c>
      <c r="S54" s="20">
        <f>IF(Q54="d",'RD3'!S54+1,'RD3'!S54)</f>
        <v>0</v>
      </c>
      <c r="T54" s="20">
        <f>IF(OR(Q54="l","ncr"),'RD3'!T54+1,'RD3'!T54)</f>
        <v>0</v>
      </c>
      <c r="U54" s="20">
        <f>IF(Q54="w",'RD3'!U54+2,IF(Q54="d",'RD3'!U54+1,'RD3'!U54))</f>
        <v>0</v>
      </c>
      <c r="V54" s="20">
        <f>O54+'RD3'!V54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>
        <f>IF(F55="w",'RD3'!G55+1,'RD3'!G55)</f>
        <v>0</v>
      </c>
      <c r="H55" s="20">
        <f>IF(F55="d",'RD3'!H55+1,'RD3'!H55)</f>
        <v>0</v>
      </c>
      <c r="I55" s="20">
        <f>IF(OR(F55="l","ncr"),'RD3'!I55+1,'RD3'!I55)</f>
        <v>0</v>
      </c>
      <c r="J55" s="20">
        <f>IF(F55="w",'RD3'!J55+2,IF(F55="d",'RD3'!J55+1,'RD3'!J55))</f>
        <v>0</v>
      </c>
      <c r="K55" s="20">
        <f>D55+'RD3'!K55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>
        <f>IF(Q55="w",'RD3'!R55+1,'RD3'!R55)</f>
        <v>0</v>
      </c>
      <c r="S55" s="20">
        <f>IF(Q55="d",'RD3'!S55+1,'RD3'!S55)</f>
        <v>0</v>
      </c>
      <c r="T55" s="20">
        <f>IF(OR(Q55="l","ncr"),'RD3'!T55+1,'RD3'!T55)</f>
        <v>0</v>
      </c>
      <c r="U55" s="20">
        <f>IF(Q55="w",'RD3'!U55+2,IF(Q55="d",'RD3'!U55+1,'RD3'!U55))</f>
        <v>0</v>
      </c>
      <c r="V55" s="20">
        <f>O55+'RD3'!V55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>
        <f>IF(F56="w",'RD3'!G56+1,'RD3'!G56)</f>
        <v>0</v>
      </c>
      <c r="H56" s="20">
        <f>IF(F56="d",'RD3'!H56+1,'RD3'!H56)</f>
        <v>0</v>
      </c>
      <c r="I56" s="20">
        <f>IF(OR(F56="l","ncr"),'RD3'!I56+1,'RD3'!I56)</f>
        <v>0</v>
      </c>
      <c r="J56" s="20">
        <f>IF(F56="w",'RD3'!J56+2,IF(F56="d",'RD3'!J56+1,'RD3'!J56))</f>
        <v>0</v>
      </c>
      <c r="K56" s="20">
        <f>D56+'RD3'!K56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>
        <f>IF(Q56="w",'RD3'!R56+1,'RD3'!R56)</f>
        <v>0</v>
      </c>
      <c r="S56" s="20">
        <f>IF(Q56="d",'RD3'!S56+1,'RD3'!S56)</f>
        <v>0</v>
      </c>
      <c r="T56" s="20">
        <f>IF(OR(Q56="l","ncr"),'RD3'!T56+1,'RD3'!T56)</f>
        <v>0</v>
      </c>
      <c r="U56" s="20">
        <f>IF(Q56="w",'RD3'!U56+2,IF(Q56="d",'RD3'!U56+1,'RD3'!U56))</f>
        <v>0</v>
      </c>
      <c r="V56" s="20">
        <f>O56+'RD3'!V56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>
        <f>IF(F57="w",'RD3'!G57+1,'RD3'!G57)</f>
        <v>0</v>
      </c>
      <c r="H57" s="20">
        <f>IF(F57="d",'RD3'!H57+1,'RD3'!H57)</f>
        <v>0</v>
      </c>
      <c r="I57" s="20">
        <f>IF(OR(F57="l","ncr"),'RD3'!I57+1,'RD3'!I57)</f>
        <v>0</v>
      </c>
      <c r="J57" s="20">
        <f>IF(F57="w",'RD3'!J57+2,IF(F57="d",'RD3'!J57+1,'RD3'!J57))</f>
        <v>0</v>
      </c>
      <c r="K57" s="20">
        <f>D57+'RD3'!K57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>
        <f>IF(Q57="w",'RD3'!R57+1,'RD3'!R57)</f>
        <v>0</v>
      </c>
      <c r="S57" s="20">
        <f>IF(Q57="d",'RD3'!S57+1,'RD3'!S57)</f>
        <v>0</v>
      </c>
      <c r="T57" s="20">
        <f>IF(OR(Q57="l","ncr"),'RD3'!T57+1,'RD3'!T57)</f>
        <v>0</v>
      </c>
      <c r="U57" s="20">
        <f>IF(Q57="w",'RD3'!U57+2,IF(Q57="d",'RD3'!U57+1,'RD3'!U57))</f>
        <v>0</v>
      </c>
      <c r="V57" s="20">
        <f>O57+'RD3'!V57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>
        <f>IF(F58="w",'RD3'!G58+1,'RD3'!G58)</f>
        <v>0</v>
      </c>
      <c r="H58" s="20">
        <f>IF(F58="d",'RD3'!H58+1,'RD3'!H58)</f>
        <v>0</v>
      </c>
      <c r="I58" s="20">
        <f>IF(OR(F58="l","ncr"),'RD3'!I58+1,'RD3'!I58)</f>
        <v>0</v>
      </c>
      <c r="J58" s="20">
        <f>IF(F58="w",'RD3'!J58+2,IF(F58="d",'RD3'!J58+1,'RD3'!J58))</f>
        <v>0</v>
      </c>
      <c r="K58" s="20">
        <f>D58+'RD3'!K58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>
        <f>IF(Q58="w",'RD3'!R58+1,'RD3'!R58)</f>
        <v>0</v>
      </c>
      <c r="S58" s="20">
        <f>IF(Q58="d",'RD3'!S58+1,'RD3'!S58)</f>
        <v>0</v>
      </c>
      <c r="T58" s="20">
        <f>IF(OR(Q58="l","ncr"),'RD3'!T58+1,'RD3'!T58)</f>
        <v>0</v>
      </c>
      <c r="U58" s="20">
        <f>IF(Q58="w",'RD3'!U58+2,IF(Q58="d",'RD3'!U58+1,'RD3'!U58))</f>
        <v>0</v>
      </c>
      <c r="V58" s="20">
        <f>O58+'RD3'!V58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>
        <f>IF(F59="w",'RD3'!G59+1,'RD3'!G59)</f>
        <v>0</v>
      </c>
      <c r="H59" s="20">
        <f>IF(F59="d",'RD3'!H59+1,'RD3'!H59)</f>
        <v>0</v>
      </c>
      <c r="I59" s="20">
        <f>IF(OR(F59="l","ncr"),'RD3'!I59+1,'RD3'!I59)</f>
        <v>0</v>
      </c>
      <c r="J59" s="20">
        <f>IF(F59="w",'RD3'!J59+2,IF(F59="d",'RD3'!J59+1,'RD3'!J59))</f>
        <v>0</v>
      </c>
      <c r="K59" s="20">
        <f>D59+'RD3'!K59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>
        <f>IF(Q59="w",'RD3'!R59+1,'RD3'!R59)</f>
        <v>0</v>
      </c>
      <c r="S59" s="20">
        <f>IF(Q59="d",'RD3'!S59+1,'RD3'!S59)</f>
        <v>0</v>
      </c>
      <c r="T59" s="20">
        <f>IF(OR(Q59="l","ncr"),'RD3'!T59+1,'RD3'!T59)</f>
        <v>0</v>
      </c>
      <c r="U59" s="20">
        <f>IF(Q59="w",'RD3'!U59+2,IF(Q59="d",'RD3'!U59+1,'RD3'!U59))</f>
        <v>0</v>
      </c>
      <c r="V59" s="20">
        <f>O59+'RD3'!V59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>
        <f>IF(F61="w",'RD3'!G61+1,'RD3'!G61)</f>
        <v>0</v>
      </c>
      <c r="H61" s="20">
        <f>IF(F61="d",'RD3'!H61+1,'RD3'!H61)</f>
        <v>0</v>
      </c>
      <c r="I61" s="20">
        <f>IF(OR(F61="l","ncr"),'RD3'!I61+1,'RD3'!I61)</f>
        <v>0</v>
      </c>
      <c r="J61" s="20">
        <f>IF(F61="w",'RD3'!J61+2,IF(F61="d",'RD3'!J61+1,'RD3'!J61))</f>
        <v>0</v>
      </c>
      <c r="K61" s="20">
        <f>D61+'RD3'!K61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>
        <f>IF(Q61="w",'RD3'!R61+1,'RD3'!R61)</f>
        <v>0</v>
      </c>
      <c r="S61" s="20">
        <f>IF(Q61="d",'RD3'!S61+1,'RD3'!S61)</f>
        <v>0</v>
      </c>
      <c r="T61" s="20">
        <f>IF(OR(Q61="l","ncr"),'RD3'!T61+1,'RD3'!T61)</f>
        <v>0</v>
      </c>
      <c r="U61" s="20">
        <f>IF(Q61="w",'RD3'!U61+2,IF(Q61="d",'RD3'!U61+1,'RD3'!U61))</f>
        <v>0</v>
      </c>
      <c r="V61" s="20">
        <f>O61+'RD3'!V61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>
        <f>IF(F62="w",'RD3'!G62+1,'RD3'!G62)</f>
        <v>0</v>
      </c>
      <c r="H62" s="20">
        <f>IF(F62="d",'RD3'!H62+1,'RD3'!H62)</f>
        <v>0</v>
      </c>
      <c r="I62" s="20">
        <f>IF(OR(F62="l","ncr"),'RD3'!I62+1,'RD3'!I62)</f>
        <v>0</v>
      </c>
      <c r="J62" s="20">
        <f>IF(F62="w",'RD3'!J62+2,IF(F62="d",'RD3'!J62+1,'RD3'!J62))</f>
        <v>0</v>
      </c>
      <c r="K62" s="20">
        <f>D62+'RD3'!K62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>
        <f>IF(Q62="w",'RD3'!R62+1,'RD3'!R62)</f>
        <v>0</v>
      </c>
      <c r="S62" s="20">
        <f>IF(Q62="d",'RD3'!S62+1,'RD3'!S62)</f>
        <v>0</v>
      </c>
      <c r="T62" s="20">
        <f>IF(OR(Q62="l","ncr"),'RD3'!T62+1,'RD3'!T62)</f>
        <v>0</v>
      </c>
      <c r="U62" s="20">
        <f>IF(Q62="w",'RD3'!U62+2,IF(Q62="d",'RD3'!U62+1,'RD3'!U62))</f>
        <v>0</v>
      </c>
      <c r="V62" s="20">
        <f>O62+'RD3'!V62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>
        <f>IF(F63="w",'RD3'!G63+1,'RD3'!G63)</f>
        <v>0</v>
      </c>
      <c r="H63" s="20">
        <f>IF(F63="d",'RD3'!H63+1,'RD3'!H63)</f>
        <v>0</v>
      </c>
      <c r="I63" s="20">
        <f>IF(OR(F63="l","ncr"),'RD3'!I63+1,'RD3'!I63)</f>
        <v>0</v>
      </c>
      <c r="J63" s="20">
        <f>IF(F63="w",'RD3'!J63+2,IF(F63="d",'RD3'!J63+1,'RD3'!J63))</f>
        <v>0</v>
      </c>
      <c r="K63" s="20">
        <f>D63+'RD3'!K63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>
        <f>IF(Q63="w",'RD3'!R63+1,'RD3'!R63)</f>
        <v>0</v>
      </c>
      <c r="S63" s="20">
        <f>IF(Q63="d",'RD3'!S63+1,'RD3'!S63)</f>
        <v>0</v>
      </c>
      <c r="T63" s="20">
        <f>IF(OR(Q63="l","ncr"),'RD3'!T63+1,'RD3'!T63)</f>
        <v>0</v>
      </c>
      <c r="U63" s="20">
        <f>IF(Q63="w",'RD3'!U63+2,IF(Q63="d",'RD3'!U63+1,'RD3'!U63))</f>
        <v>0</v>
      </c>
      <c r="V63" s="20">
        <f>O63+'RD3'!V63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>
        <f>IF(F64="w",'RD3'!G64+1,'RD3'!G64)</f>
        <v>0</v>
      </c>
      <c r="H64" s="20">
        <f>IF(F64="d",'RD3'!H64+1,'RD3'!H64)</f>
        <v>0</v>
      </c>
      <c r="I64" s="20">
        <f>IF(OR(F64="l","ncr"),'RD3'!I64+1,'RD3'!I64)</f>
        <v>0</v>
      </c>
      <c r="J64" s="20">
        <f>IF(F64="w",'RD3'!J64+2,IF(F64="d",'RD3'!J64+1,'RD3'!J64))</f>
        <v>0</v>
      </c>
      <c r="K64" s="20">
        <f>D64+'RD3'!K64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>
        <f>IF(Q64="w",'RD3'!R64+1,'RD3'!R64)</f>
        <v>0</v>
      </c>
      <c r="S64" s="20">
        <f>IF(Q64="d",'RD3'!S64+1,'RD3'!S64)</f>
        <v>0</v>
      </c>
      <c r="T64" s="20">
        <f>IF(OR(Q64="l","ncr"),'RD3'!T64+1,'RD3'!T64)</f>
        <v>0</v>
      </c>
      <c r="U64" s="20">
        <f>IF(Q64="w",'RD3'!U64+2,IF(Q64="d",'RD3'!U64+1,'RD3'!U64))</f>
        <v>0</v>
      </c>
      <c r="V64" s="20">
        <f>O64+'RD3'!V64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>
        <f>IF(F65="w",'RD3'!G65+1,'RD3'!G65)</f>
        <v>0</v>
      </c>
      <c r="H65" s="20">
        <f>IF(F65="d",'RD3'!H65+1,'RD3'!H65)</f>
        <v>0</v>
      </c>
      <c r="I65" s="20">
        <f>IF(OR(F65="l","ncr"),'RD3'!I65+1,'RD3'!I65)</f>
        <v>0</v>
      </c>
      <c r="J65" s="20">
        <f>IF(F65="w",'RD3'!J65+2,IF(F65="d",'RD3'!J65+1,'RD3'!J65))</f>
        <v>0</v>
      </c>
      <c r="K65" s="20">
        <f>D65+'RD3'!K65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>
        <f>IF(Q65="w",'RD3'!R65+1,'RD3'!R65)</f>
        <v>0</v>
      </c>
      <c r="S65" s="20">
        <f>IF(Q65="d",'RD3'!S65+1,'RD3'!S65)</f>
        <v>0</v>
      </c>
      <c r="T65" s="20">
        <f>IF(OR(Q65="l","ncr"),'RD3'!T65+1,'RD3'!T65)</f>
        <v>0</v>
      </c>
      <c r="U65" s="20">
        <f>IF(Q65="w",'RD3'!U65+2,IF(Q65="d",'RD3'!U65+1,'RD3'!U65))</f>
        <v>0</v>
      </c>
      <c r="V65" s="20">
        <f>O65+'RD3'!V65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>
        <f>IF(F66="w",'RD3'!G66+1,'RD3'!G66)</f>
        <v>0</v>
      </c>
      <c r="H66" s="20">
        <f>IF(F66="d",'RD3'!H66+1,'RD3'!H66)</f>
        <v>0</v>
      </c>
      <c r="I66" s="20">
        <f>IF(OR(F66="l","ncr"),'RD3'!I66+1,'RD3'!I66)</f>
        <v>0</v>
      </c>
      <c r="J66" s="20">
        <f>IF(F66="w",'RD3'!J66+2,IF(F66="d",'RD3'!J66+1,'RD3'!J66))</f>
        <v>0</v>
      </c>
      <c r="K66" s="20">
        <f>D66+'RD3'!K66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>
        <f>IF(Q66="w",'RD3'!R66+1,'RD3'!R66)</f>
        <v>0</v>
      </c>
      <c r="S66" s="20">
        <f>IF(Q66="d",'RD3'!S66+1,'RD3'!S66)</f>
        <v>0</v>
      </c>
      <c r="T66" s="20">
        <f>IF(OR(Q66="l","ncr"),'RD3'!T66+1,'RD3'!T66)</f>
        <v>0</v>
      </c>
      <c r="U66" s="20">
        <f>IF(Q66="w",'RD3'!U66+2,IF(Q66="d",'RD3'!U66+1,'RD3'!U66))</f>
        <v>0</v>
      </c>
      <c r="V66" s="20">
        <f>O66+'RD3'!V66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>
        <f>IF(F68="w",'RD3'!G68+1,'RD3'!G68)</f>
        <v>0</v>
      </c>
      <c r="H68" s="20">
        <f>IF(F68="d",'RD3'!H68+1,'RD3'!H68)</f>
        <v>0</v>
      </c>
      <c r="I68" s="20">
        <f>IF(OR(F68="l","ncr"),'RD3'!I68+1,'RD3'!I68)</f>
        <v>0</v>
      </c>
      <c r="J68" s="20">
        <f>IF(F68="w",'RD3'!J68+2,IF(F68="d",'RD3'!J68+1,'RD3'!J68))</f>
        <v>0</v>
      </c>
      <c r="K68" s="20">
        <f>D68+'RD3'!K68</f>
        <v>0</v>
      </c>
      <c r="L68" s="43">
        <v>1</v>
      </c>
      <c r="M68" s="5">
        <v>1</v>
      </c>
      <c r="N68" s="18" t="str">
        <f>'RD1'!$AZ145</f>
        <v>T.BYERS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>
        <f>IF(Q68="w",'RD3'!R68+1,'RD3'!R68)</f>
        <v>0</v>
      </c>
      <c r="S68" s="20">
        <f>IF(Q68="d",'RD3'!S68+1,'RD3'!S68)</f>
        <v>0</v>
      </c>
      <c r="T68" s="20">
        <f>IF(OR(Q68="l","ncr"),'RD3'!T68+1,'RD3'!T68)</f>
        <v>0</v>
      </c>
      <c r="U68" s="20">
        <f>IF(Q68="w",'RD3'!U68+2,IF(Q68="d",'RD3'!U68+1,'RD3'!U68))</f>
        <v>0</v>
      </c>
      <c r="V68" s="20">
        <f>O68+'RD3'!V68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>
        <f>IF(F69="w",'RD3'!G69+1,'RD3'!G69)</f>
        <v>0</v>
      </c>
      <c r="H69" s="20">
        <f>IF(F69="d",'RD3'!H69+1,'RD3'!H69)</f>
        <v>0</v>
      </c>
      <c r="I69" s="20">
        <f>IF(OR(F69="l","ncr"),'RD3'!I69+1,'RD3'!I69)</f>
        <v>0</v>
      </c>
      <c r="J69" s="20">
        <f>IF(F69="w",'RD3'!J69+2,IF(F69="d",'RD3'!J69+1,'RD3'!J69))</f>
        <v>0</v>
      </c>
      <c r="K69" s="20">
        <f>D69+'RD3'!K69</f>
        <v>0</v>
      </c>
      <c r="L69" s="43">
        <v>5</v>
      </c>
      <c r="M69" s="5">
        <v>2</v>
      </c>
      <c r="N69" s="18" t="str">
        <f>'RD1'!$AZ146</f>
        <v>M.STEEDEN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>
        <f>IF(Q69="w",'RD3'!R69+1,'RD3'!R69)</f>
        <v>0</v>
      </c>
      <c r="S69" s="20">
        <f>IF(Q69="d",'RD3'!S69+1,'RD3'!S69)</f>
        <v>0</v>
      </c>
      <c r="T69" s="20">
        <f>IF(OR(Q69="l","ncr"),'RD3'!T69+1,'RD3'!T69)</f>
        <v>0</v>
      </c>
      <c r="U69" s="20">
        <f>IF(Q69="w",'RD3'!U69+2,IF(Q69="d",'RD3'!U69+1,'RD3'!U69))</f>
        <v>0</v>
      </c>
      <c r="V69" s="20">
        <f>O69+'RD3'!V69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>
        <f>IF(F70="w",'RD3'!G70+1,'RD3'!G70)</f>
        <v>0</v>
      </c>
      <c r="H70" s="20">
        <f>IF(F70="d",'RD3'!H70+1,'RD3'!H70)</f>
        <v>0</v>
      </c>
      <c r="I70" s="20">
        <f>IF(OR(F70="l","ncr"),'RD3'!I70+1,'RD3'!I70)</f>
        <v>0</v>
      </c>
      <c r="J70" s="20">
        <f>IF(F70="w",'RD3'!J70+2,IF(F70="d",'RD3'!J70+1,'RD3'!J70))</f>
        <v>0</v>
      </c>
      <c r="K70" s="20">
        <f>D70+'RD3'!K70</f>
        <v>0</v>
      </c>
      <c r="L70" s="43">
        <v>4</v>
      </c>
      <c r="M70" s="5">
        <v>3</v>
      </c>
      <c r="N70" s="18" t="str">
        <f>'RD1'!$AZ147</f>
        <v>S.SAYERS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>
        <f>IF(Q70="w",'RD3'!R70+1,'RD3'!R70)</f>
        <v>0</v>
      </c>
      <c r="S70" s="20">
        <f>IF(Q70="d",'RD3'!S70+1,'RD3'!S70)</f>
        <v>0</v>
      </c>
      <c r="T70" s="20">
        <f>IF(OR(Q70="l","ncr"),'RD3'!T70+1,'RD3'!T70)</f>
        <v>0</v>
      </c>
      <c r="U70" s="20">
        <f>IF(Q70="w",'RD3'!U70+2,IF(Q70="d",'RD3'!U70+1,'RD3'!U70))</f>
        <v>0</v>
      </c>
      <c r="V70" s="20">
        <f>O70+'RD3'!V70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>
        <f>IF(F71="w",'RD3'!G71+1,'RD3'!G71)</f>
        <v>0</v>
      </c>
      <c r="H71" s="20">
        <f>IF(F71="d",'RD3'!H71+1,'RD3'!H71)</f>
        <v>0</v>
      </c>
      <c r="I71" s="20">
        <f>IF(OR(F71="l","ncr"),'RD3'!I71+1,'RD3'!I71)</f>
        <v>0</v>
      </c>
      <c r="J71" s="20">
        <f>IF(F71="w",'RD3'!J71+2,IF(F71="d",'RD3'!J71+1,'RD3'!J71))</f>
        <v>0</v>
      </c>
      <c r="K71" s="20">
        <f>D71+'RD3'!K71</f>
        <v>0</v>
      </c>
      <c r="L71" s="43">
        <v>2</v>
      </c>
      <c r="M71" s="5">
        <v>4</v>
      </c>
      <c r="N71" s="18" t="str">
        <f>'RD1'!$AZ148</f>
        <v>J.FELL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>
        <f>IF(Q71="w",'RD3'!R71+1,'RD3'!R71)</f>
        <v>0</v>
      </c>
      <c r="S71" s="20">
        <f>IF(Q71="d",'RD3'!S71+1,'RD3'!S71)</f>
        <v>0</v>
      </c>
      <c r="T71" s="20">
        <f>IF(OR(Q71="l","ncr"),'RD3'!T71+1,'RD3'!T71)</f>
        <v>0</v>
      </c>
      <c r="U71" s="20">
        <f>IF(Q71="w",'RD3'!U71+2,IF(Q71="d",'RD3'!U71+1,'RD3'!U71))</f>
        <v>0</v>
      </c>
      <c r="V71" s="20">
        <f>O71+'RD3'!V71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>
        <f>IF(F72="w",'RD3'!G72+1,'RD3'!G72)</f>
        <v>0</v>
      </c>
      <c r="H72" s="20">
        <f>IF(F72="d",'RD3'!H72+1,'RD3'!H72)</f>
        <v>0</v>
      </c>
      <c r="I72" s="20">
        <f>IF(OR(F72="l","ncr"),'RD3'!I72+1,'RD3'!I72)</f>
        <v>0</v>
      </c>
      <c r="J72" s="20">
        <f>IF(F72="w",'RD3'!J72+2,IF(F72="d",'RD3'!J72+1,'RD3'!J72))</f>
        <v>0</v>
      </c>
      <c r="K72" s="20">
        <f>D72+'RD3'!K72</f>
        <v>0</v>
      </c>
      <c r="L72" s="43">
        <v>3</v>
      </c>
      <c r="M72" s="5">
        <v>5</v>
      </c>
      <c r="N72" s="18" t="str">
        <f>'RD1'!$AZ149</f>
        <v>B.HOBBS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>
        <f>IF(Q72="w",'RD3'!R72+1,'RD3'!R72)</f>
        <v>0</v>
      </c>
      <c r="S72" s="20">
        <f>IF(Q72="d",'RD3'!S72+1,'RD3'!S72)</f>
        <v>0</v>
      </c>
      <c r="T72" s="20">
        <f>IF(OR(Q72="l","ncr"),'RD3'!T72+1,'RD3'!T72)</f>
        <v>0</v>
      </c>
      <c r="U72" s="20">
        <f>IF(Q72="w",'RD3'!U72+2,IF(Q72="d",'RD3'!U72+1,'RD3'!U72))</f>
        <v>0</v>
      </c>
      <c r="V72" s="20">
        <f>O72+'RD3'!V72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>
        <f>IF(F73="w",'RD3'!G73+1,'RD3'!G73)</f>
        <v>0</v>
      </c>
      <c r="H73" s="30">
        <f>IF(F73="d",'RD3'!H73+1,'RD3'!H73)</f>
        <v>0</v>
      </c>
      <c r="I73" s="30">
        <f>IF(OR(F73="l","ncr"),'RD3'!I73+1,'RD3'!I73)</f>
        <v>0</v>
      </c>
      <c r="J73" s="30">
        <f>IF(F73="w",'RD3'!J73+2,IF(F73="d",'RD3'!J73+1,'RD3'!J73))</f>
        <v>0</v>
      </c>
      <c r="K73" s="30">
        <f>D73+'RD3'!K73</f>
        <v>0</v>
      </c>
      <c r="L73" s="45">
        <v>6</v>
      </c>
      <c r="M73" s="33">
        <v>6</v>
      </c>
      <c r="N73" s="28" t="str">
        <f>'RD1'!$AZ150</f>
        <v>BYE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>
        <f>IF(Q73="w",'RD3'!R73+1,'RD3'!R73)</f>
        <v>0</v>
      </c>
      <c r="S73" s="30">
        <f>IF(Q73="d",'RD3'!S73+1,'RD3'!S73)</f>
        <v>0</v>
      </c>
      <c r="T73" s="30">
        <f>IF(OR(Q73="l","ncr"),'RD3'!T73+1,'RD3'!T73)</f>
        <v>0</v>
      </c>
      <c r="U73" s="30">
        <f>IF(Q73="w",'RD3'!U73+2,IF(Q73="d",'RD3'!U73+1,'RD3'!U73))</f>
        <v>0</v>
      </c>
      <c r="V73" s="30">
        <f>O73+'RD3'!V73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D74" s="53"/>
      <c r="L74" s="53"/>
      <c r="O74" s="53"/>
      <c r="W74" s="53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D75" s="53"/>
      <c r="L75" s="53"/>
      <c r="O75" s="53"/>
      <c r="W75" s="53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D76" s="53"/>
      <c r="L76" s="53"/>
      <c r="O76" s="53"/>
      <c r="W76" s="53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61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O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6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V</v>
      </c>
      <c r="G82" s="20">
        <f>IF(F82="w",'RD3'!G82+1,'RD3'!G82)</f>
        <v>0</v>
      </c>
      <c r="H82" s="20">
        <f>IF(F82="d",'RD3'!H82+1,'RD3'!H82)</f>
        <v>0</v>
      </c>
      <c r="I82" s="20">
        <f>IF(OR(F82="l","ncr"),'RD3'!I82+1,'RD3'!I82)</f>
        <v>0</v>
      </c>
      <c r="J82" s="20">
        <f>IF(F82="w",'RD3'!J82+2,IF(F82="d",'RD3'!J82+1,'RD3'!J82))</f>
        <v>0</v>
      </c>
      <c r="K82" s="20">
        <f>D82+'RD3'!K82</f>
        <v>0</v>
      </c>
      <c r="L82" s="43">
        <v>4</v>
      </c>
      <c r="M82" s="5"/>
      <c r="N82" s="18" t="str">
        <f>'RD1'!$BA12</f>
        <v>STAVELEY B</v>
      </c>
      <c r="O82" s="40">
        <v>0</v>
      </c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V</v>
      </c>
      <c r="R82" s="20">
        <f>IF(Q82="w",'RD3'!R82+1,'RD3'!R82)</f>
        <v>0</v>
      </c>
      <c r="S82" s="20">
        <f>IF(Q82="d",'RD3'!S82+1,'RD3'!S82)</f>
        <v>0</v>
      </c>
      <c r="T82" s="20">
        <f>IF(OR(Q82="l","ncr"),'RD3'!T82+1,'RD3'!T82)</f>
        <v>0</v>
      </c>
      <c r="U82" s="20">
        <f>IF(Q82="w",'RD3'!U82+2,IF(Q82="d",'RD3'!U82+1,'RD3'!U82))</f>
        <v>0</v>
      </c>
      <c r="V82" s="20">
        <f>O82+'RD3'!V82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D</v>
      </c>
      <c r="G83" s="20">
        <f>IF(F83="w",'RD3'!G83+1,'RD3'!G83)</f>
        <v>0</v>
      </c>
      <c r="H83" s="20">
        <f>IF(F83="d",'RD3'!H83+1,'RD3'!H83)</f>
        <v>1</v>
      </c>
      <c r="I83" s="20">
        <f>IF(OR(F83="l","ncr"),'RD3'!I83+1,'RD3'!I83)</f>
        <v>0</v>
      </c>
      <c r="J83" s="20">
        <f>IF(F83="w",'RD3'!J83+2,IF(F83="d",'RD3'!J83+1,'RD3'!J83))</f>
        <v>1</v>
      </c>
      <c r="K83" s="20">
        <f>D83+'RD3'!K83</f>
        <v>0</v>
      </c>
      <c r="L83" s="43">
        <v>3</v>
      </c>
      <c r="M83" s="5"/>
      <c r="N83" s="18" t="str">
        <f>'RD1'!$BA13</f>
        <v>DRIFFIELD A</v>
      </c>
      <c r="O83" s="40">
        <v>0</v>
      </c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V</v>
      </c>
      <c r="R83" s="20">
        <f>IF(Q83="w",'RD3'!R83+1,'RD3'!R83)</f>
        <v>0</v>
      </c>
      <c r="S83" s="20">
        <f>IF(Q83="d",'RD3'!S83+1,'RD3'!S83)</f>
        <v>0</v>
      </c>
      <c r="T83" s="20">
        <f>IF(OR(Q83="l","ncr"),'RD3'!T83+1,'RD3'!T83)</f>
        <v>0</v>
      </c>
      <c r="U83" s="20">
        <f>IF(Q83="w",'RD3'!U83+2,IF(Q83="d",'RD3'!U83+1,'RD3'!U83))</f>
        <v>0</v>
      </c>
      <c r="V83" s="20">
        <f>O83+'RD3'!V83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D</v>
      </c>
      <c r="G84" s="20">
        <f>IF(F84="w",'RD3'!G84+1,'RD3'!G84)</f>
        <v>0</v>
      </c>
      <c r="H84" s="20">
        <f>IF(F84="d",'RD3'!H84+1,'RD3'!H84)</f>
        <v>1</v>
      </c>
      <c r="I84" s="20">
        <f>IF(OR(F84="l","ncr"),'RD3'!I84+1,'RD3'!I84)</f>
        <v>0</v>
      </c>
      <c r="J84" s="20">
        <f>IF(F84="w",'RD3'!J84+2,IF(F84="d",'RD3'!J84+1,'RD3'!J84))</f>
        <v>1</v>
      </c>
      <c r="K84" s="20">
        <f>D84+'RD3'!K84</f>
        <v>0</v>
      </c>
      <c r="L84" s="43">
        <v>2</v>
      </c>
      <c r="M84" s="5"/>
      <c r="N84" s="18" t="str">
        <f>'RD1'!$BA14</f>
        <v>AIREBORO C</v>
      </c>
      <c r="O84" s="40">
        <v>0</v>
      </c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V</v>
      </c>
      <c r="R84" s="20">
        <f>IF(Q84="w",'RD3'!R84+1,'RD3'!R84)</f>
        <v>0</v>
      </c>
      <c r="S84" s="20">
        <f>IF(Q84="d",'RD3'!S84+1,'RD3'!S84)</f>
        <v>0</v>
      </c>
      <c r="T84" s="20">
        <f>IF(OR(Q84="l","ncr"),'RD3'!T84+1,'RD3'!T84)</f>
        <v>0</v>
      </c>
      <c r="U84" s="20">
        <f>IF(Q84="w",'RD3'!U84+2,IF(Q84="d",'RD3'!U84+1,'RD3'!U84))</f>
        <v>0</v>
      </c>
      <c r="V84" s="20">
        <f>O84+'RD3'!V84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D</v>
      </c>
      <c r="G85" s="20">
        <f>IF(F85="w",'RD3'!G85+1,'RD3'!G85)</f>
        <v>0</v>
      </c>
      <c r="H85" s="20">
        <f>IF(F85="d",'RD3'!H85+1,'RD3'!H85)</f>
        <v>1</v>
      </c>
      <c r="I85" s="20">
        <f>IF(OR(F85="l","ncr"),'RD3'!I85+1,'RD3'!I85)</f>
        <v>0</v>
      </c>
      <c r="J85" s="20">
        <f>IF(F85="w",'RD3'!J85+2,IF(F85="d",'RD3'!J85+1,'RD3'!J85))</f>
        <v>1</v>
      </c>
      <c r="K85" s="20">
        <f>D85+'RD3'!K85</f>
        <v>0</v>
      </c>
      <c r="L85" s="43">
        <v>5</v>
      </c>
      <c r="M85" s="5"/>
      <c r="N85" s="18" t="str">
        <f>'RD1'!$BA15</f>
        <v>STAVELEY C</v>
      </c>
      <c r="O85" s="40">
        <v>0</v>
      </c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V</v>
      </c>
      <c r="R85" s="20">
        <f>IF(Q85="w",'RD3'!R85+1,'RD3'!R85)</f>
        <v>0</v>
      </c>
      <c r="S85" s="20">
        <f>IF(Q85="d",'RD3'!S85+1,'RD3'!S85)</f>
        <v>0</v>
      </c>
      <c r="T85" s="20">
        <f>IF(OR(Q85="l","ncr"),'RD3'!T85+1,'RD3'!T85)</f>
        <v>0</v>
      </c>
      <c r="U85" s="20">
        <f>IF(Q85="w",'RD3'!U85+2,IF(Q85="d",'RD3'!U85+1,'RD3'!U85))</f>
        <v>0</v>
      </c>
      <c r="V85" s="20">
        <f>O85+'RD3'!V85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V</v>
      </c>
      <c r="G86" s="20">
        <f>IF(F86="w",'RD3'!G86+1,'RD3'!G86)</f>
        <v>0</v>
      </c>
      <c r="H86" s="20">
        <f>IF(F86="d",'RD3'!H86+1,'RD3'!H86)</f>
        <v>0</v>
      </c>
      <c r="I86" s="20">
        <f>IF(OR(F86="l","ncr"),'RD3'!I86+1,'RD3'!I86)</f>
        <v>0</v>
      </c>
      <c r="J86" s="20">
        <f>IF(F86="w",'RD3'!J86+2,IF(F86="d",'RD3'!J86+1,'RD3'!J86))</f>
        <v>0</v>
      </c>
      <c r="K86" s="20">
        <f>D86+'RD3'!K86</f>
        <v>0</v>
      </c>
      <c r="L86" s="43">
        <v>6</v>
      </c>
      <c r="M86" s="5"/>
      <c r="N86" s="18" t="str">
        <f>'RD1'!$BA16</f>
        <v>AIREBORO D</v>
      </c>
      <c r="O86" s="40">
        <v>0</v>
      </c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V</v>
      </c>
      <c r="R86" s="20">
        <f>IF(Q86="w",'RD3'!R86+1,'RD3'!R86)</f>
        <v>0</v>
      </c>
      <c r="S86" s="20">
        <f>IF(Q86="d",'RD3'!S86+1,'RD3'!S86)</f>
        <v>0</v>
      </c>
      <c r="T86" s="20">
        <f>IF(OR(Q86="l","ncr"),'RD3'!T86+1,'RD3'!T86)</f>
        <v>0</v>
      </c>
      <c r="U86" s="20">
        <f>IF(Q86="w",'RD3'!U86+2,IF(Q86="d",'RD3'!U86+1,'RD3'!U86))</f>
        <v>0</v>
      </c>
      <c r="V86" s="20">
        <f>O86+'RD3'!V86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D</v>
      </c>
      <c r="G87" s="30">
        <f>IF(F87="w",'RD3'!G87+1,'RD3'!G87)</f>
        <v>0</v>
      </c>
      <c r="H87" s="30">
        <f>IF(F87="d",'RD3'!H87+1,'RD3'!H87)</f>
        <v>1</v>
      </c>
      <c r="I87" s="30">
        <f>IF(OR(F87="l","ncr"),'RD3'!I87+1,'RD3'!I87)</f>
        <v>0</v>
      </c>
      <c r="J87" s="30">
        <f>IF(F87="w",'RD3'!J87+2,IF(F87="d",'RD3'!J87+1,'RD3'!J87))</f>
        <v>1</v>
      </c>
      <c r="K87" s="30">
        <f>D87+'RD3'!K87</f>
        <v>0</v>
      </c>
      <c r="L87" s="45">
        <v>1</v>
      </c>
      <c r="M87" s="33"/>
      <c r="N87" s="28" t="str">
        <f>'RD1'!$BA17</f>
        <v>WEST HULL</v>
      </c>
      <c r="O87" s="42">
        <v>0</v>
      </c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V</v>
      </c>
      <c r="R87" s="30">
        <f>IF(Q87="w",'RD3'!R87+1,'RD3'!R87)</f>
        <v>0</v>
      </c>
      <c r="S87" s="30">
        <f>IF(Q87="d",'RD3'!S87+1,'RD3'!S87)</f>
        <v>0</v>
      </c>
      <c r="T87" s="30">
        <f>IF(OR(Q87="l","ncr"),'RD3'!T87+1,'RD3'!T87)</f>
        <v>0</v>
      </c>
      <c r="U87" s="30">
        <f>IF(Q87="w",'RD3'!U87+2,IF(Q87="d",'RD3'!U87+1,'RD3'!U87))</f>
        <v>0</v>
      </c>
      <c r="V87" s="30">
        <f>O87+'RD3'!V87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D89+'RD3'!K89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D90+'RD3'!K90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D91+'RD3'!K91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D92+'RD3'!K92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D93+'RD3'!K93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D94+'RD3'!K94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D95+'RD3'!K95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 ht="15">
      <c r="A103" s="3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topLeftCell="A2" colorId="22" zoomScale="87" workbookViewId="0">
      <selection activeCell="I7" sqref="I7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90"/>
      <c r="C7" s="90"/>
      <c r="D7" s="90"/>
      <c r="E7" s="90"/>
      <c r="F7" s="90"/>
      <c r="G7" s="90"/>
      <c r="H7" s="90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90" t="s">
        <v>235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53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90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6</v>
      </c>
      <c r="F14" s="78" t="str">
        <f>IF(AND(D14="NCR",D19="NCR"),"V",IF(AND(D14="NCR",D19="BYE"),"V",IF(AND(D14="BYE",D19="NCR"),"V",IF(AND(D14="BYE",D19="BYE"),"V",IF(D14&gt;D19,"W",IF(D14&lt;D19,"L","D"))))))</f>
        <v>D</v>
      </c>
      <c r="G14" s="78">
        <f>IF(F14="w",'RD4'!G14+1,'RD4'!G14)</f>
        <v>1</v>
      </c>
      <c r="H14" s="78">
        <f>IF(F14="d",'RD4'!H14+1,'RD4'!H14)</f>
        <v>4</v>
      </c>
      <c r="I14" s="78">
        <f>IF(OR(F14="l","ncr"),'RD4'!I14+1,'RD4'!I14)</f>
        <v>0</v>
      </c>
      <c r="J14" s="78">
        <f>IF(F14="w",'RD4'!J14+2,IF(F14="d",'RD4'!J14+1,'RD4'!J14))</f>
        <v>6</v>
      </c>
      <c r="K14" s="78">
        <f>D14+'RD4'!K14</f>
        <v>181</v>
      </c>
      <c r="L14" s="79">
        <v>2</v>
      </c>
      <c r="M14" s="94">
        <v>1</v>
      </c>
      <c r="N14" s="89" t="s">
        <v>243</v>
      </c>
      <c r="O14" s="77" t="s">
        <v>232</v>
      </c>
      <c r="P14" s="78">
        <v>6</v>
      </c>
      <c r="Q14" s="78" t="str">
        <f>IF(AND(O14="NCR",O19="NCR"),"V",IF(AND(O14="NCR",O19="BYE"),"V",IF(AND(O14="BYE",O19="NCR"),"V",IF(AND(O14="BYE",O19="BYE"),"V",IF(O14&gt;O19,"W",IF(O14&lt;O19,"L","D"))))))</f>
        <v>D</v>
      </c>
      <c r="R14" s="78">
        <f>IF(Q14="w",'RD4'!R14+1,'RD4'!R14)</f>
        <v>0</v>
      </c>
      <c r="S14" s="78">
        <f>IF(Q14="d",'RD4'!S14+1,'RD4'!S14)</f>
        <v>4</v>
      </c>
      <c r="T14" s="78">
        <f>IF(OR(Q14="l","ncr"),'RD4'!T14+1,'RD4'!T14)</f>
        <v>1</v>
      </c>
      <c r="U14" s="78">
        <f>IF(Q14="w",'RD4'!U14+2,IF(Q14="d",'RD4'!U14+1,'RD4'!U14))</f>
        <v>4</v>
      </c>
      <c r="V14" s="78">
        <f>O14+'RD4'!V14</f>
        <v>134</v>
      </c>
      <c r="W14" s="79">
        <v>3</v>
      </c>
      <c r="X14" s="90"/>
      <c r="Y14" s="90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4</v>
      </c>
      <c r="F15" s="78" t="str">
        <f>IF(AND(D15="NCR",D17="NCR"),"V",IF(AND(D15="NCR",D17="BYE"),"V",IF(AND(D15="BYE",D17="NCR"),"V",IF(AND(D15="BYE",D17="BYE"),"V",IF(D15&gt;D17,"W",IF(D15&lt;D17,"L","D"))))))</f>
        <v>D</v>
      </c>
      <c r="G15" s="78">
        <f>IF(F15="w",'RD4'!G15+1,'RD4'!G15)</f>
        <v>0</v>
      </c>
      <c r="H15" s="78">
        <f>IF(F15="d",'RD4'!H15+1,'RD4'!H15)</f>
        <v>4</v>
      </c>
      <c r="I15" s="78">
        <f>IF(OR(F15="l","ncr"),'RD4'!I15+1,'RD4'!I15)</f>
        <v>1</v>
      </c>
      <c r="J15" s="78">
        <f>IF(F15="w",'RD4'!J15+2,IF(F15="d",'RD4'!J15+1,'RD4'!J15))</f>
        <v>4</v>
      </c>
      <c r="K15" s="78">
        <f>D15+'RD4'!K15</f>
        <v>174</v>
      </c>
      <c r="L15" s="79">
        <v>1</v>
      </c>
      <c r="M15" s="94">
        <v>2</v>
      </c>
      <c r="N15" s="89" t="s">
        <v>223</v>
      </c>
      <c r="O15" s="77" t="s">
        <v>232</v>
      </c>
      <c r="P15" s="78">
        <v>4</v>
      </c>
      <c r="Q15" s="78" t="str">
        <f>IF(AND(O15="NCR",O17="NCR"),"V",IF(AND(O15="NCR",O17="BYE"),"V",IF(AND(O15="BYE",O17="NCR"),"V",IF(AND(O15="BYE",O17="BYE"),"V",IF(O15&gt;O17,"W",IF(O15&lt;O17,"L","D"))))))</f>
        <v>D</v>
      </c>
      <c r="R15" s="78">
        <f>IF(Q15="w",'RD4'!R15+1,'RD4'!R15)</f>
        <v>1</v>
      </c>
      <c r="S15" s="78">
        <f>IF(Q15="d",'RD4'!S15+1,'RD4'!S15)</f>
        <v>4</v>
      </c>
      <c r="T15" s="78">
        <f>IF(OR(Q15="l","ncr"),'RD4'!T15+1,'RD4'!T15)</f>
        <v>0</v>
      </c>
      <c r="U15" s="78">
        <f>IF(Q15="w",'RD4'!U15+2,IF(Q15="d",'RD4'!U15+1,'RD4'!U15))</f>
        <v>6</v>
      </c>
      <c r="V15" s="78">
        <f>O15+'RD4'!V15</f>
        <v>159</v>
      </c>
      <c r="W15" s="79">
        <v>2</v>
      </c>
      <c r="X15" s="90"/>
      <c r="Y15" s="90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5</v>
      </c>
      <c r="F16" s="78" t="str">
        <f>IF(AND(D16="NCR",D18="NCR"),"V",IF(AND(D16="NCR",D18="BYE"),"V",IF(AND(D16="BYE",D18="NCR"),"V",IF(AND(D16="BYE",D18="BYE"),"V",IF(D16&gt;D18,"W",IF(D16&lt;D18,"L","D"))))))</f>
        <v>D</v>
      </c>
      <c r="G16" s="78">
        <f>IF(F16="w",'RD4'!G16+1,'RD4'!G16)</f>
        <v>0</v>
      </c>
      <c r="H16" s="78">
        <f>IF(F16="d",'RD4'!H16+1,'RD4'!H16)</f>
        <v>4</v>
      </c>
      <c r="I16" s="78">
        <f>IF(OR(F16="l","ncr"),'RD4'!I16+1,'RD4'!I16)</f>
        <v>1</v>
      </c>
      <c r="J16" s="78">
        <f>IF(F16="w",'RD4'!J16+2,IF(F16="d",'RD4'!J16+1,'RD4'!J16))</f>
        <v>4</v>
      </c>
      <c r="K16" s="78">
        <f>D16+'RD4'!K16</f>
        <v>145</v>
      </c>
      <c r="L16" s="79">
        <v>4</v>
      </c>
      <c r="M16" s="94">
        <v>3</v>
      </c>
      <c r="N16" s="89" t="s">
        <v>219</v>
      </c>
      <c r="O16" s="77" t="s">
        <v>232</v>
      </c>
      <c r="P16" s="78">
        <v>5</v>
      </c>
      <c r="Q16" s="78" t="str">
        <f>IF(AND(O16="NCR",O18="NCR"),"V",IF(AND(O16="NCR",O18="BYE"),"V",IF(AND(O16="BYE",O18="NCR"),"V",IF(AND(O16="BYE",O18="BYE"),"V",IF(O16&gt;O18,"W",IF(O16&lt;O18,"L","D"))))))</f>
        <v>D</v>
      </c>
      <c r="R16" s="78">
        <f>IF(Q16="w",'RD4'!R16+1,'RD4'!R16)</f>
        <v>1</v>
      </c>
      <c r="S16" s="78">
        <f>IF(Q16="d",'RD4'!S16+1,'RD4'!S16)</f>
        <v>4</v>
      </c>
      <c r="T16" s="78">
        <f>IF(OR(Q16="l","ncr"),'RD4'!T16+1,'RD4'!T16)</f>
        <v>0</v>
      </c>
      <c r="U16" s="78">
        <f>IF(Q16="w",'RD4'!U16+2,IF(Q16="d",'RD4'!U16+1,'RD4'!U16))</f>
        <v>6</v>
      </c>
      <c r="V16" s="78">
        <f>O16+'RD4'!V16</f>
        <v>139</v>
      </c>
      <c r="W16" s="79">
        <v>1</v>
      </c>
      <c r="X16" s="90"/>
      <c r="Y16" s="90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2</v>
      </c>
      <c r="F17" s="78" t="str">
        <f>IF(AND(D17="NCR",D15="NCR"),"V",IF(AND(D17="NCR",D15="BYE"),"V",IF(AND(D17="BYE",D15="NCR"),"V",IF(AND(D17="BYE",D15="BYE"),"V",IF(D17&gt;D15,"W",IF(D17&lt;D15,"L","D"))))))</f>
        <v>D</v>
      </c>
      <c r="G17" s="78">
        <f>IF(F17="w",'RD4'!G17+1,'RD4'!G17)</f>
        <v>1</v>
      </c>
      <c r="H17" s="78">
        <f>IF(F17="d",'RD4'!H17+1,'RD4'!H17)</f>
        <v>4</v>
      </c>
      <c r="I17" s="78">
        <f>IF(OR(F17="l","ncr"),'RD4'!I17+1,'RD4'!I17)</f>
        <v>0</v>
      </c>
      <c r="J17" s="78">
        <f>IF(F17="w",'RD4'!J17+2,IF(F17="d",'RD4'!J17+1,'RD4'!J17))</f>
        <v>6</v>
      </c>
      <c r="K17" s="78">
        <f>D17+'RD4'!K17</f>
        <v>162</v>
      </c>
      <c r="L17" s="79">
        <v>3</v>
      </c>
      <c r="M17" s="94">
        <v>4</v>
      </c>
      <c r="N17" s="89" t="s">
        <v>244</v>
      </c>
      <c r="O17" s="77" t="s">
        <v>232</v>
      </c>
      <c r="P17" s="78">
        <v>2</v>
      </c>
      <c r="Q17" s="78" t="str">
        <f>IF(AND(O17="NCR",O15="NCR"),"V",IF(AND(O17="NCR",O15="BYE"),"V",IF(AND(O17="BYE",O15="NCR"),"V",IF(AND(O17="BYE",O15="BYE"),"V",IF(O17&gt;O15,"W",IF(O17&lt;O15,"L","D"))))))</f>
        <v>D</v>
      </c>
      <c r="R17" s="78">
        <f>IF(Q17="w",'RD4'!R17+1,'RD4'!R17)</f>
        <v>1</v>
      </c>
      <c r="S17" s="78">
        <f>IF(Q17="d",'RD4'!S17+1,'RD4'!S17)</f>
        <v>4</v>
      </c>
      <c r="T17" s="78">
        <f>IF(OR(Q17="l","ncr"),'RD4'!T17+1,'RD4'!T17)</f>
        <v>0</v>
      </c>
      <c r="U17" s="78">
        <f>IF(Q17="w",'RD4'!U17+2,IF(Q17="d",'RD4'!U17+1,'RD4'!U17))</f>
        <v>6</v>
      </c>
      <c r="V17" s="78">
        <v>0</v>
      </c>
      <c r="W17" s="79">
        <v>4</v>
      </c>
      <c r="X17" s="90"/>
      <c r="Y17" s="90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3</v>
      </c>
      <c r="F18" s="78" t="str">
        <f>IF(AND(D18="NCR",D16="NCR"),"V",IF(AND(D18="NCR",D16="BYE"),"V",IF(AND(D18="BYE",D16="NCR"),"V",IF(AND(D18="BYE",D16="BYE"),"V",IF(D18&gt;D16,"W",IF(D18&lt;D16,"L","D"))))))</f>
        <v>D</v>
      </c>
      <c r="G18" s="78">
        <f>IF(F18="w",'RD4'!G18+1,'RD4'!G18)</f>
        <v>0</v>
      </c>
      <c r="H18" s="78">
        <f>IF(F18="d",'RD4'!H18+1,'RD4'!H18)</f>
        <v>4</v>
      </c>
      <c r="I18" s="78">
        <f>IF(OR(F18="l","ncr"),'RD4'!I18+1,'RD4'!I18)</f>
        <v>1</v>
      </c>
      <c r="J18" s="78">
        <f>IF(F18="w",'RD4'!J18+2,IF(F18="d",'RD4'!J18+1,'RD4'!J18))</f>
        <v>4</v>
      </c>
      <c r="K18" s="78">
        <f>D18+'RD4'!K18</f>
        <v>159</v>
      </c>
      <c r="L18" s="79">
        <v>5</v>
      </c>
      <c r="M18" s="94">
        <v>5</v>
      </c>
      <c r="N18" s="89" t="s">
        <v>245</v>
      </c>
      <c r="O18" s="77" t="s">
        <v>232</v>
      </c>
      <c r="P18" s="78">
        <v>3</v>
      </c>
      <c r="Q18" s="78" t="str">
        <f>IF(AND(O18="NCR",O16="NCR"),"V",IF(AND(O18="NCR",O16="BYE"),"V",IF(AND(O18="BYE",O16="NCR"),"V",IF(AND(O18="BYE",O16="BYE"),"V",IF(O18&gt;O16,"W",IF(O18&lt;O16,"L","D"))))))</f>
        <v>D</v>
      </c>
      <c r="R18" s="78">
        <f>IF(Q18="w",'RD4'!R18+1,'RD4'!R18)</f>
        <v>0</v>
      </c>
      <c r="S18" s="78">
        <f>IF(Q18="d",'RD4'!S18+1,'RD4'!S18)</f>
        <v>4</v>
      </c>
      <c r="T18" s="78">
        <f>IF(OR(Q18="l","ncr"),'RD4'!T18+1,'RD4'!T18)</f>
        <v>1</v>
      </c>
      <c r="U18" s="78">
        <f>IF(Q18="w",'RD4'!U18+2,IF(Q18="d",'RD4'!U18+1,'RD4'!U18))</f>
        <v>4</v>
      </c>
      <c r="V18" s="78">
        <f>O18+'RD4'!V18</f>
        <v>134</v>
      </c>
      <c r="W18" s="79">
        <v>5</v>
      </c>
      <c r="X18" s="90"/>
      <c r="Y18" s="90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1</v>
      </c>
      <c r="F19" s="78" t="str">
        <f>IF(AND(D19="NCR",D14="NCR"),"V",IF(AND(D19="NCR",D14="BYE"),"V",IF(AND(D19="BYE",D14="NCR"),"V",IF(AND(D19="BYE",D14="BYE"),"V",IF(D19&gt;D14,"W",IF(D19&lt;D14,"L","D"))))))</f>
        <v>D</v>
      </c>
      <c r="G19" s="78">
        <f>IF(F19="w",'RD4'!G19+1,'RD4'!G19)</f>
        <v>1</v>
      </c>
      <c r="H19" s="78">
        <f>IF(F19="d",'RD4'!H19+1,'RD4'!H19)</f>
        <v>4</v>
      </c>
      <c r="I19" s="78">
        <f>IF(OR(F19="l","ncr"),'RD4'!I19+1,'RD4'!I19)</f>
        <v>0</v>
      </c>
      <c r="J19" s="78">
        <f>IF(F19="w",'RD4'!J19+2,IF(F19="d",'RD4'!J19+1,'RD4'!J19))</f>
        <v>6</v>
      </c>
      <c r="K19" s="78">
        <f>D19+'RD4'!K19</f>
        <v>153</v>
      </c>
      <c r="L19" s="79">
        <v>6</v>
      </c>
      <c r="M19" s="94">
        <v>6</v>
      </c>
      <c r="N19" s="89" t="s">
        <v>246</v>
      </c>
      <c r="O19" s="77" t="s">
        <v>232</v>
      </c>
      <c r="P19" s="78">
        <v>1</v>
      </c>
      <c r="Q19" s="78" t="str">
        <f>IF(AND(O19="NCR",O14="NCR"),"V",IF(AND(O19="NCR",O14="BYE"),"V",IF(AND(O19="BYE",O14="NCR"),"V",IF(AND(O19="BYE",O14="BYE"),"V",IF(O19&gt;O14,"W",IF(O19&lt;O14,"L","D"))))))</f>
        <v>D</v>
      </c>
      <c r="R19" s="78">
        <f>IF(Q19="w",'RD4'!R19+1,'RD4'!R19)</f>
        <v>0</v>
      </c>
      <c r="S19" s="78">
        <f>IF(Q19="d",'RD4'!S19+1,'RD4'!S19)</f>
        <v>4</v>
      </c>
      <c r="T19" s="78">
        <f>IF(OR(Q19="l","ncr"),'RD4'!T19+1,'RD4'!T19)</f>
        <v>1</v>
      </c>
      <c r="U19" s="78">
        <f>IF(Q19="w",'RD4'!U19+2,IF(Q19="d",'RD4'!U19+1,'RD4'!U19))</f>
        <v>4</v>
      </c>
      <c r="V19" s="78">
        <f>O19+'RD4'!V19</f>
        <v>134</v>
      </c>
      <c r="W19" s="79">
        <v>6</v>
      </c>
      <c r="X19" s="90"/>
      <c r="Y19" s="90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91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90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6</v>
      </c>
      <c r="F21" s="78" t="str">
        <f>IF(AND(D21="NCR",D26="NCR"),"V",IF(AND(D21="NCR",D26="BYE"),"V",IF(AND(D21="BYE",D26="NCR"),"V",IF(AND(D21="BYE",D26="BYE"),"V",IF(D21&gt;D26,"W",IF(D21&lt;D26,"L","D"))))))</f>
        <v>D</v>
      </c>
      <c r="G21" s="78">
        <f>IF(F21="w",'RD4'!G21+1,'RD4'!G21)</f>
        <v>1</v>
      </c>
      <c r="H21" s="78">
        <f>IF(F21="d",'RD4'!H21+1,'RD4'!H21)</f>
        <v>4</v>
      </c>
      <c r="I21" s="78">
        <f>IF(OR(F21="l","ncr"),'RD4'!I21+1,'RD4'!I21)</f>
        <v>0</v>
      </c>
      <c r="J21" s="78">
        <f>IF(F21="w",'RD4'!J21+2,IF(F21="d",'RD4'!J21+1,'RD4'!J21))</f>
        <v>6</v>
      </c>
      <c r="K21" s="78">
        <f>D21+'RD4'!K21</f>
        <v>143</v>
      </c>
      <c r="L21" s="79">
        <v>2</v>
      </c>
      <c r="M21" s="94">
        <v>1</v>
      </c>
      <c r="N21" s="89" t="s">
        <v>219</v>
      </c>
      <c r="O21" s="77" t="s">
        <v>232</v>
      </c>
      <c r="P21" s="78">
        <v>6</v>
      </c>
      <c r="Q21" s="78" t="str">
        <f>IF(AND(O21="NCR",O26="NCR"),"V",IF(AND(O21="NCR",O26="BYE"),"V",IF(AND(O21="BYE",O26="NCR"),"V",IF(AND(O21="BYE",O26="BYE"),"V",IF(O21&gt;O26,"W",IF(O21&lt;O26,"L","D"))))))</f>
        <v>D</v>
      </c>
      <c r="R21" s="78">
        <f>IF(Q21="w",'RD4'!R21+1,'RD4'!R21)</f>
        <v>0</v>
      </c>
      <c r="S21" s="78">
        <f>IF(Q21="d",'RD4'!S21+1,'RD4'!S21)</f>
        <v>4</v>
      </c>
      <c r="T21" s="78">
        <f>IF(OR(Q21="l","ncr"),'RD4'!T21+1,'RD4'!T21)</f>
        <v>0</v>
      </c>
      <c r="U21" s="78">
        <f>IF(Q21="w",'RD4'!U21+2,IF(Q21="d",'RD4'!U21+1,'RD4'!U21))</f>
        <v>4</v>
      </c>
      <c r="V21" s="78">
        <f>O21+'RD4'!V21</f>
        <v>0</v>
      </c>
      <c r="W21" s="79">
        <v>1</v>
      </c>
      <c r="X21" s="90"/>
      <c r="Y21" s="90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4</v>
      </c>
      <c r="F22" s="78" t="str">
        <f>IF(AND(D22="NCR",D24="NCR"),"V",IF(AND(D22="NCR",D24="BYE"),"V",IF(AND(D22="BYE",D24="NCR"),"V",IF(AND(D22="BYE",D24="BYE"),"V",IF(D22&gt;D24,"W",IF(D22&lt;D24,"L","D"))))))</f>
        <v>D</v>
      </c>
      <c r="G22" s="78">
        <f>IF(F22="w",'RD4'!G22+1,'RD4'!G22)</f>
        <v>0</v>
      </c>
      <c r="H22" s="78">
        <f>IF(F22="d",'RD4'!H22+1,'RD4'!H22)</f>
        <v>4</v>
      </c>
      <c r="I22" s="78">
        <f>IF(OR(F22="l","ncr"),'RD4'!I22+1,'RD4'!I22)</f>
        <v>1</v>
      </c>
      <c r="J22" s="78">
        <f>IF(F22="w",'RD4'!J22+2,IF(F22="d",'RD4'!J22+1,'RD4'!J22))</f>
        <v>4</v>
      </c>
      <c r="K22" s="78">
        <f>D22+'RD4'!K22</f>
        <v>138</v>
      </c>
      <c r="L22" s="79">
        <v>4</v>
      </c>
      <c r="M22" s="94">
        <v>2</v>
      </c>
      <c r="N22" s="89" t="s">
        <v>245</v>
      </c>
      <c r="O22" s="77" t="s">
        <v>232</v>
      </c>
      <c r="P22" s="78">
        <v>4</v>
      </c>
      <c r="Q22" s="78" t="str">
        <f>IF(AND(O22="NCR",O24="NCR"),"V",IF(AND(O22="NCR",O24="BYE"),"V",IF(AND(O22="BYE",O24="NCR"),"V",IF(AND(O22="BYE",O24="BYE"),"V",IF(O22&gt;O24,"W",IF(O22&lt;O24,"L","D"))))))</f>
        <v>D</v>
      </c>
      <c r="R22" s="78">
        <f>IF(Q22="w",'RD4'!R22+1,'RD4'!R22)</f>
        <v>0</v>
      </c>
      <c r="S22" s="78">
        <f>IF(Q22="d",'RD4'!S22+1,'RD4'!S22)</f>
        <v>4</v>
      </c>
      <c r="T22" s="78">
        <f>IF(OR(Q22="l","ncr"),'RD4'!T22+1,'RD4'!T22)</f>
        <v>0</v>
      </c>
      <c r="U22" s="78">
        <f>IF(Q22="w",'RD4'!U22+2,IF(Q22="d",'RD4'!U22+1,'RD4'!U22))</f>
        <v>4</v>
      </c>
      <c r="V22" s="78">
        <f>O22+'RD4'!V22</f>
        <v>0</v>
      </c>
      <c r="W22" s="79">
        <v>2</v>
      </c>
      <c r="X22" s="90"/>
      <c r="Y22" s="90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5</v>
      </c>
      <c r="F23" s="78" t="str">
        <f>IF(AND(D23="NCR",D25="NCR"),"V",IF(AND(D23="NCR",D25="BYE"),"V",IF(AND(D23="BYE",D25="NCR"),"V",IF(AND(D23="BYE",D25="BYE"),"V",IF(D23&gt;D25,"W",IF(D23&lt;D25,"L","D"))))))</f>
        <v>D</v>
      </c>
      <c r="G23" s="78">
        <f>IF(F23="w",'RD4'!G23+1,'RD4'!G23)</f>
        <v>0</v>
      </c>
      <c r="H23" s="78">
        <f>IF(F23="d",'RD4'!H23+1,'RD4'!H23)</f>
        <v>4</v>
      </c>
      <c r="I23" s="78">
        <f>IF(OR(F23="l","ncr"),'RD4'!I23+1,'RD4'!I23)</f>
        <v>1</v>
      </c>
      <c r="J23" s="78">
        <f>IF(F23="w",'RD4'!J23+2,IF(F23="d",'RD4'!J23+1,'RD4'!J23))</f>
        <v>4</v>
      </c>
      <c r="K23" s="78">
        <f>D23+'RD4'!K23</f>
        <v>116</v>
      </c>
      <c r="L23" s="79">
        <v>2</v>
      </c>
      <c r="M23" s="94">
        <v>3</v>
      </c>
      <c r="N23" s="89" t="s">
        <v>246</v>
      </c>
      <c r="O23" s="77" t="s">
        <v>232</v>
      </c>
      <c r="P23" s="78">
        <v>5</v>
      </c>
      <c r="Q23" s="78" t="str">
        <f>IF(AND(O23="NCR",O25="NCR"),"V",IF(AND(O23="NCR",O25="BYE"),"V",IF(AND(O23="BYE",O25="NCR"),"V",IF(AND(O23="BYE",O25="BYE"),"V",IF(O23&gt;O25,"W",IF(O23&lt;O25,"L","D"))))))</f>
        <v>D</v>
      </c>
      <c r="R23" s="78">
        <f>IF(Q23="w",'RD4'!R23+1,'RD4'!R23)</f>
        <v>0</v>
      </c>
      <c r="S23" s="78">
        <f>IF(Q23="d",'RD4'!S23+1,'RD4'!S23)</f>
        <v>4</v>
      </c>
      <c r="T23" s="78">
        <f>IF(OR(Q23="l","ncr"),'RD4'!T23+1,'RD4'!T23)</f>
        <v>0</v>
      </c>
      <c r="U23" s="78">
        <f>IF(Q23="w",'RD4'!U23+2,IF(Q23="d",'RD4'!U23+1,'RD4'!U23))</f>
        <v>4</v>
      </c>
      <c r="V23" s="78">
        <f>O23+'RD4'!V23</f>
        <v>0</v>
      </c>
      <c r="W23" s="79">
        <v>3</v>
      </c>
      <c r="X23" s="90"/>
      <c r="Y23" s="90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2</v>
      </c>
      <c r="F24" s="78" t="str">
        <f>IF(AND(D24="NCR",D22="NCR"),"V",IF(AND(D24="NCR",D22="BYE"),"V",IF(AND(D24="BYE",D22="NCR"),"V",IF(AND(D24="BYE",D22="BYE"),"V",IF(D24&gt;D22,"W",IF(D24&lt;D22,"L","D"))))))</f>
        <v>D</v>
      </c>
      <c r="G24" s="78">
        <f>IF(F24="w",'RD4'!G24+1,'RD4'!G24)</f>
        <v>1</v>
      </c>
      <c r="H24" s="78">
        <f>IF(F24="d",'RD4'!H24+1,'RD4'!H24)</f>
        <v>4</v>
      </c>
      <c r="I24" s="78">
        <f>IF(OR(F24="l","ncr"),'RD4'!I24+1,'RD4'!I24)</f>
        <v>0</v>
      </c>
      <c r="J24" s="78">
        <f>IF(F24="w",'RD4'!J24+2,IF(F24="d",'RD4'!J24+1,'RD4'!J24))</f>
        <v>6</v>
      </c>
      <c r="K24" s="78">
        <f>D24+'RD4'!K24</f>
        <v>119</v>
      </c>
      <c r="L24" s="79">
        <v>1</v>
      </c>
      <c r="M24" s="94">
        <v>4</v>
      </c>
      <c r="N24" s="89" t="s">
        <v>244</v>
      </c>
      <c r="O24" s="77" t="s">
        <v>232</v>
      </c>
      <c r="P24" s="78">
        <v>2</v>
      </c>
      <c r="Q24" s="78" t="str">
        <f>IF(AND(O24="NCR",O22="NCR"),"V",IF(AND(O24="NCR",O22="BYE"),"V",IF(AND(O24="BYE",O22="NCR"),"V",IF(AND(O24="BYE",O22="BYE"),"V",IF(O24&gt;O22,"W",IF(O24&lt;O22,"L","D"))))))</f>
        <v>D</v>
      </c>
      <c r="R24" s="78">
        <f>IF(Q24="w",'RD4'!R24+1,'RD4'!R24)</f>
        <v>0</v>
      </c>
      <c r="S24" s="78">
        <f>IF(Q24="d",'RD4'!S24+1,'RD4'!S24)</f>
        <v>4</v>
      </c>
      <c r="T24" s="78">
        <f>IF(OR(Q24="l","ncr"),'RD4'!T24+1,'RD4'!T24)</f>
        <v>0</v>
      </c>
      <c r="U24" s="78">
        <f>IF(Q24="w",'RD4'!U24+2,IF(Q24="d",'RD4'!U24+1,'RD4'!U24))</f>
        <v>4</v>
      </c>
      <c r="V24" s="78">
        <f>O24+'RD4'!V24</f>
        <v>0</v>
      </c>
      <c r="W24" s="79">
        <v>5</v>
      </c>
      <c r="X24" s="90"/>
      <c r="Y24" s="90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232</v>
      </c>
      <c r="E25" s="78">
        <v>3</v>
      </c>
      <c r="F25" s="78" t="str">
        <f>IF(AND(D25="NCR",D23="NCR"),"V",IF(AND(D25="NCR",D23="BYE"),"V",IF(AND(D25="BYE",D23="NCR"),"V",IF(AND(D25="BYE",D23="BYE"),"V",IF(D25&gt;D23,"W",IF(D25&lt;D23,"L","D"))))))</f>
        <v>D</v>
      </c>
      <c r="G25" s="78">
        <f>IF(F25="w",'RD4'!G25+1,'RD4'!G25)</f>
        <v>0</v>
      </c>
      <c r="H25" s="78">
        <f>IF(F25="d",'RD4'!H25+1,'RD4'!H25)</f>
        <v>4</v>
      </c>
      <c r="I25" s="78">
        <f>IF(OR(F25="l","ncr"),'RD4'!I25+1,'RD4'!I25)</f>
        <v>1</v>
      </c>
      <c r="J25" s="78">
        <f>IF(F25="w",'RD4'!J25+2,IF(F25="d",'RD4'!J25+1,'RD4'!J25))</f>
        <v>4</v>
      </c>
      <c r="K25" s="78">
        <f>D25+'RD4'!K25</f>
        <v>112</v>
      </c>
      <c r="L25" s="79">
        <v>5</v>
      </c>
      <c r="M25" s="94">
        <v>5</v>
      </c>
      <c r="N25" s="89" t="s">
        <v>243</v>
      </c>
      <c r="O25" s="77" t="s">
        <v>232</v>
      </c>
      <c r="P25" s="78">
        <v>3</v>
      </c>
      <c r="Q25" s="78" t="str">
        <f>IF(AND(O25="NCR",O23="NCR"),"V",IF(AND(O25="NCR",O23="BYE"),"V",IF(AND(O25="BYE",O23="NCR"),"V",IF(AND(O25="BYE",O23="BYE"),"V",IF(O25&gt;O23,"W",IF(O25&lt;O23,"L","D"))))))</f>
        <v>D</v>
      </c>
      <c r="R25" s="78">
        <f>IF(Q25="w",'RD4'!R25+1,'RD4'!R25)</f>
        <v>0</v>
      </c>
      <c r="S25" s="78">
        <f>IF(Q25="d",'RD4'!S25+1,'RD4'!S25)</f>
        <v>4</v>
      </c>
      <c r="T25" s="78">
        <f>IF(OR(Q25="l","ncr"),'RD4'!T25+1,'RD4'!T25)</f>
        <v>0</v>
      </c>
      <c r="U25" s="78">
        <f>IF(Q25="w",'RD4'!U25+2,IF(Q25="d",'RD4'!U25+1,'RD4'!U25))</f>
        <v>4</v>
      </c>
      <c r="V25" s="78">
        <f>O25+'RD4'!V25</f>
        <v>0</v>
      </c>
      <c r="W25" s="79">
        <v>4</v>
      </c>
      <c r="X25" s="90"/>
      <c r="Y25" s="90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1</v>
      </c>
      <c r="F26" s="78" t="str">
        <f>IF(AND(D26="NCR",D21="NCR"),"V",IF(AND(D26="NCR",D21="BYE"),"V",IF(AND(D26="BYE",D21="NCR"),"V",IF(AND(D26="BYE",D21="BYE"),"V",IF(D26&gt;D21,"W",IF(D26&lt;D21,"L","D"))))))</f>
        <v>D</v>
      </c>
      <c r="G26" s="78">
        <f>IF(F26="w",'RD4'!G26+1,'RD4'!G26)</f>
        <v>1</v>
      </c>
      <c r="H26" s="78">
        <f>IF(F26="d",'RD4'!H26+1,'RD4'!H26)</f>
        <v>4</v>
      </c>
      <c r="I26" s="78">
        <f>IF(OR(F26="l","ncr"),'RD4'!I26+1,'RD4'!I26)</f>
        <v>0</v>
      </c>
      <c r="J26" s="78">
        <f>IF(F26="w",'RD4'!J26+2,IF(F26="d",'RD4'!J26+1,'RD4'!J26))</f>
        <v>6</v>
      </c>
      <c r="K26" s="78">
        <f>D26+'RD4'!K26</f>
        <v>138</v>
      </c>
      <c r="L26" s="79">
        <v>6</v>
      </c>
      <c r="M26" s="94">
        <v>6</v>
      </c>
      <c r="N26" s="89" t="s">
        <v>230</v>
      </c>
      <c r="O26" s="77" t="s">
        <v>232</v>
      </c>
      <c r="P26" s="78">
        <v>1</v>
      </c>
      <c r="Q26" s="78" t="str">
        <f>IF(AND(O26="NCR",O21="NCR"),"V",IF(AND(O26="NCR",O21="BYE"),"V",IF(AND(O26="BYE",O21="NCR"),"V",IF(AND(O26="BYE",O21="BYE"),"V",IF(O26&gt;O21,"W",IF(O26&lt;O21,"L","D"))))))</f>
        <v>D</v>
      </c>
      <c r="R26" s="78">
        <f>IF(Q26="w",'RD4'!R26+1,'RD4'!R26)</f>
        <v>0</v>
      </c>
      <c r="S26" s="78">
        <f>IF(Q26="d",'RD4'!S26+1,'RD4'!S26)</f>
        <v>4</v>
      </c>
      <c r="T26" s="78">
        <f>IF(OR(Q26="l","ncr"),'RD4'!T26+1,'RD4'!T26)</f>
        <v>0</v>
      </c>
      <c r="U26" s="78">
        <f>IF(Q26="w",'RD4'!U26+2,IF(Q26="d",'RD4'!U26+1,'RD4'!U26))</f>
        <v>4</v>
      </c>
      <c r="V26" s="78">
        <f>O26+'RD4'!V26</f>
        <v>0</v>
      </c>
      <c r="W26" s="79">
        <v>6</v>
      </c>
      <c r="X26" s="90"/>
      <c r="Y26" s="90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94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90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91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90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 t="s">
        <v>232</v>
      </c>
      <c r="E29" s="78">
        <v>6</v>
      </c>
      <c r="F29" s="78" t="str">
        <f>IF(AND(D29="NCR",D34="NCR"),"V",IF(AND(D29="NCR",D34="BYE"),"V",IF(AND(D29="BYE",D34="NCR"),"V",IF(AND(D29="BYE",D34="BYE"),"V",IF(D29&gt;D34,"W",IF(D29&lt;D34,"L","D"))))))</f>
        <v>D</v>
      </c>
      <c r="G29" s="78">
        <v>0</v>
      </c>
      <c r="H29" s="78">
        <v>5</v>
      </c>
      <c r="I29" s="78">
        <f>IF(OR(F29="l","ncr"),'RD4'!I29+1,'RD4'!I29)</f>
        <v>0</v>
      </c>
      <c r="J29" s="78">
        <v>5</v>
      </c>
      <c r="K29" s="78">
        <v>0</v>
      </c>
      <c r="L29" s="79">
        <v>4</v>
      </c>
      <c r="M29" s="94">
        <v>1</v>
      </c>
      <c r="N29" s="89" t="s">
        <v>232</v>
      </c>
      <c r="O29" s="77" t="s">
        <v>232</v>
      </c>
      <c r="P29" s="78">
        <v>6</v>
      </c>
      <c r="Q29" s="78" t="str">
        <f>IF(AND(O29="NCR",O34="NCR"),"V",IF(AND(O29="NCR",O34="BYE"),"V",IF(AND(O29="BYE",O34="NCR"),"V",IF(AND(O29="BYE",O34="BYE"),"V",IF(O29&gt;O34,"W",IF(O29&lt;O34,"L","D"))))))</f>
        <v>D</v>
      </c>
      <c r="R29" s="78">
        <v>0</v>
      </c>
      <c r="S29" s="78">
        <v>5</v>
      </c>
      <c r="T29" s="78">
        <f>IF(OR(Q29="l","ncr"),'RD4'!T29+1,'RD4'!T29)</f>
        <v>0</v>
      </c>
      <c r="U29" s="78">
        <v>5</v>
      </c>
      <c r="V29" s="78">
        <v>0</v>
      </c>
      <c r="W29" s="79">
        <v>1</v>
      </c>
      <c r="X29" s="90"/>
      <c r="Y29" s="90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 t="s">
        <v>232</v>
      </c>
      <c r="E30" s="78">
        <v>4</v>
      </c>
      <c r="F30" s="78" t="str">
        <f>IF(AND(D30="NCR",D32="NCR"),"V",IF(AND(D30="NCR",D32="BYE"),"V",IF(AND(D30="BYE",D32="NCR"),"V",IF(AND(D30="BYE",D32="BYE"),"V",IF(D30&gt;D32,"W",IF(D30&lt;D32,"L","D"))))))</f>
        <v>D</v>
      </c>
      <c r="G30" s="78">
        <f>IF(F30="w",'RD4'!G30+1,'RD4'!G30)</f>
        <v>0</v>
      </c>
      <c r="H30" s="78">
        <v>5</v>
      </c>
      <c r="I30" s="78">
        <v>0</v>
      </c>
      <c r="J30" s="78">
        <v>5</v>
      </c>
      <c r="K30" s="78">
        <v>0</v>
      </c>
      <c r="L30" s="79">
        <v>1</v>
      </c>
      <c r="M30" s="94">
        <v>2</v>
      </c>
      <c r="N30" s="89" t="s">
        <v>232</v>
      </c>
      <c r="O30" s="77" t="s">
        <v>232</v>
      </c>
      <c r="P30" s="78">
        <v>4</v>
      </c>
      <c r="Q30" s="78" t="str">
        <f>IF(AND(O30="NCR",O32="NCR"),"V",IF(AND(O30="NCR",O32="BYE"),"V",IF(AND(O30="BYE",O32="NCR"),"V",IF(AND(O30="BYE",O32="BYE"),"V",IF(O30&gt;O32,"W",IF(O30&lt;O32,"L","D"))))))</f>
        <v>D</v>
      </c>
      <c r="R30" s="78">
        <v>0</v>
      </c>
      <c r="S30" s="78">
        <v>5</v>
      </c>
      <c r="T30" s="78">
        <v>0</v>
      </c>
      <c r="U30" s="78">
        <f>IF(Q30="w",'RD4'!U30+2,IF(Q30="d",'RD4'!U30+1,'RD4'!U30))</f>
        <v>5</v>
      </c>
      <c r="V30" s="78">
        <v>0</v>
      </c>
      <c r="W30" s="79">
        <v>5</v>
      </c>
      <c r="X30" s="90"/>
      <c r="Y30" s="90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 t="s">
        <v>232</v>
      </c>
      <c r="E31" s="78">
        <v>5</v>
      </c>
      <c r="F31" s="78" t="str">
        <f>IF(AND(D31="NCR",D33="NCR"),"V",IF(AND(D31="NCR",D33="BYE"),"V",IF(AND(D31="BYE",D33="NCR"),"V",IF(AND(D31="BYE",D33="BYE"),"V",IF(D31&gt;D33,"W",IF(D31&lt;D33,"L","D"))))))</f>
        <v>D</v>
      </c>
      <c r="G31" s="78">
        <f>IF(F31="w",'RD4'!G31+1,'RD4'!G31)</f>
        <v>1</v>
      </c>
      <c r="H31" s="78">
        <v>5</v>
      </c>
      <c r="I31" s="78">
        <v>0</v>
      </c>
      <c r="J31" s="78">
        <v>5</v>
      </c>
      <c r="K31" s="78">
        <v>0</v>
      </c>
      <c r="L31" s="79">
        <v>5</v>
      </c>
      <c r="M31" s="94">
        <v>3</v>
      </c>
      <c r="N31" s="89" t="s">
        <v>232</v>
      </c>
      <c r="O31" s="77" t="s">
        <v>232</v>
      </c>
      <c r="P31" s="78">
        <v>5</v>
      </c>
      <c r="Q31" s="78" t="str">
        <f>IF(AND(O31="NCR",O33="NCR"),"V",IF(AND(O31="NCR",O33="BYE"),"V",IF(AND(O31="BYE",O33="NCR"),"V",IF(AND(O31="BYE",O33="BYE"),"V",IF(O31&gt;O33,"W",IF(O31&lt;O33,"L","D"))))))</f>
        <v>D</v>
      </c>
      <c r="R31" s="78">
        <f>IF(Q31="w",'RD4'!R31+1,'RD4'!R31)</f>
        <v>0</v>
      </c>
      <c r="S31" s="78">
        <v>5</v>
      </c>
      <c r="T31" s="78">
        <v>0</v>
      </c>
      <c r="U31" s="78">
        <v>5</v>
      </c>
      <c r="V31" s="78">
        <v>0</v>
      </c>
      <c r="W31" s="79">
        <v>3</v>
      </c>
      <c r="X31" s="90"/>
      <c r="Y31" s="90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 t="s">
        <v>232</v>
      </c>
      <c r="E32" s="78">
        <v>2</v>
      </c>
      <c r="F32" s="78" t="str">
        <f>IF(AND(D32="NCR",D30="NCR"),"V",IF(AND(D32="NCR",D30="BYE"),"V",IF(AND(D32="BYE",D30="NCR"),"V",IF(AND(D32="BYE",D30="BYE"),"V",IF(D32&gt;D30,"W",IF(D32&lt;D30,"L","D"))))))</f>
        <v>D</v>
      </c>
      <c r="G32" s="78">
        <v>0</v>
      </c>
      <c r="H32" s="78">
        <v>5</v>
      </c>
      <c r="I32" s="78">
        <f>IF(OR(F32="l","ncr"),'RD4'!I32+1,'RD4'!I32)</f>
        <v>0</v>
      </c>
      <c r="J32" s="78">
        <v>5</v>
      </c>
      <c r="K32" s="78">
        <v>0</v>
      </c>
      <c r="L32" s="79">
        <v>3</v>
      </c>
      <c r="M32" s="94">
        <v>4</v>
      </c>
      <c r="N32" s="89" t="s">
        <v>232</v>
      </c>
      <c r="O32" s="77" t="s">
        <v>232</v>
      </c>
      <c r="P32" s="78">
        <v>2</v>
      </c>
      <c r="Q32" s="78" t="str">
        <f>IF(AND(O32="NCR",O30="NCR"),"V",IF(AND(O32="NCR",O30="BYE"),"V",IF(AND(O32="BYE",O30="NCR"),"V",IF(AND(O32="BYE",O30="BYE"),"V",IF(O32&gt;O30,"W",IF(O32&lt;O30,"L","D"))))))</f>
        <v>D</v>
      </c>
      <c r="R32" s="78">
        <v>0</v>
      </c>
      <c r="S32" s="78">
        <v>5</v>
      </c>
      <c r="T32" s="78">
        <v>0</v>
      </c>
      <c r="U32" s="78">
        <f>IF(Q32="w",'RD4'!U32+2,IF(Q32="d",'RD4'!U32+1,'RD4'!U32))</f>
        <v>4</v>
      </c>
      <c r="V32" s="78">
        <v>0</v>
      </c>
      <c r="W32" s="79">
        <v>2</v>
      </c>
      <c r="X32" s="90"/>
      <c r="Y32" s="90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 t="s">
        <v>232</v>
      </c>
      <c r="E33" s="78">
        <v>3</v>
      </c>
      <c r="F33" s="78" t="str">
        <f>IF(AND(D33="NCR",D31="NCR"),"V",IF(AND(D33="NCR",D31="BYE"),"V",IF(AND(D33="BYE",D31="NCR"),"V",IF(AND(D33="BYE",D31="BYE"),"V",IF(D33&gt;D31,"W",IF(D33&lt;D31,"L","D"))))))</f>
        <v>D</v>
      </c>
      <c r="G33" s="78">
        <v>0</v>
      </c>
      <c r="H33" s="78">
        <v>5</v>
      </c>
      <c r="I33" s="78">
        <f>IF(OR(F33="l","ncr"),'RD4'!I33+1,'RD4'!I33)</f>
        <v>1</v>
      </c>
      <c r="J33" s="78">
        <v>5</v>
      </c>
      <c r="K33" s="78">
        <v>0</v>
      </c>
      <c r="L33" s="79">
        <v>2</v>
      </c>
      <c r="M33" s="94">
        <v>5</v>
      </c>
      <c r="N33" s="93" t="s">
        <v>232</v>
      </c>
      <c r="O33" s="77" t="s">
        <v>232</v>
      </c>
      <c r="P33" s="78">
        <v>3</v>
      </c>
      <c r="Q33" s="78" t="str">
        <f>IF(AND(O33="NCR",O31="NCR"),"V",IF(AND(O33="NCR",O31="BYE"),"V",IF(AND(O33="BYE",O31="NCR"),"V",IF(AND(O33="BYE",O31="BYE"),"V",IF(O33&gt;O31,"W",IF(O33&lt;O31,"L","D"))))))</f>
        <v>D</v>
      </c>
      <c r="R33" s="78">
        <v>0</v>
      </c>
      <c r="S33" s="78">
        <v>5</v>
      </c>
      <c r="T33" s="78">
        <f>IF(OR(Q33="l","ncr"),'RD4'!T33+1,'RD4'!T33)</f>
        <v>0</v>
      </c>
      <c r="U33" s="78">
        <f>IF(Q33="w",'RD4'!U33+2,IF(Q33="d",'RD4'!U33+1,'RD4'!U33))</f>
        <v>4</v>
      </c>
      <c r="V33" s="78">
        <v>0</v>
      </c>
      <c r="W33" s="79">
        <v>4</v>
      </c>
      <c r="X33" s="90"/>
      <c r="Y33" s="90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 t="s">
        <v>232</v>
      </c>
      <c r="E34" s="78">
        <v>1</v>
      </c>
      <c r="F34" s="78" t="str">
        <f>IF(AND(D34="NCR",D29="NCR"),"V",IF(AND(D34="NCR",D29="BYE"),"V",IF(AND(D34="BYE",D29="NCR"),"V",IF(AND(D34="BYE",D29="BYE"),"V",IF(D34&gt;D29,"W",IF(D34&lt;D29,"L","D"))))))</f>
        <v>D</v>
      </c>
      <c r="G34" s="78">
        <f>IF(F34="w",'RD4'!G34+1,'RD4'!G34)</f>
        <v>0</v>
      </c>
      <c r="H34" s="78">
        <v>5</v>
      </c>
      <c r="I34" s="78">
        <v>0</v>
      </c>
      <c r="J34" s="78">
        <v>5</v>
      </c>
      <c r="K34" s="78">
        <f>D34+'RD4'!K34</f>
        <v>266</v>
      </c>
      <c r="L34" s="79">
        <v>6</v>
      </c>
      <c r="M34" s="94">
        <v>6</v>
      </c>
      <c r="N34" s="89" t="s">
        <v>232</v>
      </c>
      <c r="O34" s="77" t="s">
        <v>232</v>
      </c>
      <c r="P34" s="78">
        <v>1</v>
      </c>
      <c r="Q34" s="78" t="str">
        <f>IF(AND(O34="NCR",O29="NCR"),"V",IF(AND(O34="NCR",O29="BYE"),"V",IF(AND(O34="BYE",O29="NCR"),"V",IF(AND(O34="BYE",O29="BYE"),"V",IF(O34&gt;O29,"W",IF(O34&lt;O29,"L","D"))))))</f>
        <v>D</v>
      </c>
      <c r="R34" s="78">
        <f>IF(Q34="w",'RD4'!R34+1,'RD4'!R34)</f>
        <v>0</v>
      </c>
      <c r="S34" s="78">
        <v>5</v>
      </c>
      <c r="T34" s="78">
        <v>0</v>
      </c>
      <c r="U34" s="78">
        <v>5</v>
      </c>
      <c r="V34" s="78">
        <f>O34+'RD4'!V34</f>
        <v>246</v>
      </c>
      <c r="W34" s="79">
        <v>6</v>
      </c>
      <c r="X34" s="90"/>
      <c r="Y34" s="90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12"/>
      <c r="D35" s="41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44" t="s">
        <v>13</v>
      </c>
      <c r="M35" s="57"/>
      <c r="N35" s="13" t="s">
        <v>29</v>
      </c>
      <c r="O35" s="41" t="s">
        <v>5</v>
      </c>
      <c r="P35" s="14" t="s">
        <v>6</v>
      </c>
      <c r="Q35" s="14" t="s">
        <v>7</v>
      </c>
      <c r="R35" s="14" t="s">
        <v>8</v>
      </c>
      <c r="S35" s="14" t="s">
        <v>9</v>
      </c>
      <c r="T35" s="14" t="s">
        <v>10</v>
      </c>
      <c r="U35" s="14" t="s">
        <v>11</v>
      </c>
      <c r="V35" s="14" t="s">
        <v>12</v>
      </c>
      <c r="W35" s="44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t="s">
        <v>228</v>
      </c>
      <c r="D36" s="40">
        <v>0</v>
      </c>
      <c r="E36" s="20">
        <v>6</v>
      </c>
      <c r="F36" s="20" t="str">
        <f>IF(AND(D36="NCR",D41="NCR"),"V",IF(AND(D36="NCR",D41="BYE"),"V",IF(AND(D36="BYE",D41="NCR"),"V",IF(AND(D36="BYE",D41="BYE"),"V",IF(D36&gt;D41,"W",IF(D36&lt;D41,"L","D"))))))</f>
        <v>V</v>
      </c>
      <c r="G36" s="20" t="e">
        <f>IF(F36="w",'RD4'!G36+1,'RD4'!G36)</f>
        <v>#REF!</v>
      </c>
      <c r="H36" s="20" t="e">
        <f>IF(F36="d",'RD4'!H36+1,'RD4'!H36)</f>
        <v>#REF!</v>
      </c>
      <c r="I36" s="20" t="e">
        <f>IF(OR(F36="l","ncr"),'RD4'!I36+1,'RD4'!I36)</f>
        <v>#REF!</v>
      </c>
      <c r="J36" s="20" t="e">
        <f>IF(F36="w",'RD4'!J36+2,IF(F36="d",'RD4'!J36+1,'RD4'!J36))</f>
        <v>#REF!</v>
      </c>
      <c r="K36" s="20" t="e">
        <f>D36+'RD4'!K36</f>
        <v>#REF!</v>
      </c>
      <c r="L36" s="43">
        <v>1</v>
      </c>
      <c r="M36" s="48">
        <v>1</v>
      </c>
      <c r="N36" s="18" t="str">
        <f>'RD1'!$AZ81</f>
        <v>A.BRANNAN</v>
      </c>
      <c r="O36" s="40">
        <v>0</v>
      </c>
      <c r="P36" s="20">
        <v>6</v>
      </c>
      <c r="Q36" s="20" t="str">
        <f>IF(AND(O36="NCR",O41="NCR"),"V",IF(AND(O36="NCR",O41="BYE"),"V",IF(AND(O36="BYE",O41="NCR"),"V",IF(AND(O36="BYE",O41="BYE"),"V",IF(O36&gt;O41,"W",IF(O36&lt;O41,"L","D"))))))</f>
        <v>V</v>
      </c>
      <c r="R36" s="20" t="e">
        <f>IF(Q36="w",'RD4'!R36+1,'RD4'!R36)</f>
        <v>#REF!</v>
      </c>
      <c r="S36" s="20" t="e">
        <f>IF(Q36="d",'RD4'!S36+1,'RD4'!S36)</f>
        <v>#REF!</v>
      </c>
      <c r="T36" s="20" t="e">
        <f>IF(OR(Q36="l","ncr"),'RD4'!T36+1,'RD4'!T36)</f>
        <v>#REF!</v>
      </c>
      <c r="U36" s="20" t="e">
        <f>IF(Q36="w",'RD4'!U36+2,IF(Q36="d",'RD4'!U36+1,'RD4'!U36))</f>
        <v>#REF!</v>
      </c>
      <c r="V36" s="20" t="e">
        <f>O36+'RD4'!V36</f>
        <v>#REF!</v>
      </c>
      <c r="W36" s="43">
        <v>1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t="s">
        <v>229</v>
      </c>
      <c r="D37" s="40">
        <v>0</v>
      </c>
      <c r="E37" s="20">
        <v>4</v>
      </c>
      <c r="F37" s="20" t="str">
        <f>IF(AND(D37="NCR",D39="NCR"),"V",IF(AND(D37="NCR",D39="BYE"),"V",IF(AND(D37="BYE",D39="NCR"),"V",IF(AND(D37="BYE",D39="BYE"),"V",IF(D37&gt;D39,"W",IF(D37&lt;D39,"L","D"))))))</f>
        <v>V</v>
      </c>
      <c r="G37" s="20" t="e">
        <f>IF(F37="w",'RD4'!G37+1,'RD4'!G37)</f>
        <v>#REF!</v>
      </c>
      <c r="H37" s="20" t="e">
        <f>IF(F37="d",'RD4'!H37+1,'RD4'!H37)</f>
        <v>#REF!</v>
      </c>
      <c r="I37" s="20" t="e">
        <f>IF(OR(F37="l","ncr"),'RD4'!I37+1,'RD4'!I37)</f>
        <v>#REF!</v>
      </c>
      <c r="J37" s="20" t="e">
        <f>IF(F37="w",'RD4'!J37+2,IF(F37="d",'RD4'!J37+1,'RD4'!J37))</f>
        <v>#REF!</v>
      </c>
      <c r="K37" s="20" t="e">
        <f>D37+'RD4'!K37</f>
        <v>#REF!</v>
      </c>
      <c r="L37" s="43">
        <v>5</v>
      </c>
      <c r="M37" s="48">
        <v>2</v>
      </c>
      <c r="N37" s="18" t="str">
        <f>'RD1'!$AZ82</f>
        <v>A.STUBBS</v>
      </c>
      <c r="O37" s="40">
        <v>0</v>
      </c>
      <c r="P37" s="20">
        <v>4</v>
      </c>
      <c r="Q37" s="20" t="str">
        <f>IF(AND(O37="NCR",O39="NCR"),"V",IF(AND(O37="NCR",O39="BYE"),"V",IF(AND(O37="BYE",O39="NCR"),"V",IF(AND(O37="BYE",O39="BYE"),"V",IF(O37&gt;O39,"W",IF(O37&lt;O39,"L","D"))))))</f>
        <v>V</v>
      </c>
      <c r="R37" s="20" t="e">
        <f>IF(Q37="w",'RD4'!R37+1,'RD4'!R37)</f>
        <v>#REF!</v>
      </c>
      <c r="S37" s="20" t="e">
        <f>IF(Q37="d",'RD4'!S37+1,'RD4'!S37)</f>
        <v>#REF!</v>
      </c>
      <c r="T37" s="20" t="e">
        <f>IF(OR(Q37="l","ncr"),'RD4'!T37+1,'RD4'!T37)</f>
        <v>#REF!</v>
      </c>
      <c r="U37" s="20" t="e">
        <f>IF(Q37="w",'RD4'!U37+2,IF(Q37="d",'RD4'!U37+1,'RD4'!U37))</f>
        <v>#REF!</v>
      </c>
      <c r="V37" s="20" t="e">
        <f>O37+'RD4'!V37</f>
        <v>#REF!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t="s">
        <v>230</v>
      </c>
      <c r="D38" s="40">
        <v>0</v>
      </c>
      <c r="E38" s="20">
        <v>5</v>
      </c>
      <c r="F38" s="20" t="str">
        <f>IF(AND(D38="NCR",D40="NCR"),"V",IF(AND(D38="NCR",D40="BYE"),"V",IF(AND(D38="BYE",D40="NCR"),"V",IF(AND(D38="BYE",D40="BYE"),"V",IF(D38&gt;D40,"W",IF(D38&lt;D40,"L","D"))))))</f>
        <v>V</v>
      </c>
      <c r="G38" s="20">
        <f>IF(F38="w",'RD4'!G38+1,'RD4'!G38)</f>
        <v>48</v>
      </c>
      <c r="H38" s="20">
        <f>IF(F38="d",'RD4'!H38+1,'RD4'!H38)</f>
        <v>48</v>
      </c>
      <c r="I38" s="20">
        <f>IF(OR(F38="l","ncr"),'RD4'!I38+1,'RD4'!I38)</f>
        <v>50</v>
      </c>
      <c r="J38" s="20">
        <f>IF(F38="w",'RD4'!J38+2,IF(F38="d",'RD4'!J38+1,'RD4'!J38))</f>
        <v>284</v>
      </c>
      <c r="K38" s="20">
        <f>D38+'RD4'!K38</f>
        <v>0</v>
      </c>
      <c r="L38" s="43">
        <v>4</v>
      </c>
      <c r="M38" s="48">
        <v>3</v>
      </c>
      <c r="N38" s="18" t="str">
        <f>'RD1'!$AZ83</f>
        <v>D.THOMSON</v>
      </c>
      <c r="O38" s="40">
        <v>0</v>
      </c>
      <c r="P38" s="20">
        <v>5</v>
      </c>
      <c r="Q38" s="20" t="str">
        <f>IF(AND(O38="NCR",O40="NCR"),"V",IF(AND(O38="NCR",O40="BYE"),"V",IF(AND(O38="BYE",O40="NCR"),"V",IF(AND(O38="BYE",O40="BYE"),"V",IF(O38&gt;O40,"W",IF(O38&lt;O40,"L","D"))))))</f>
        <v>V</v>
      </c>
      <c r="R38" s="20">
        <f>IF(Q38="w",'RD4'!R38+1,'RD4'!R38)</f>
        <v>41</v>
      </c>
      <c r="S38" s="20">
        <f>IF(Q38="d",'RD4'!S38+1,'RD4'!S38)</f>
        <v>41</v>
      </c>
      <c r="T38" s="20">
        <f>IF(OR(Q38="l","ncr"),'RD4'!T38+1,'RD4'!T38)</f>
        <v>0</v>
      </c>
      <c r="U38" s="20">
        <f>IF(Q38="w",'RD4'!U38+2,IF(Q38="d",'RD4'!U38+1,'RD4'!U38))</f>
        <v>41</v>
      </c>
      <c r="V38" s="20">
        <f>O38+'RD4'!V38</f>
        <v>249</v>
      </c>
      <c r="W38" s="43">
        <v>4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t="s">
        <v>231</v>
      </c>
      <c r="D39" s="40">
        <v>0</v>
      </c>
      <c r="E39" s="20">
        <v>2</v>
      </c>
      <c r="F39" s="20" t="str">
        <f>IF(AND(D39="NCR",D37="NCR"),"V",IF(AND(D39="NCR",D37="BYE"),"V",IF(AND(D39="BYE",D37="NCR"),"V",IF(AND(D39="BYE",D37="BYE"),"V",IF(D39&gt;D37,"W",IF(D39&lt;D37,"L","D"))))))</f>
        <v>V</v>
      </c>
      <c r="G39" s="20">
        <f>IF(F39="w",'RD4'!G39+1,'RD4'!G39)</f>
        <v>44</v>
      </c>
      <c r="H39" s="20">
        <f>IF(F39="d",'RD4'!H39+1,'RD4'!H39)</f>
        <v>42</v>
      </c>
      <c r="I39" s="20">
        <f>IF(OR(F39="l","ncr"),'RD4'!I39+1,'RD4'!I39)</f>
        <v>48</v>
      </c>
      <c r="J39" s="20">
        <f>IF(F39="w",'RD4'!J39+2,IF(F39="d",'RD4'!J39+1,'RD4'!J39))</f>
        <v>270</v>
      </c>
      <c r="K39" s="20">
        <f>D39+'RD4'!K39</f>
        <v>0</v>
      </c>
      <c r="L39" s="43">
        <v>2</v>
      </c>
      <c r="M39" s="48">
        <v>4</v>
      </c>
      <c r="N39" s="18" t="str">
        <f>'RD1'!$AZ84</f>
        <v>N.ARMSTRONG</v>
      </c>
      <c r="O39" s="40">
        <v>0</v>
      </c>
      <c r="P39" s="20">
        <v>2</v>
      </c>
      <c r="Q39" s="20" t="str">
        <f>IF(AND(O39="NCR",O37="NCR"),"V",IF(AND(O39="NCR",O37="BYE"),"V",IF(AND(O39="BYE",O37="NCR"),"V",IF(AND(O39="BYE",O37="BYE"),"V",IF(O39&gt;O37,"W",IF(O39&lt;O37,"L","D"))))))</f>
        <v>V</v>
      </c>
      <c r="R39" s="20">
        <f>IF(Q39="w",'RD4'!R39+1,'RD4'!R39)</f>
        <v>41</v>
      </c>
      <c r="S39" s="20">
        <f>IF(Q39="d",'RD4'!S39+1,'RD4'!S39)</f>
        <v>44</v>
      </c>
      <c r="T39" s="20">
        <f>IF(OR(Q39="l","ncr"),'RD4'!T39+1,'RD4'!T39)</f>
        <v>0</v>
      </c>
      <c r="U39" s="20">
        <f>IF(Q39="w",'RD4'!U39+2,IF(Q39="d",'RD4'!U39+1,'RD4'!U39))</f>
        <v>44</v>
      </c>
      <c r="V39" s="20">
        <f>O39+'RD4'!V39</f>
        <v>252</v>
      </c>
      <c r="W39" s="43">
        <v>2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t="s">
        <v>222</v>
      </c>
      <c r="D40" s="40">
        <v>0</v>
      </c>
      <c r="E40" s="20">
        <v>3</v>
      </c>
      <c r="F40" s="20" t="str">
        <f>IF(AND(D40="NCR",D38="NCR"),"V",IF(AND(D40="NCR",D38="BYE"),"V",IF(AND(D40="BYE",D38="NCR"),"V",IF(AND(D40="BYE",D38="BYE"),"V",IF(D40&gt;D38,"W",IF(D40&lt;D38,"L","D"))))))</f>
        <v>V</v>
      </c>
      <c r="G40" s="20">
        <f>IF(F40="w",'RD4'!G40+1,'RD4'!G40)</f>
        <v>47</v>
      </c>
      <c r="H40" s="20">
        <f>IF(F40="d",'RD4'!H40+1,'RD4'!H40)</f>
        <v>45</v>
      </c>
      <c r="I40" s="20">
        <f>IF(OR(F40="l","ncr"),'RD4'!I40+1,'RD4'!I40)</f>
        <v>47</v>
      </c>
      <c r="J40" s="20">
        <f>IF(F40="w",'RD4'!J40+2,IF(F40="d",'RD4'!J40+1,'RD4'!J40))</f>
        <v>273</v>
      </c>
      <c r="K40" s="20">
        <f>D40+'RD4'!K40</f>
        <v>0</v>
      </c>
      <c r="L40" s="43">
        <v>3</v>
      </c>
      <c r="M40" s="48">
        <v>5</v>
      </c>
      <c r="N40" s="18" t="str">
        <f>'RD1'!$AZ85</f>
        <v>D.BROGDEN</v>
      </c>
      <c r="O40" s="40">
        <v>0</v>
      </c>
      <c r="P40" s="20">
        <v>3</v>
      </c>
      <c r="Q40" s="20" t="str">
        <f>IF(AND(O40="NCR",O38="NCR"),"V",IF(AND(O40="NCR",O38="BYE"),"V",IF(AND(O40="BYE",O38="NCR"),"V",IF(AND(O40="BYE",O38="BYE"),"V",IF(O40&gt;O38,"W",IF(O40&lt;O38,"L","D"))))))</f>
        <v>V</v>
      </c>
      <c r="R40" s="20">
        <f>IF(Q40="w",'RD4'!R40+1,'RD4'!R40)</f>
        <v>46</v>
      </c>
      <c r="S40" s="20">
        <f>IF(Q40="d",'RD4'!S40+1,'RD4'!S40)</f>
        <v>41</v>
      </c>
      <c r="T40" s="20">
        <f>IF(OR(Q40="l","ncr"),'RD4'!T40+1,'RD4'!T40)</f>
        <v>0</v>
      </c>
      <c r="U40" s="20">
        <f>IF(Q40="w",'RD4'!U40+2,IF(Q40="d",'RD4'!U40+1,'RD4'!U40))</f>
        <v>42</v>
      </c>
      <c r="V40" s="20">
        <f>O40+'RD4'!V40</f>
        <v>254</v>
      </c>
      <c r="W40" s="43">
        <v>3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t="s">
        <v>224</v>
      </c>
      <c r="D41" s="42">
        <v>0</v>
      </c>
      <c r="E41" s="30">
        <v>1</v>
      </c>
      <c r="F41" s="30" t="str">
        <f>IF(AND(D41="NCR",D36="NCR"),"V",IF(AND(D41="NCR",D36="BYE"),"V",IF(AND(D41="BYE",D36="NCR"),"V",IF(AND(D41="BYE",D36="BYE"),"V",IF(D41&gt;D36,"W",IF(D41&lt;D36,"L","D"))))))</f>
        <v>V</v>
      </c>
      <c r="G41" s="30">
        <f>IF(F41="w",'RD4'!G41+1,'RD4'!G41)</f>
        <v>45</v>
      </c>
      <c r="H41" s="30">
        <f>IF(F41="d",'RD4'!H41+1,'RD4'!H41)</f>
        <v>46</v>
      </c>
      <c r="I41" s="30">
        <f>IF(OR(F41="l","ncr"),'RD4'!I41+1,'RD4'!I41)</f>
        <v>45</v>
      </c>
      <c r="J41" s="30">
        <f>IF(F41="w",'RD4'!J41+2,IF(F41="d",'RD4'!J41+1,'RD4'!J41))</f>
        <v>271</v>
      </c>
      <c r="K41" s="30">
        <f>D41+'RD4'!K41</f>
        <v>0</v>
      </c>
      <c r="L41" s="45">
        <v>6</v>
      </c>
      <c r="M41" s="59">
        <v>6</v>
      </c>
      <c r="N41" s="28" t="str">
        <f>'RD1'!$AZ86</f>
        <v>R.BARR</v>
      </c>
      <c r="O41" s="42">
        <v>0</v>
      </c>
      <c r="P41" s="30">
        <v>1</v>
      </c>
      <c r="Q41" s="30" t="str">
        <f>IF(AND(O41="NCR",O36="NCR"),"V",IF(AND(O41="NCR",O36="BYE"),"V",IF(AND(O41="BYE",O36="NCR"),"V",IF(AND(O41="BYE",O36="BYE"),"V",IF(O41&gt;O36,"W",IF(O41&lt;O36,"L","D"))))))</f>
        <v>V</v>
      </c>
      <c r="R41" s="30">
        <f>IF(Q41="w",'RD4'!R41+1,'RD4'!R41)</f>
        <v>47</v>
      </c>
      <c r="S41" s="30">
        <f>IF(Q41="d",'RD4'!S41+1,'RD4'!S41)</f>
        <v>43</v>
      </c>
      <c r="T41" s="30">
        <f>IF(OR(Q41="l","ncr"),'RD4'!T41+1,'RD4'!T41)</f>
        <v>0</v>
      </c>
      <c r="U41" s="30">
        <f>IF(Q41="w",'RD4'!U41+2,IF(Q41="d",'RD4'!U41+1,'RD4'!U41))</f>
        <v>47</v>
      </c>
      <c r="V41" s="30">
        <f>O41+'RD4'!V41</f>
        <v>262</v>
      </c>
      <c r="W41" s="45">
        <v>6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C42" s="72"/>
      <c r="D42" s="53"/>
      <c r="L42" s="53"/>
      <c r="M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D43" s="53"/>
      <c r="L43" s="53"/>
      <c r="M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D44" s="53"/>
      <c r="L44" s="53"/>
      <c r="M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D45" s="53"/>
      <c r="L45" s="53"/>
      <c r="M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/>
      <c r="D47" s="40">
        <v>0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V</v>
      </c>
      <c r="G47" s="20">
        <f>IF(F47="w",'RD4'!G47+1,'RD4'!G47)</f>
        <v>0</v>
      </c>
      <c r="H47" s="20">
        <f>IF(F47="d",'RD4'!H47+1,'RD4'!H47)</f>
        <v>0</v>
      </c>
      <c r="I47" s="20">
        <f>IF(OR(F47="l","ncr"),'RD4'!I47+1,'RD4'!I47)</f>
        <v>0</v>
      </c>
      <c r="J47" s="20">
        <f>IF(F47="w",'RD4'!J47+2,IF(F47="d",'RD4'!J47+1,'RD4'!J47))</f>
        <v>0</v>
      </c>
      <c r="K47" s="20">
        <f>D47+'RD4'!K47</f>
        <v>0</v>
      </c>
      <c r="L47" s="43">
        <v>4</v>
      </c>
      <c r="M47" s="48">
        <v>1</v>
      </c>
      <c r="N47" s="18" t="str">
        <f>'RD1'!$AZ97</f>
        <v>S.CARTER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>
        <f>IF(Q47="w",'RD4'!R47+1,'RD4'!R47)</f>
        <v>0</v>
      </c>
      <c r="S47" s="20">
        <f>IF(Q47="d",'RD4'!S47+1,'RD4'!S47)</f>
        <v>0</v>
      </c>
      <c r="T47" s="20">
        <f>IF(OR(Q47="l","ncr"),'RD4'!T47+1,'RD4'!T47)</f>
        <v>0</v>
      </c>
      <c r="U47" s="20">
        <f>IF(Q47="w",'RD4'!U47+2,IF(Q47="d",'RD4'!U47+1,'RD4'!U47))</f>
        <v>0</v>
      </c>
      <c r="V47" s="20">
        <f>O47+'RD4'!V47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V</v>
      </c>
      <c r="G48" s="20">
        <f>IF(F48="w",'RD4'!G48+1,'RD4'!G48)</f>
        <v>0</v>
      </c>
      <c r="H48" s="20">
        <f>IF(F48="d",'RD4'!H48+1,'RD4'!H48)</f>
        <v>0</v>
      </c>
      <c r="I48" s="20">
        <f>IF(OR(F48="l","ncr"),'RD4'!I48+1,'RD4'!I48)</f>
        <v>0</v>
      </c>
      <c r="J48" s="20">
        <f>IF(F48="w",'RD4'!J48+2,IF(F48="d",'RD4'!J48+1,'RD4'!J48))</f>
        <v>0</v>
      </c>
      <c r="K48" s="20">
        <f>D48+'RD4'!K48</f>
        <v>0</v>
      </c>
      <c r="L48" s="43">
        <v>2</v>
      </c>
      <c r="M48" s="48">
        <v>2</v>
      </c>
      <c r="N48" s="18" t="str">
        <f>'RD1'!$AZ98</f>
        <v>P.C.TUCKER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>
        <f>IF(Q48="w",'RD4'!R48+1,'RD4'!R48)</f>
        <v>0</v>
      </c>
      <c r="S48" s="20">
        <f>IF(Q48="d",'RD4'!S48+1,'RD4'!S48)</f>
        <v>0</v>
      </c>
      <c r="T48" s="20">
        <f>IF(OR(Q48="l","ncr"),'RD4'!T48+1,'RD4'!T48)</f>
        <v>0</v>
      </c>
      <c r="U48" s="20">
        <f>IF(Q48="w",'RD4'!U48+2,IF(Q48="d",'RD4'!U48+1,'RD4'!U48))</f>
        <v>0</v>
      </c>
      <c r="V48" s="20">
        <f>O48+'RD4'!V48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V</v>
      </c>
      <c r="G49" s="20">
        <f>IF(F49="w",'RD4'!G49+1,'RD4'!G49)</f>
        <v>0</v>
      </c>
      <c r="H49" s="20">
        <f>IF(F49="d",'RD4'!H49+1,'RD4'!H49)</f>
        <v>0</v>
      </c>
      <c r="I49" s="20">
        <f>IF(OR(F49="l","ncr"),'RD4'!I49+1,'RD4'!I49)</f>
        <v>0</v>
      </c>
      <c r="J49" s="20">
        <f>IF(F49="w",'RD4'!J49+2,IF(F49="d",'RD4'!J49+1,'RD4'!J49))</f>
        <v>0</v>
      </c>
      <c r="K49" s="20">
        <f>D49+'RD4'!K49</f>
        <v>0</v>
      </c>
      <c r="L49" s="43">
        <v>5</v>
      </c>
      <c r="M49" s="48">
        <v>3</v>
      </c>
      <c r="N49" s="18" t="str">
        <f>'RD1'!$AZ99</f>
        <v>C.TURNER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>
        <f>IF(Q49="w",'RD4'!R49+1,'RD4'!R49)</f>
        <v>0</v>
      </c>
      <c r="S49" s="20">
        <f>IF(Q49="d",'RD4'!S49+1,'RD4'!S49)</f>
        <v>0</v>
      </c>
      <c r="T49" s="20">
        <f>IF(OR(Q49="l","ncr"),'RD4'!T49+1,'RD4'!T49)</f>
        <v>0</v>
      </c>
      <c r="U49" s="20">
        <f>IF(Q49="w",'RD4'!U49+2,IF(Q49="d",'RD4'!U49+1,'RD4'!U49))</f>
        <v>0</v>
      </c>
      <c r="V49" s="20">
        <f>O49+'RD4'!V49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V</v>
      </c>
      <c r="G50" s="20">
        <f>IF(F50="w",'RD4'!G50+1,'RD4'!G50)</f>
        <v>0</v>
      </c>
      <c r="H50" s="20">
        <f>IF(F50="d",'RD4'!H50+1,'RD4'!H50)</f>
        <v>0</v>
      </c>
      <c r="I50" s="20">
        <f>IF(OR(F50="l","ncr"),'RD4'!I50+1,'RD4'!I50)</f>
        <v>0</v>
      </c>
      <c r="J50" s="20">
        <f>IF(F50="w",'RD4'!J50+2,IF(F50="d",'RD4'!J50+1,'RD4'!J50))</f>
        <v>0</v>
      </c>
      <c r="K50" s="20">
        <f>D50+'RD4'!K50</f>
        <v>0</v>
      </c>
      <c r="L50" s="43">
        <v>3</v>
      </c>
      <c r="M50" s="48">
        <v>4</v>
      </c>
      <c r="N50" s="18" t="str">
        <f>'RD1'!$AZ100</f>
        <v>E.SHAW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>
        <f>IF(Q50="w",'RD4'!R50+1,'RD4'!R50)</f>
        <v>0</v>
      </c>
      <c r="S50" s="20">
        <f>IF(Q50="d",'RD4'!S50+1,'RD4'!S50)</f>
        <v>0</v>
      </c>
      <c r="T50" s="20">
        <f>IF(OR(Q50="l","ncr"),'RD4'!T50+1,'RD4'!T50)</f>
        <v>0</v>
      </c>
      <c r="U50" s="20">
        <f>IF(Q50="w",'RD4'!U50+2,IF(Q50="d",'RD4'!U50+1,'RD4'!U50))</f>
        <v>0</v>
      </c>
      <c r="V50" s="20">
        <f>O50+'RD4'!V50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V</v>
      </c>
      <c r="G51" s="20">
        <f>IF(F51="w",'RD4'!G51+1,'RD4'!G51)</f>
        <v>0</v>
      </c>
      <c r="H51" s="20">
        <f>IF(F51="d",'RD4'!H51+1,'RD4'!H51)</f>
        <v>0</v>
      </c>
      <c r="I51" s="20">
        <f>IF(OR(F51="l","ncr"),'RD4'!I51+1,'RD4'!I51)</f>
        <v>0</v>
      </c>
      <c r="J51" s="20">
        <f>IF(F51="w",'RD4'!J51+2,IF(F51="d",'RD4'!J51+1,'RD4'!J51))</f>
        <v>0</v>
      </c>
      <c r="K51" s="20">
        <f>D51+'RD4'!K51</f>
        <v>0</v>
      </c>
      <c r="L51" s="43">
        <v>6</v>
      </c>
      <c r="M51" s="48">
        <v>5</v>
      </c>
      <c r="N51" s="18" t="str">
        <f>'RD1'!$AZ101</f>
        <v>A.FORD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>
        <f>IF(Q51="w",'RD4'!R51+1,'RD4'!R51)</f>
        <v>0</v>
      </c>
      <c r="S51" s="20">
        <f>IF(Q51="d",'RD4'!S51+1,'RD4'!S51)</f>
        <v>0</v>
      </c>
      <c r="T51" s="20">
        <f>IF(OR(Q51="l","ncr"),'RD4'!T51+1,'RD4'!T51)</f>
        <v>0</v>
      </c>
      <c r="U51" s="20">
        <f>IF(Q51="w",'RD4'!U51+2,IF(Q51="d",'RD4'!U51+1,'RD4'!U51))</f>
        <v>0</v>
      </c>
      <c r="V51" s="20">
        <f>O51+'RD4'!V51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V</v>
      </c>
      <c r="G52" s="20">
        <f>IF(F52="w",'RD4'!G52+1,'RD4'!G52)</f>
        <v>0</v>
      </c>
      <c r="H52" s="20">
        <f>IF(F52="d",'RD4'!H52+1,'RD4'!H52)</f>
        <v>0</v>
      </c>
      <c r="I52" s="20">
        <f>IF(OR(F52="l","ncr"),'RD4'!I52+1,'RD4'!I52)</f>
        <v>0</v>
      </c>
      <c r="J52" s="20">
        <f>IF(F52="w",'RD4'!J52+2,IF(F52="d",'RD4'!J52+1,'RD4'!J52))</f>
        <v>0</v>
      </c>
      <c r="K52" s="20">
        <f>D52+'RD4'!K52</f>
        <v>0</v>
      </c>
      <c r="L52" s="43">
        <v>1</v>
      </c>
      <c r="M52" s="48">
        <v>6</v>
      </c>
      <c r="N52" s="18" t="str">
        <f>'RD1'!$AZ102</f>
        <v>A.D.SCOTT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>
        <f>IF(Q52="w",'RD4'!R52+1,'RD4'!R52)</f>
        <v>0</v>
      </c>
      <c r="S52" s="20">
        <f>IF(Q52="d",'RD4'!S52+1,'RD4'!S52)</f>
        <v>0</v>
      </c>
      <c r="T52" s="20">
        <f>IF(OR(Q52="l","ncr"),'RD4'!T52+1,'RD4'!T52)</f>
        <v>0</v>
      </c>
      <c r="U52" s="20">
        <f>IF(Q52="w",'RD4'!U52+2,IF(Q52="d",'RD4'!U52+1,'RD4'!U52))</f>
        <v>0</v>
      </c>
      <c r="V52" s="20">
        <f>O52+'RD4'!V52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57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>
        <f>IF(F54="w",'RD4'!G54+1,'RD4'!G54)</f>
        <v>0</v>
      </c>
      <c r="H54" s="20">
        <f>IF(F54="d",'RD4'!H54+1,'RD4'!H54)</f>
        <v>0</v>
      </c>
      <c r="I54" s="20">
        <f>IF(OR(F54="l","ncr"),'RD4'!I54+1,'RD4'!I54)</f>
        <v>0</v>
      </c>
      <c r="J54" s="20">
        <f>IF(F54="w",'RD4'!J54+2,IF(F54="d",'RD4'!J54+1,'RD4'!J54))</f>
        <v>0</v>
      </c>
      <c r="K54" s="20">
        <f>D54+'RD4'!K54</f>
        <v>0</v>
      </c>
      <c r="L54" s="43">
        <v>5</v>
      </c>
      <c r="M54" s="48">
        <v>1</v>
      </c>
      <c r="N54" s="18" t="str">
        <f>'RD1'!$AZ113</f>
        <v>R.H.JESSOP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>
        <f>IF(Q54="w",'RD4'!R54+1,'RD4'!R54)</f>
        <v>0</v>
      </c>
      <c r="S54" s="20">
        <f>IF(Q54="d",'RD4'!S54+1,'RD4'!S54)</f>
        <v>0</v>
      </c>
      <c r="T54" s="20">
        <f>IF(OR(Q54="l","ncr"),'RD4'!T54+1,'RD4'!T54)</f>
        <v>0</v>
      </c>
      <c r="U54" s="20">
        <f>IF(Q54="w",'RD4'!U54+2,IF(Q54="d",'RD4'!U54+1,'RD4'!U54))</f>
        <v>0</v>
      </c>
      <c r="V54" s="20">
        <f>O54+'RD4'!V54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>
        <f>IF(F55="w",'RD4'!G55+1,'RD4'!G55)</f>
        <v>0</v>
      </c>
      <c r="H55" s="20">
        <f>IF(F55="d",'RD4'!H55+1,'RD4'!H55)</f>
        <v>0</v>
      </c>
      <c r="I55" s="20">
        <f>IF(OR(F55="l","ncr"),'RD4'!I55+1,'RD4'!I55)</f>
        <v>0</v>
      </c>
      <c r="J55" s="20">
        <f>IF(F55="w",'RD4'!J55+2,IF(F55="d",'RD4'!J55+1,'RD4'!J55))</f>
        <v>0</v>
      </c>
      <c r="K55" s="20">
        <f>D55+'RD4'!K55</f>
        <v>0</v>
      </c>
      <c r="L55" s="43">
        <v>4</v>
      </c>
      <c r="M55" s="48">
        <v>2</v>
      </c>
      <c r="N55" s="18" t="str">
        <f>'RD1'!$AZ114</f>
        <v>J.SEILES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>
        <f>IF(Q55="w",'RD4'!R55+1,'RD4'!R55)</f>
        <v>0</v>
      </c>
      <c r="S55" s="20">
        <f>IF(Q55="d",'RD4'!S55+1,'RD4'!S55)</f>
        <v>0</v>
      </c>
      <c r="T55" s="20">
        <f>IF(OR(Q55="l","ncr"),'RD4'!T55+1,'RD4'!T55)</f>
        <v>0</v>
      </c>
      <c r="U55" s="20">
        <f>IF(Q55="w",'RD4'!U55+2,IF(Q55="d",'RD4'!U55+1,'RD4'!U55))</f>
        <v>0</v>
      </c>
      <c r="V55" s="20">
        <f>O55+'RD4'!V55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>
        <f>IF(F56="w",'RD4'!G56+1,'RD4'!G56)</f>
        <v>0</v>
      </c>
      <c r="H56" s="20">
        <f>IF(F56="d",'RD4'!H56+1,'RD4'!H56)</f>
        <v>0</v>
      </c>
      <c r="I56" s="20">
        <f>IF(OR(F56="l","ncr"),'RD4'!I56+1,'RD4'!I56)</f>
        <v>0</v>
      </c>
      <c r="J56" s="20">
        <f>IF(F56="w",'RD4'!J56+2,IF(F56="d",'RD4'!J56+1,'RD4'!J56))</f>
        <v>0</v>
      </c>
      <c r="K56" s="20">
        <f>D56+'RD4'!K56</f>
        <v>0</v>
      </c>
      <c r="L56" s="43">
        <v>6</v>
      </c>
      <c r="M56" s="48">
        <v>3</v>
      </c>
      <c r="N56" s="18" t="str">
        <f>'RD1'!$AZ115</f>
        <v>R.JEPSON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>
        <f>IF(Q56="w",'RD4'!R56+1,'RD4'!R56)</f>
        <v>0</v>
      </c>
      <c r="S56" s="20">
        <f>IF(Q56="d",'RD4'!S56+1,'RD4'!S56)</f>
        <v>0</v>
      </c>
      <c r="T56" s="20">
        <f>IF(OR(Q56="l","ncr"),'RD4'!T56+1,'RD4'!T56)</f>
        <v>0</v>
      </c>
      <c r="U56" s="20">
        <f>IF(Q56="w",'RD4'!U56+2,IF(Q56="d",'RD4'!U56+1,'RD4'!U56))</f>
        <v>0</v>
      </c>
      <c r="V56" s="20">
        <f>O56+'RD4'!V56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>
        <f>IF(F57="w",'RD4'!G57+1,'RD4'!G57)</f>
        <v>0</v>
      </c>
      <c r="H57" s="20">
        <f>IF(F57="d",'RD4'!H57+1,'RD4'!H57)</f>
        <v>0</v>
      </c>
      <c r="I57" s="20">
        <f>IF(OR(F57="l","ncr"),'RD4'!I57+1,'RD4'!I57)</f>
        <v>0</v>
      </c>
      <c r="J57" s="20">
        <f>IF(F57="w",'RD4'!J57+2,IF(F57="d",'RD4'!J57+1,'RD4'!J57))</f>
        <v>0</v>
      </c>
      <c r="K57" s="20">
        <f>D57+'RD4'!K57</f>
        <v>0</v>
      </c>
      <c r="L57" s="43">
        <v>1</v>
      </c>
      <c r="M57" s="48">
        <v>4</v>
      </c>
      <c r="N57" s="18" t="str">
        <f>'RD1'!$AZ116</f>
        <v>G.ALDERSON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>
        <f>IF(Q57="w",'RD4'!R57+1,'RD4'!R57)</f>
        <v>0</v>
      </c>
      <c r="S57" s="20">
        <f>IF(Q57="d",'RD4'!S57+1,'RD4'!S57)</f>
        <v>0</v>
      </c>
      <c r="T57" s="20">
        <f>IF(OR(Q57="l","ncr"),'RD4'!T57+1,'RD4'!T57)</f>
        <v>0</v>
      </c>
      <c r="U57" s="20">
        <f>IF(Q57="w",'RD4'!U57+2,IF(Q57="d",'RD4'!U57+1,'RD4'!U57))</f>
        <v>0</v>
      </c>
      <c r="V57" s="20">
        <f>O57+'RD4'!V57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>
        <f>IF(F58="w",'RD4'!G58+1,'RD4'!G58)</f>
        <v>0</v>
      </c>
      <c r="H58" s="20">
        <f>IF(F58="d",'RD4'!H58+1,'RD4'!H58)</f>
        <v>0</v>
      </c>
      <c r="I58" s="20">
        <f>IF(OR(F58="l","ncr"),'RD4'!I58+1,'RD4'!I58)</f>
        <v>0</v>
      </c>
      <c r="J58" s="20">
        <f>IF(F58="w",'RD4'!J58+2,IF(F58="d",'RD4'!J58+1,'RD4'!J58))</f>
        <v>0</v>
      </c>
      <c r="K58" s="20">
        <f>D58+'RD4'!K58</f>
        <v>0</v>
      </c>
      <c r="L58" s="43">
        <v>3</v>
      </c>
      <c r="M58" s="48">
        <v>5</v>
      </c>
      <c r="N58" s="18" t="str">
        <f>'RD1'!$AZ117</f>
        <v>J.SEYMOUR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>
        <f>IF(Q58="w",'RD4'!R58+1,'RD4'!R58)</f>
        <v>0</v>
      </c>
      <c r="S58" s="20">
        <f>IF(Q58="d",'RD4'!S58+1,'RD4'!S58)</f>
        <v>0</v>
      </c>
      <c r="T58" s="20">
        <f>IF(OR(Q58="l","ncr"),'RD4'!T58+1,'RD4'!T58)</f>
        <v>0</v>
      </c>
      <c r="U58" s="20">
        <f>IF(Q58="w",'RD4'!U58+2,IF(Q58="d",'RD4'!U58+1,'RD4'!U58))</f>
        <v>0</v>
      </c>
      <c r="V58" s="20">
        <f>O58+'RD4'!V58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>
        <f>IF(F59="w",'RD4'!G59+1,'RD4'!G59)</f>
        <v>0</v>
      </c>
      <c r="H59" s="20">
        <f>IF(F59="d",'RD4'!H59+1,'RD4'!H59)</f>
        <v>0</v>
      </c>
      <c r="I59" s="20">
        <f>IF(OR(F59="l","ncr"),'RD4'!I59+1,'RD4'!I59)</f>
        <v>0</v>
      </c>
      <c r="J59" s="20">
        <f>IF(F59="w",'RD4'!J59+2,IF(F59="d",'RD4'!J59+1,'RD4'!J59))</f>
        <v>0</v>
      </c>
      <c r="K59" s="20">
        <f>D59+'RD4'!K59</f>
        <v>0</v>
      </c>
      <c r="L59" s="43">
        <v>2</v>
      </c>
      <c r="M59" s="48">
        <v>6</v>
      </c>
      <c r="N59" s="18" t="str">
        <f>'RD1'!$AZ118</f>
        <v>J.BATERIP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>
        <f>IF(Q59="w",'RD4'!R59+1,'RD4'!R59)</f>
        <v>0</v>
      </c>
      <c r="S59" s="20">
        <f>IF(Q59="d",'RD4'!S59+1,'RD4'!S59)</f>
        <v>0</v>
      </c>
      <c r="T59" s="20">
        <f>IF(OR(Q59="l","ncr"),'RD4'!T59+1,'RD4'!T59)</f>
        <v>0</v>
      </c>
      <c r="U59" s="20">
        <f>IF(Q59="w",'RD4'!U59+2,IF(Q59="d",'RD4'!U59+1,'RD4'!U59))</f>
        <v>0</v>
      </c>
      <c r="V59" s="20">
        <f>O59+'RD4'!V59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57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>
        <f>IF(F61="w",'RD4'!G61+1,'RD4'!G61)</f>
        <v>0</v>
      </c>
      <c r="H61" s="20">
        <f>IF(F61="d",'RD4'!H61+1,'RD4'!H61)</f>
        <v>0</v>
      </c>
      <c r="I61" s="20">
        <f>IF(OR(F61="l","ncr"),'RD4'!I61+1,'RD4'!I61)</f>
        <v>0</v>
      </c>
      <c r="J61" s="20">
        <f>IF(F61="w",'RD4'!J61+2,IF(F61="d",'RD4'!J61+1,'RD4'!J61))</f>
        <v>0</v>
      </c>
      <c r="K61" s="20">
        <f>D61+'RD4'!K61</f>
        <v>0</v>
      </c>
      <c r="L61" s="43">
        <v>5</v>
      </c>
      <c r="M61" s="48">
        <v>1</v>
      </c>
      <c r="N61" s="18" t="str">
        <f>'RD1'!$AZ129</f>
        <v>A.D.MOODY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>
        <f>IF(Q61="w",'RD4'!R61+1,'RD4'!R61)</f>
        <v>0</v>
      </c>
      <c r="S61" s="20">
        <f>IF(Q61="d",'RD4'!S61+1,'RD4'!S61)</f>
        <v>0</v>
      </c>
      <c r="T61" s="20">
        <f>IF(OR(Q61="l","ncr"),'RD4'!T61+1,'RD4'!T61)</f>
        <v>0</v>
      </c>
      <c r="U61" s="20">
        <f>IF(Q61="w",'RD4'!U61+2,IF(Q61="d",'RD4'!U61+1,'RD4'!U61))</f>
        <v>0</v>
      </c>
      <c r="V61" s="20">
        <f>O61+'RD4'!V61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>
        <f>IF(F62="w",'RD4'!G62+1,'RD4'!G62)</f>
        <v>0</v>
      </c>
      <c r="H62" s="20">
        <f>IF(F62="d",'RD4'!H62+1,'RD4'!H62)</f>
        <v>0</v>
      </c>
      <c r="I62" s="20">
        <f>IF(OR(F62="l","ncr"),'RD4'!I62+1,'RD4'!I62)</f>
        <v>0</v>
      </c>
      <c r="J62" s="20">
        <f>IF(F62="w",'RD4'!J62+2,IF(F62="d",'RD4'!J62+1,'RD4'!J62))</f>
        <v>0</v>
      </c>
      <c r="K62" s="20">
        <f>D62+'RD4'!K62</f>
        <v>0</v>
      </c>
      <c r="L62" s="43">
        <v>2</v>
      </c>
      <c r="M62" s="48">
        <v>2</v>
      </c>
      <c r="N62" s="18" t="str">
        <f>'RD1'!$AZ130</f>
        <v>P.VIRR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>
        <f>IF(Q62="w",'RD4'!R62+1,'RD4'!R62)</f>
        <v>0</v>
      </c>
      <c r="S62" s="20">
        <f>IF(Q62="d",'RD4'!S62+1,'RD4'!S62)</f>
        <v>0</v>
      </c>
      <c r="T62" s="20">
        <f>IF(OR(Q62="l","ncr"),'RD4'!T62+1,'RD4'!T62)</f>
        <v>0</v>
      </c>
      <c r="U62" s="20">
        <f>IF(Q62="w",'RD4'!U62+2,IF(Q62="d",'RD4'!U62+1,'RD4'!U62))</f>
        <v>0</v>
      </c>
      <c r="V62" s="20">
        <f>O62+'RD4'!V62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>
        <f>IF(F63="w",'RD4'!G63+1,'RD4'!G63)</f>
        <v>0</v>
      </c>
      <c r="H63" s="20">
        <f>IF(F63="d",'RD4'!H63+1,'RD4'!H63)</f>
        <v>0</v>
      </c>
      <c r="I63" s="20">
        <f>IF(OR(F63="l","ncr"),'RD4'!I63+1,'RD4'!I63)</f>
        <v>0</v>
      </c>
      <c r="J63" s="20">
        <f>IF(F63="w",'RD4'!J63+2,IF(F63="d",'RD4'!J63+1,'RD4'!J63))</f>
        <v>0</v>
      </c>
      <c r="K63" s="20">
        <f>D63+'RD4'!K63</f>
        <v>0</v>
      </c>
      <c r="L63" s="43">
        <v>1</v>
      </c>
      <c r="M63" s="48">
        <v>3</v>
      </c>
      <c r="N63" s="18" t="str">
        <f>'RD1'!$AZ131</f>
        <v>A.FRENCH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>
        <f>IF(Q63="w",'RD4'!R63+1,'RD4'!R63)</f>
        <v>0</v>
      </c>
      <c r="S63" s="20">
        <f>IF(Q63="d",'RD4'!S63+1,'RD4'!S63)</f>
        <v>0</v>
      </c>
      <c r="T63" s="20">
        <f>IF(OR(Q63="l","ncr"),'RD4'!T63+1,'RD4'!T63)</f>
        <v>0</v>
      </c>
      <c r="U63" s="20">
        <f>IF(Q63="w",'RD4'!U63+2,IF(Q63="d",'RD4'!U63+1,'RD4'!U63))</f>
        <v>0</v>
      </c>
      <c r="V63" s="20">
        <f>O63+'RD4'!V63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>
        <f>IF(F64="w",'RD4'!G64+1,'RD4'!G64)</f>
        <v>0</v>
      </c>
      <c r="H64" s="20">
        <f>IF(F64="d",'RD4'!H64+1,'RD4'!H64)</f>
        <v>0</v>
      </c>
      <c r="I64" s="20">
        <f>IF(OR(F64="l","ncr"),'RD4'!I64+1,'RD4'!I64)</f>
        <v>0</v>
      </c>
      <c r="J64" s="20">
        <f>IF(F64="w",'RD4'!J64+2,IF(F64="d",'RD4'!J64+1,'RD4'!J64))</f>
        <v>0</v>
      </c>
      <c r="K64" s="20">
        <f>D64+'RD4'!K64</f>
        <v>0</v>
      </c>
      <c r="L64" s="43">
        <v>3</v>
      </c>
      <c r="M64" s="48">
        <v>4</v>
      </c>
      <c r="N64" s="18" t="str">
        <f>'RD1'!$AZ132</f>
        <v>P.STRATFORD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>
        <f>IF(Q64="w",'RD4'!R64+1,'RD4'!R64)</f>
        <v>0</v>
      </c>
      <c r="S64" s="20">
        <f>IF(Q64="d",'RD4'!S64+1,'RD4'!S64)</f>
        <v>0</v>
      </c>
      <c r="T64" s="20">
        <f>IF(OR(Q64="l","ncr"),'RD4'!T64+1,'RD4'!T64)</f>
        <v>0</v>
      </c>
      <c r="U64" s="20">
        <f>IF(Q64="w",'RD4'!U64+2,IF(Q64="d",'RD4'!U64+1,'RD4'!U64))</f>
        <v>0</v>
      </c>
      <c r="V64" s="20">
        <f>O64+'RD4'!V64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>
        <f>IF(F65="w",'RD4'!G65+1,'RD4'!G65)</f>
        <v>0</v>
      </c>
      <c r="H65" s="20">
        <f>IF(F65="d",'RD4'!H65+1,'RD4'!H65)</f>
        <v>0</v>
      </c>
      <c r="I65" s="20">
        <f>IF(OR(F65="l","ncr"),'RD4'!I65+1,'RD4'!I65)</f>
        <v>0</v>
      </c>
      <c r="J65" s="20">
        <f>IF(F65="w",'RD4'!J65+2,IF(F65="d",'RD4'!J65+1,'RD4'!J65))</f>
        <v>0</v>
      </c>
      <c r="K65" s="20">
        <f>D65+'RD4'!K65</f>
        <v>0</v>
      </c>
      <c r="L65" s="43">
        <v>4</v>
      </c>
      <c r="M65" s="48">
        <v>5</v>
      </c>
      <c r="N65" s="18" t="str">
        <f>'RD1'!$AZ133</f>
        <v>M.BATERIP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>
        <f>IF(Q65="w",'RD4'!R65+1,'RD4'!R65)</f>
        <v>0</v>
      </c>
      <c r="S65" s="20">
        <f>IF(Q65="d",'RD4'!S65+1,'RD4'!S65)</f>
        <v>0</v>
      </c>
      <c r="T65" s="20">
        <f>IF(OR(Q65="l","ncr"),'RD4'!T65+1,'RD4'!T65)</f>
        <v>0</v>
      </c>
      <c r="U65" s="20">
        <f>IF(Q65="w",'RD4'!U65+2,IF(Q65="d",'RD4'!U65+1,'RD4'!U65))</f>
        <v>0</v>
      </c>
      <c r="V65" s="20">
        <f>O65+'RD4'!V65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>
        <f>IF(F66="w",'RD4'!G66+1,'RD4'!G66)</f>
        <v>0</v>
      </c>
      <c r="H66" s="20">
        <f>IF(F66="d",'RD4'!H66+1,'RD4'!H66)</f>
        <v>0</v>
      </c>
      <c r="I66" s="20">
        <f>IF(OR(F66="l","ncr"),'RD4'!I66+1,'RD4'!I66)</f>
        <v>0</v>
      </c>
      <c r="J66" s="20">
        <f>IF(F66="w",'RD4'!J66+2,IF(F66="d",'RD4'!J66+1,'RD4'!J66))</f>
        <v>0</v>
      </c>
      <c r="K66" s="20">
        <f>D66+'RD4'!K66</f>
        <v>0</v>
      </c>
      <c r="L66" s="43">
        <v>6</v>
      </c>
      <c r="M66" s="48">
        <v>6</v>
      </c>
      <c r="N66" s="18" t="str">
        <f>'RD1'!$AZ134</f>
        <v>K.JERVIS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>
        <f>IF(Q66="w",'RD4'!R66+1,'RD4'!R66)</f>
        <v>0</v>
      </c>
      <c r="S66" s="20">
        <f>IF(Q66="d",'RD4'!S66+1,'RD4'!S66)</f>
        <v>0</v>
      </c>
      <c r="T66" s="20">
        <f>IF(OR(Q66="l","ncr"),'RD4'!T66+1,'RD4'!T66)</f>
        <v>0</v>
      </c>
      <c r="U66" s="20">
        <f>IF(Q66="w",'RD4'!U66+2,IF(Q66="d",'RD4'!U66+1,'RD4'!U66))</f>
        <v>0</v>
      </c>
      <c r="V66" s="20">
        <f>O66+'RD4'!V66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57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>
        <f>IF(F68="w",'RD4'!G68+1,'RD4'!G68)</f>
        <v>0</v>
      </c>
      <c r="H68" s="20">
        <f>IF(F68="d",'RD4'!H68+1,'RD4'!H68)</f>
        <v>0</v>
      </c>
      <c r="I68" s="20">
        <f>IF(OR(F68="l","ncr"),'RD4'!I68+1,'RD4'!I68)</f>
        <v>0</v>
      </c>
      <c r="J68" s="20">
        <f>IF(F68="w",'RD4'!J68+2,IF(F68="d",'RD4'!J68+1,'RD4'!J68))</f>
        <v>0</v>
      </c>
      <c r="K68" s="20">
        <f>D68+'RD4'!K68</f>
        <v>0</v>
      </c>
      <c r="L68" s="43">
        <v>1</v>
      </c>
      <c r="M68" s="48">
        <v>1</v>
      </c>
      <c r="N68" s="18" t="str">
        <f>'RD1'!$AZ145</f>
        <v>T.BYERS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>
        <f>IF(Q68="w",'RD4'!R68+1,'RD4'!R68)</f>
        <v>0</v>
      </c>
      <c r="S68" s="20">
        <f>IF(Q68="d",'RD4'!S68+1,'RD4'!S68)</f>
        <v>0</v>
      </c>
      <c r="T68" s="20">
        <f>IF(OR(Q68="l","ncr"),'RD4'!T68+1,'RD4'!T68)</f>
        <v>0</v>
      </c>
      <c r="U68" s="20">
        <f>IF(Q68="w",'RD4'!U68+2,IF(Q68="d",'RD4'!U68+1,'RD4'!U68))</f>
        <v>0</v>
      </c>
      <c r="V68" s="20">
        <f>O68+'RD4'!V68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>
        <f>IF(F69="w",'RD4'!G69+1,'RD4'!G69)</f>
        <v>0</v>
      </c>
      <c r="H69" s="20">
        <f>IF(F69="d",'RD4'!H69+1,'RD4'!H69)</f>
        <v>0</v>
      </c>
      <c r="I69" s="20">
        <f>IF(OR(F69="l","ncr"),'RD4'!I69+1,'RD4'!I69)</f>
        <v>0</v>
      </c>
      <c r="J69" s="20">
        <f>IF(F69="w",'RD4'!J69+2,IF(F69="d",'RD4'!J69+1,'RD4'!J69))</f>
        <v>0</v>
      </c>
      <c r="K69" s="20">
        <f>D69+'RD4'!K69</f>
        <v>0</v>
      </c>
      <c r="L69" s="43">
        <v>5</v>
      </c>
      <c r="M69" s="48">
        <v>2</v>
      </c>
      <c r="N69" s="18" t="str">
        <f>'RD1'!$AZ146</f>
        <v>M.STEEDEN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>
        <f>IF(Q69="w",'RD4'!R69+1,'RD4'!R69)</f>
        <v>0</v>
      </c>
      <c r="S69" s="20">
        <f>IF(Q69="d",'RD4'!S69+1,'RD4'!S69)</f>
        <v>0</v>
      </c>
      <c r="T69" s="20">
        <f>IF(OR(Q69="l","ncr"),'RD4'!T69+1,'RD4'!T69)</f>
        <v>0</v>
      </c>
      <c r="U69" s="20">
        <f>IF(Q69="w",'RD4'!U69+2,IF(Q69="d",'RD4'!U69+1,'RD4'!U69))</f>
        <v>0</v>
      </c>
      <c r="V69" s="20">
        <f>O69+'RD4'!V69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>
        <f>IF(F70="w",'RD4'!G70+1,'RD4'!G70)</f>
        <v>0</v>
      </c>
      <c r="H70" s="20">
        <f>IF(F70="d",'RD4'!H70+1,'RD4'!H70)</f>
        <v>0</v>
      </c>
      <c r="I70" s="20">
        <f>IF(OR(F70="l","ncr"),'RD4'!I70+1,'RD4'!I70)</f>
        <v>0</v>
      </c>
      <c r="J70" s="20">
        <f>IF(F70="w",'RD4'!J70+2,IF(F70="d",'RD4'!J70+1,'RD4'!J70))</f>
        <v>0</v>
      </c>
      <c r="K70" s="20">
        <f>D70+'RD4'!K70</f>
        <v>0</v>
      </c>
      <c r="L70" s="43">
        <v>4</v>
      </c>
      <c r="M70" s="48">
        <v>3</v>
      </c>
      <c r="N70" s="18" t="str">
        <f>'RD1'!$AZ147</f>
        <v>S.SAYERS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>
        <f>IF(Q70="w",'RD4'!R70+1,'RD4'!R70)</f>
        <v>0</v>
      </c>
      <c r="S70" s="20">
        <f>IF(Q70="d",'RD4'!S70+1,'RD4'!S70)</f>
        <v>0</v>
      </c>
      <c r="T70" s="20">
        <f>IF(OR(Q70="l","ncr"),'RD4'!T70+1,'RD4'!T70)</f>
        <v>0</v>
      </c>
      <c r="U70" s="20">
        <f>IF(Q70="w",'RD4'!U70+2,IF(Q70="d",'RD4'!U70+1,'RD4'!U70))</f>
        <v>0</v>
      </c>
      <c r="V70" s="20">
        <f>O70+'RD4'!V70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>
        <f>IF(F71="w",'RD4'!G71+1,'RD4'!G71)</f>
        <v>0</v>
      </c>
      <c r="H71" s="20">
        <f>IF(F71="d",'RD4'!H71+1,'RD4'!H71)</f>
        <v>0</v>
      </c>
      <c r="I71" s="20">
        <f>IF(OR(F71="l","ncr"),'RD4'!I71+1,'RD4'!I71)</f>
        <v>0</v>
      </c>
      <c r="J71" s="20">
        <f>IF(F71="w",'RD4'!J71+2,IF(F71="d",'RD4'!J71+1,'RD4'!J71))</f>
        <v>0</v>
      </c>
      <c r="K71" s="20">
        <f>D71+'RD4'!K71</f>
        <v>0</v>
      </c>
      <c r="L71" s="43">
        <v>2</v>
      </c>
      <c r="M71" s="48">
        <v>4</v>
      </c>
      <c r="N71" s="18" t="str">
        <f>'RD1'!$AZ148</f>
        <v>J.FELL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>
        <f>IF(Q71="w",'RD4'!R71+1,'RD4'!R71)</f>
        <v>0</v>
      </c>
      <c r="S71" s="20">
        <f>IF(Q71="d",'RD4'!S71+1,'RD4'!S71)</f>
        <v>0</v>
      </c>
      <c r="T71" s="20">
        <f>IF(OR(Q71="l","ncr"),'RD4'!T71+1,'RD4'!T71)</f>
        <v>0</v>
      </c>
      <c r="U71" s="20">
        <f>IF(Q71="w",'RD4'!U71+2,IF(Q71="d",'RD4'!U71+1,'RD4'!U71))</f>
        <v>0</v>
      </c>
      <c r="V71" s="20">
        <f>O71+'RD4'!V71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>
        <f>IF(F72="w",'RD4'!G72+1,'RD4'!G72)</f>
        <v>0</v>
      </c>
      <c r="H72" s="20">
        <f>IF(F72="d",'RD4'!H72+1,'RD4'!H72)</f>
        <v>0</v>
      </c>
      <c r="I72" s="20">
        <f>IF(OR(F72="l","ncr"),'RD4'!I72+1,'RD4'!I72)</f>
        <v>0</v>
      </c>
      <c r="J72" s="20">
        <f>IF(F72="w",'RD4'!J72+2,IF(F72="d",'RD4'!J72+1,'RD4'!J72))</f>
        <v>0</v>
      </c>
      <c r="K72" s="20">
        <f>D72+'RD4'!K72</f>
        <v>0</v>
      </c>
      <c r="L72" s="43">
        <v>3</v>
      </c>
      <c r="M72" s="48">
        <v>5</v>
      </c>
      <c r="N72" s="18" t="str">
        <f>'RD1'!$AZ149</f>
        <v>B.HOBBS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>
        <f>IF(Q72="w",'RD4'!R72+1,'RD4'!R72)</f>
        <v>0</v>
      </c>
      <c r="S72" s="20">
        <f>IF(Q72="d",'RD4'!S72+1,'RD4'!S72)</f>
        <v>0</v>
      </c>
      <c r="T72" s="20">
        <f>IF(OR(Q72="l","ncr"),'RD4'!T72+1,'RD4'!T72)</f>
        <v>0</v>
      </c>
      <c r="U72" s="20">
        <f>IF(Q72="w",'RD4'!U72+2,IF(Q72="d",'RD4'!U72+1,'RD4'!U72))</f>
        <v>0</v>
      </c>
      <c r="V72" s="20">
        <f>O72+'RD4'!V72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>
        <f>IF(F73="w",'RD4'!G73+1,'RD4'!G73)</f>
        <v>0</v>
      </c>
      <c r="H73" s="30">
        <f>IF(F73="d",'RD4'!H73+1,'RD4'!H73)</f>
        <v>0</v>
      </c>
      <c r="I73" s="30">
        <f>IF(OR(F73="l","ncr"),'RD4'!I73+1,'RD4'!I73)</f>
        <v>0</v>
      </c>
      <c r="J73" s="30">
        <f>IF(F73="w",'RD4'!J73+2,IF(F73="d",'RD4'!J73+1,'RD4'!J73))</f>
        <v>0</v>
      </c>
      <c r="K73" s="30">
        <f>D73+'RD4'!K73</f>
        <v>0</v>
      </c>
      <c r="L73" s="45">
        <v>6</v>
      </c>
      <c r="M73" s="59">
        <v>6</v>
      </c>
      <c r="N73" s="28" t="str">
        <f>'RD1'!$AZ150</f>
        <v>BYE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>
        <f>IF(Q73="w",'RD4'!R73+1,'RD4'!R73)</f>
        <v>0</v>
      </c>
      <c r="S73" s="30">
        <f>IF(Q73="d",'RD4'!S73+1,'RD4'!S73)</f>
        <v>0</v>
      </c>
      <c r="T73" s="30">
        <f>IF(OR(Q73="l","ncr"),'RD4'!T73+1,'RD4'!T73)</f>
        <v>0</v>
      </c>
      <c r="U73" s="30">
        <f>IF(Q73="w",'RD4'!U73+2,IF(Q73="d",'RD4'!U73+1,'RD4'!U73))</f>
        <v>0</v>
      </c>
      <c r="V73" s="30">
        <f>O73+'RD4'!V73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D74" s="53"/>
      <c r="L74" s="53"/>
      <c r="M74" s="53"/>
      <c r="O74" s="53"/>
      <c r="W74" s="53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D75" s="53"/>
      <c r="L75" s="53"/>
      <c r="M75" s="53"/>
      <c r="O75" s="53"/>
      <c r="W75" s="53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D76" s="53"/>
      <c r="L76" s="53"/>
      <c r="M76" s="53"/>
      <c r="O76" s="53"/>
      <c r="W76" s="53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60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M80" s="53"/>
      <c r="O80" s="53"/>
      <c r="W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57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V</v>
      </c>
      <c r="G82" s="20">
        <f>IF(F82="w",'RD4'!G82+1,'RD4'!G82)</f>
        <v>0</v>
      </c>
      <c r="H82" s="20">
        <f>IF(F82="d",'RD4'!H82+1,'RD4'!H82)</f>
        <v>0</v>
      </c>
      <c r="I82" s="20">
        <f>IF(OR(F82="l","ncr"),'RD4'!I82+1,'RD4'!I82)</f>
        <v>0</v>
      </c>
      <c r="J82" s="20">
        <f>IF(F82="w",'RD4'!J82+2,IF(F82="d",'RD4'!J82+1,'RD4'!J82))</f>
        <v>0</v>
      </c>
      <c r="K82" s="20">
        <f>D82+'RD4'!K82</f>
        <v>0</v>
      </c>
      <c r="L82" s="43">
        <v>4</v>
      </c>
      <c r="M82" s="48">
        <v>1</v>
      </c>
      <c r="N82" s="18" t="str">
        <f>'RD1'!$BA12</f>
        <v>STAVELEY B</v>
      </c>
      <c r="O82" s="40">
        <v>0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V</v>
      </c>
      <c r="R82" s="20">
        <f>IF(Q82="w",'RD4'!R82+1,'RD4'!R82)</f>
        <v>0</v>
      </c>
      <c r="S82" s="20">
        <f>IF(Q82="d",'RD4'!S82+1,'RD4'!S82)</f>
        <v>0</v>
      </c>
      <c r="T82" s="20">
        <f>IF(OR(Q82="l","ncr"),'RD4'!T82+1,'RD4'!T82)</f>
        <v>0</v>
      </c>
      <c r="U82" s="20">
        <f>IF(Q82="w",'RD4'!U82+2,IF(Q82="d",'RD4'!U82+1,'RD4'!U82))</f>
        <v>0</v>
      </c>
      <c r="V82" s="20">
        <f>O82+'RD4'!V82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>
        <f>IF(F83="w",'RD4'!G83+1,'RD4'!G83)</f>
        <v>0</v>
      </c>
      <c r="H83" s="20">
        <f>IF(F83="d",'RD4'!H83+1,'RD4'!H83)</f>
        <v>2</v>
      </c>
      <c r="I83" s="20">
        <f>IF(OR(F83="l","ncr"),'RD4'!I83+1,'RD4'!I83)</f>
        <v>0</v>
      </c>
      <c r="J83" s="20">
        <f>IF(F83="w",'RD4'!J83+2,IF(F83="d",'RD4'!J83+1,'RD4'!J83))</f>
        <v>2</v>
      </c>
      <c r="K83" s="20">
        <f>D83+'RD4'!K83</f>
        <v>0</v>
      </c>
      <c r="L83" s="43">
        <v>3</v>
      </c>
      <c r="M83" s="48">
        <v>2</v>
      </c>
      <c r="N83" s="18" t="str">
        <f>'RD1'!$BA13</f>
        <v>DRIFFIELD A</v>
      </c>
      <c r="O83" s="40">
        <v>0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V</v>
      </c>
      <c r="R83" s="20">
        <f>IF(Q83="w",'RD4'!R83+1,'RD4'!R83)</f>
        <v>0</v>
      </c>
      <c r="S83" s="20">
        <f>IF(Q83="d",'RD4'!S83+1,'RD4'!S83)</f>
        <v>0</v>
      </c>
      <c r="T83" s="20">
        <f>IF(OR(Q83="l","ncr"),'RD4'!T83+1,'RD4'!T83)</f>
        <v>0</v>
      </c>
      <c r="U83" s="20">
        <f>IF(Q83="w",'RD4'!U83+2,IF(Q83="d",'RD4'!U83+1,'RD4'!U83))</f>
        <v>0</v>
      </c>
      <c r="V83" s="20">
        <f>O83+'RD4'!V83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>
        <f>IF(F84="w",'RD4'!G84+1,'RD4'!G84)</f>
        <v>0</v>
      </c>
      <c r="H84" s="20">
        <f>IF(F84="d",'RD4'!H84+1,'RD4'!H84)</f>
        <v>2</v>
      </c>
      <c r="I84" s="20">
        <f>IF(OR(F84="l","ncr"),'RD4'!I84+1,'RD4'!I84)</f>
        <v>0</v>
      </c>
      <c r="J84" s="20">
        <f>IF(F84="w",'RD4'!J84+2,IF(F84="d",'RD4'!J84+1,'RD4'!J84))</f>
        <v>2</v>
      </c>
      <c r="K84" s="20">
        <f>D84+'RD4'!K84</f>
        <v>0</v>
      </c>
      <c r="L84" s="43">
        <v>2</v>
      </c>
      <c r="M84" s="48">
        <v>3</v>
      </c>
      <c r="N84" s="18" t="str">
        <f>'RD1'!$BA14</f>
        <v>AIREBORO C</v>
      </c>
      <c r="O84" s="40">
        <v>0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V</v>
      </c>
      <c r="R84" s="20">
        <f>IF(Q84="w",'RD4'!R84+1,'RD4'!R84)</f>
        <v>0</v>
      </c>
      <c r="S84" s="20">
        <f>IF(Q84="d",'RD4'!S84+1,'RD4'!S84)</f>
        <v>0</v>
      </c>
      <c r="T84" s="20">
        <f>IF(OR(Q84="l","ncr"),'RD4'!T84+1,'RD4'!T84)</f>
        <v>0</v>
      </c>
      <c r="U84" s="20">
        <f>IF(Q84="w",'RD4'!U84+2,IF(Q84="d",'RD4'!U84+1,'RD4'!U84))</f>
        <v>0</v>
      </c>
      <c r="V84" s="20">
        <f>O84+'RD4'!V84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>
        <f>IF(F85="w",'RD4'!G85+1,'RD4'!G85)</f>
        <v>0</v>
      </c>
      <c r="H85" s="20">
        <f>IF(F85="d",'RD4'!H85+1,'RD4'!H85)</f>
        <v>2</v>
      </c>
      <c r="I85" s="20">
        <f>IF(OR(F85="l","ncr"),'RD4'!I85+1,'RD4'!I85)</f>
        <v>0</v>
      </c>
      <c r="J85" s="20">
        <f>IF(F85="w",'RD4'!J85+2,IF(F85="d",'RD4'!J85+1,'RD4'!J85))</f>
        <v>2</v>
      </c>
      <c r="K85" s="20">
        <f>D85+'RD4'!K85</f>
        <v>0</v>
      </c>
      <c r="L85" s="43">
        <v>5</v>
      </c>
      <c r="M85" s="48">
        <v>4</v>
      </c>
      <c r="N85" s="18" t="str">
        <f>'RD1'!$BA15</f>
        <v>STAVELEY C</v>
      </c>
      <c r="O85" s="40">
        <v>0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V</v>
      </c>
      <c r="R85" s="20">
        <f>IF(Q85="w",'RD4'!R85+1,'RD4'!R85)</f>
        <v>0</v>
      </c>
      <c r="S85" s="20">
        <f>IF(Q85="d",'RD4'!S85+1,'RD4'!S85)</f>
        <v>0</v>
      </c>
      <c r="T85" s="20">
        <f>IF(OR(Q85="l","ncr"),'RD4'!T85+1,'RD4'!T85)</f>
        <v>0</v>
      </c>
      <c r="U85" s="20">
        <f>IF(Q85="w",'RD4'!U85+2,IF(Q85="d",'RD4'!U85+1,'RD4'!U85))</f>
        <v>0</v>
      </c>
      <c r="V85" s="20">
        <f>O85+'RD4'!V85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>
        <f>IF(F86="w",'RD4'!G86+1,'RD4'!G86)</f>
        <v>0</v>
      </c>
      <c r="H86" s="20">
        <f>IF(F86="d",'RD4'!H86+1,'RD4'!H86)</f>
        <v>1</v>
      </c>
      <c r="I86" s="20">
        <f>IF(OR(F86="l","ncr"),'RD4'!I86+1,'RD4'!I86)</f>
        <v>0</v>
      </c>
      <c r="J86" s="20">
        <f>IF(F86="w",'RD4'!J86+2,IF(F86="d",'RD4'!J86+1,'RD4'!J86))</f>
        <v>1</v>
      </c>
      <c r="K86" s="20">
        <f>D86+'RD4'!K86</f>
        <v>0</v>
      </c>
      <c r="L86" s="43">
        <v>6</v>
      </c>
      <c r="M86" s="48">
        <v>5</v>
      </c>
      <c r="N86" s="18" t="str">
        <f>'RD1'!$BA16</f>
        <v>AIREBORO D</v>
      </c>
      <c r="O86" s="40">
        <v>0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V</v>
      </c>
      <c r="R86" s="20">
        <f>IF(Q86="w",'RD4'!R86+1,'RD4'!R86)</f>
        <v>0</v>
      </c>
      <c r="S86" s="20">
        <f>IF(Q86="d",'RD4'!S86+1,'RD4'!S86)</f>
        <v>0</v>
      </c>
      <c r="T86" s="20">
        <f>IF(OR(Q86="l","ncr"),'RD4'!T86+1,'RD4'!T86)</f>
        <v>0</v>
      </c>
      <c r="U86" s="20">
        <f>IF(Q86="w",'RD4'!U86+2,IF(Q86="d",'RD4'!U86+1,'RD4'!U86))</f>
        <v>0</v>
      </c>
      <c r="V86" s="20">
        <f>O86+'RD4'!V86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V</v>
      </c>
      <c r="G87" s="30">
        <f>IF(F87="w",'RD4'!G87+1,'RD4'!G87)</f>
        <v>0</v>
      </c>
      <c r="H87" s="30">
        <f>IF(F87="d",'RD4'!H87+1,'RD4'!H87)</f>
        <v>1</v>
      </c>
      <c r="I87" s="30">
        <f>IF(OR(F87="l","ncr"),'RD4'!I87+1,'RD4'!I87)</f>
        <v>0</v>
      </c>
      <c r="J87" s="30">
        <f>IF(F87="w",'RD4'!J87+2,IF(F87="d",'RD4'!J87+1,'RD4'!J87))</f>
        <v>1</v>
      </c>
      <c r="K87" s="30">
        <f>D87+'RD4'!K87</f>
        <v>0</v>
      </c>
      <c r="L87" s="45">
        <v>1</v>
      </c>
      <c r="M87" s="59">
        <v>6</v>
      </c>
      <c r="N87" s="28" t="str">
        <f>'RD1'!$BA17</f>
        <v>WEST HULL</v>
      </c>
      <c r="O87" s="42">
        <v>0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V</v>
      </c>
      <c r="R87" s="30">
        <f>IF(Q87="w",'RD4'!R87+1,'RD4'!R87)</f>
        <v>0</v>
      </c>
      <c r="S87" s="30">
        <f>IF(Q87="d",'RD4'!S87+1,'RD4'!S87)</f>
        <v>0</v>
      </c>
      <c r="T87" s="30">
        <f>IF(OR(Q87="l","ncr"),'RD4'!T87+1,'RD4'!T87)</f>
        <v>0</v>
      </c>
      <c r="U87" s="30">
        <f>IF(Q87="w",'RD4'!U87+2,IF(Q87="d",'RD4'!U87+1,'RD4'!U87))</f>
        <v>0</v>
      </c>
      <c r="V87" s="31">
        <f>O87+'RD4'!V87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D89+'RD4'!K89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D90+'RD4'!K90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D91+'RD4'!K91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D92+'RD4'!K92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D93+'RD4'!K93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D94+'RD4'!K94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D95+'RD4'!K95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colorId="22" zoomScale="87" workbookViewId="0">
      <selection activeCell="I4" sqref="I4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90" t="s">
        <v>235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52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">
        <v>9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2</v>
      </c>
      <c r="F14" s="78" t="str">
        <f>IF(AND(D15="NCR",D14="NCR"),"V",IF(AND(D15="NCR",D14="BYE"),"V",IF(AND(D15="BYE",D14="NCR"),"V",IF(AND(D15="BYE",D14="BYE"),"V",IF(D14&gt;D15,"W",IF(D14&lt;D15,"L","D"))))))</f>
        <v>D</v>
      </c>
      <c r="G14" s="78">
        <f>IF(F14="w",'RD5'!G14+1,'RD5'!G14)</f>
        <v>1</v>
      </c>
      <c r="H14" s="78">
        <f>IF(F14="d",'RD5'!H14+1,'RD5'!H14)</f>
        <v>5</v>
      </c>
      <c r="I14" s="78">
        <f>IF(OR(F14="l","ncr"),'RD5'!I14+1,'RD5'!I14)</f>
        <v>0</v>
      </c>
      <c r="J14" s="78">
        <f>IF(F14="w",'RD5'!J14+2,IF(F14="d",'RD5'!J14+1,'RD5'!J14))</f>
        <v>7</v>
      </c>
      <c r="K14" s="78">
        <f>D14+'RD5'!K14</f>
        <v>181</v>
      </c>
      <c r="L14" s="79">
        <v>3</v>
      </c>
      <c r="M14" s="80">
        <v>1</v>
      </c>
      <c r="N14" s="89" t="s">
        <v>243</v>
      </c>
      <c r="O14" s="77" t="s">
        <v>232</v>
      </c>
      <c r="P14" s="78">
        <v>2</v>
      </c>
      <c r="Q14" s="78" t="str">
        <f>IF(AND(O15="NCR",O14="NCR"),"V",IF(AND(O15="NCR",O14="BYE"),"V",IF(AND(O15="BYE",O14="NCR"),"V",IF(AND(O15="BYE",O14="BYE"),"V",IF(O14&gt;O15,"W",IF(O14&lt;O15,"L","D"))))))</f>
        <v>D</v>
      </c>
      <c r="R14" s="78">
        <f>IF(Q14="w",'RD5'!R14+1,'RD5'!R14)</f>
        <v>0</v>
      </c>
      <c r="S14" s="78">
        <f>IF(Q14="d",'RD5'!S14+1,'RD5'!S14)</f>
        <v>5</v>
      </c>
      <c r="T14" s="78">
        <f>IF(OR(Q14="l","ncr"),'RD5'!T14+1,'RD5'!T14)</f>
        <v>1</v>
      </c>
      <c r="U14" s="78">
        <f>IF(Q14="w",'RD5'!U14+2,IF(Q14="d",'RD5'!U14+1,'RD5'!U14))</f>
        <v>5</v>
      </c>
      <c r="V14" s="78">
        <f>O14+'RD5'!V14</f>
        <v>134</v>
      </c>
      <c r="W14" s="79">
        <v>3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1</v>
      </c>
      <c r="F15" s="78" t="str">
        <f>IF(AND(D14="NCR",D15="NCR"),"V",IF(AND(D14="NCR",D15="BYE"),"V",IF(AND(D14="BYE",D15="NCR"),"V",IF(AND(D14="BYE",D15="BYE"),"V",IF(D15&gt;D14,"W",IF(D15&lt;D14,"L","D"))))))</f>
        <v>D</v>
      </c>
      <c r="G15" s="78">
        <f>IF(F15="w",'RD5'!G15+1,'RD5'!G15)</f>
        <v>0</v>
      </c>
      <c r="H15" s="78">
        <f>IF(F15="d",'RD5'!H15+1,'RD5'!H15)</f>
        <v>5</v>
      </c>
      <c r="I15" s="78">
        <f>IF(OR(F15="l","ncr"),'RD5'!I15+1,'RD5'!I15)</f>
        <v>1</v>
      </c>
      <c r="J15" s="78">
        <f>IF(F15="w",'RD5'!J15+2,IF(F15="d",'RD5'!J15+1,'RD5'!J15))</f>
        <v>5</v>
      </c>
      <c r="K15" s="78">
        <f>D15+'RD5'!K15</f>
        <v>174</v>
      </c>
      <c r="L15" s="79">
        <v>1</v>
      </c>
      <c r="M15" s="80">
        <v>2</v>
      </c>
      <c r="N15" s="89" t="s">
        <v>223</v>
      </c>
      <c r="O15" s="77" t="s">
        <v>232</v>
      </c>
      <c r="P15" s="78">
        <v>1</v>
      </c>
      <c r="Q15" s="78" t="str">
        <f>IF(AND(O14="NCR",O15="NCR"),"V",IF(AND(O14="NCR",O15="BYE"),"V",IF(AND(O14="BYE",O15="NCR"),"V",IF(AND(O14="BYE",O15="BYE"),"V",IF(O15&gt;O14,"W",IF(O15&lt;O14,"L","D"))))))</f>
        <v>D</v>
      </c>
      <c r="R15" s="78">
        <f>IF(Q15="w",'RD5'!R15+1,'RD5'!R15)</f>
        <v>1</v>
      </c>
      <c r="S15" s="78">
        <f>IF(Q15="d",'RD5'!S15+1,'RD5'!S15)</f>
        <v>5</v>
      </c>
      <c r="T15" s="78">
        <f>IF(OR(Q15="l","ncr"),'RD5'!T15+1,'RD5'!T15)</f>
        <v>0</v>
      </c>
      <c r="U15" s="78">
        <f>IF(Q15="w",'RD5'!U15+2,IF(Q15="d",'RD5'!U15+1,'RD5'!U15))</f>
        <v>7</v>
      </c>
      <c r="V15" s="78">
        <f>O15+'RD5'!V15</f>
        <v>159</v>
      </c>
      <c r="W15" s="79">
        <v>2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6</v>
      </c>
      <c r="F16" s="78" t="str">
        <f>IF(AND(D19="NCR",D16="NCR"),"V",IF(AND(D19="NCR",D16="BYE"),"V",IF(AND(D19="BYE",D16="NCR"),"V",IF(AND(D19="BYE",D16="BYE"),"V",IF(D16&gt;D19,"W",IF(D16&lt;D19,"L","D"))))))</f>
        <v>D</v>
      </c>
      <c r="G16" s="78">
        <f>IF(F16="w",'RD5'!G16+1,'RD5'!G16)</f>
        <v>0</v>
      </c>
      <c r="H16" s="78">
        <f>IF(F16="d",'RD5'!H16+1,'RD5'!H16)</f>
        <v>5</v>
      </c>
      <c r="I16" s="78">
        <f>IF(OR(F16="l","ncr"),'RD5'!I16+1,'RD5'!I16)</f>
        <v>1</v>
      </c>
      <c r="J16" s="78">
        <f>IF(F16="w",'RD5'!J16+2,IF(F16="d",'RD5'!J16+1,'RD5'!J16))</f>
        <v>5</v>
      </c>
      <c r="K16" s="78">
        <f>D16+'RD5'!K16</f>
        <v>145</v>
      </c>
      <c r="L16" s="79">
        <v>4</v>
      </c>
      <c r="M16" s="80">
        <v>3</v>
      </c>
      <c r="N16" s="89" t="s">
        <v>219</v>
      </c>
      <c r="O16" s="77" t="s">
        <v>232</v>
      </c>
      <c r="P16" s="78">
        <v>6</v>
      </c>
      <c r="Q16" s="78" t="str">
        <f>IF(AND(O19="NCR",O16="NCR"),"V",IF(AND(O19="NCR",O16="BYE"),"V",IF(AND(O19="BYE",O16="NCR"),"V",IF(AND(O19="BYE",O16="BYE"),"V",IF(O16&gt;O19,"W",IF(O16&lt;O19,"L","D"))))))</f>
        <v>D</v>
      </c>
      <c r="R16" s="78">
        <f>IF(Q16="w",'RD5'!R16+1,'RD5'!R16)</f>
        <v>1</v>
      </c>
      <c r="S16" s="78">
        <f>IF(Q16="d",'RD5'!S16+1,'RD5'!S16)</f>
        <v>5</v>
      </c>
      <c r="T16" s="78">
        <f>IF(OR(Q16="l","ncr"),'RD5'!T16+1,'RD5'!T16)</f>
        <v>0</v>
      </c>
      <c r="U16" s="78">
        <f>IF(Q16="w",'RD5'!U16+2,IF(Q16="d",'RD5'!U16+1,'RD5'!U16))</f>
        <v>7</v>
      </c>
      <c r="V16" s="78">
        <f>O16+'RD5'!V16</f>
        <v>139</v>
      </c>
      <c r="W16" s="79">
        <v>1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5</v>
      </c>
      <c r="F17" s="78" t="str">
        <f>IF(AND(D18="NCR",D17="NCR"),"V",IF(AND(D18="NCR",D17="BYE"),"V",IF(AND(D18="BYE",D17="NCR"),"V",IF(AND(D18="BYE",D17="BYE"),"V",IF(D17&gt;D18,"W",IF(D17&lt;D18,"L","D"))))))</f>
        <v>D</v>
      </c>
      <c r="G17" s="78">
        <f>IF(F17="w",'RD5'!G17+1,'RD5'!G17)</f>
        <v>1</v>
      </c>
      <c r="H17" s="78">
        <f>IF(F17="d",'RD5'!H17+1,'RD5'!H17)</f>
        <v>5</v>
      </c>
      <c r="I17" s="78">
        <f>IF(OR(F17="l","ncr"),'RD5'!I17+1,'RD5'!I17)</f>
        <v>0</v>
      </c>
      <c r="J17" s="78">
        <f>IF(F17="w",'RD5'!J17+2,IF(F17="d",'RD5'!J17+1,'RD5'!J17))</f>
        <v>7</v>
      </c>
      <c r="K17" s="78">
        <f>D17+'RD5'!K17</f>
        <v>162</v>
      </c>
      <c r="L17" s="79">
        <v>2</v>
      </c>
      <c r="M17" s="80">
        <v>4</v>
      </c>
      <c r="N17" s="89" t="s">
        <v>244</v>
      </c>
      <c r="O17" s="77" t="s">
        <v>232</v>
      </c>
      <c r="P17" s="78">
        <v>5</v>
      </c>
      <c r="Q17" s="78" t="str">
        <f>IF(AND(O18="NCR",O17="NCR"),"V",IF(AND(O18="NCR",O17="BYE"),"V",IF(AND(O18="BYE",O17="NCR"),"V",IF(AND(O18="BYE",O17="BYE"),"V",IF(O17&gt;O18,"W",IF(O17&lt;O18,"L","D"))))))</f>
        <v>D</v>
      </c>
      <c r="R17" s="78">
        <f>IF(Q17="w",'RD5'!R17+1,'RD5'!R17)</f>
        <v>1</v>
      </c>
      <c r="S17" s="78">
        <f>IF(Q17="d",'RD5'!S17+1,'RD5'!S17)</f>
        <v>5</v>
      </c>
      <c r="T17" s="78">
        <f>IF(OR(Q17="l","ncr"),'RD5'!T17+1,'RD5'!T17)</f>
        <v>0</v>
      </c>
      <c r="U17" s="78">
        <f>IF(Q17="w",'RD5'!U17+2,IF(Q17="d",'RD5'!U17+1,'RD5'!U17))</f>
        <v>7</v>
      </c>
      <c r="V17" s="78">
        <v>0</v>
      </c>
      <c r="W17" s="79">
        <v>4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4</v>
      </c>
      <c r="F18" s="78" t="str">
        <f>IF(AND(D17="NCR",D18="NCR"),"V",IF(AND(D17="NCR",D18="BYE"),"V",IF(AND(D17="BYE",D18="NCR"),"V",IF(AND(D17="BYE",D18="BYE"),"V",IF(D18&gt;D17,"W",IF(D18&lt;D17,"L","D"))))))</f>
        <v>D</v>
      </c>
      <c r="G18" s="78">
        <f>IF(F18="w",'RD5'!G18+1,'RD5'!G18)</f>
        <v>0</v>
      </c>
      <c r="H18" s="78">
        <f>IF(F18="d",'RD5'!H18+1,'RD5'!H18)</f>
        <v>5</v>
      </c>
      <c r="I18" s="78">
        <f>IF(OR(F18="l","ncr"),'RD5'!I18+1,'RD5'!I18)</f>
        <v>1</v>
      </c>
      <c r="J18" s="78">
        <f>IF(F18="w",'RD5'!J18+2,IF(F18="d",'RD5'!J18+1,'RD5'!J18))</f>
        <v>5</v>
      </c>
      <c r="K18" s="78">
        <f>D18+'RD5'!K18</f>
        <v>159</v>
      </c>
      <c r="L18" s="79">
        <v>5</v>
      </c>
      <c r="M18" s="80">
        <v>5</v>
      </c>
      <c r="N18" s="89" t="s">
        <v>245</v>
      </c>
      <c r="O18" s="77" t="s">
        <v>232</v>
      </c>
      <c r="P18" s="78">
        <v>4</v>
      </c>
      <c r="Q18" s="78" t="str">
        <f>IF(AND(O17="NCR",O18="NCR"),"V",IF(AND(O17="NCR",O18="BYE"),"V",IF(AND(O17="BYE",O18="NCR"),"V",IF(AND(O17="BYE",O18="BYE"),"V",IF(O18&gt;O17,"W",IF(O18&lt;O17,"L","D"))))))</f>
        <v>D</v>
      </c>
      <c r="R18" s="78">
        <f>IF(Q18="w",'RD5'!R18+1,'RD5'!R18)</f>
        <v>0</v>
      </c>
      <c r="S18" s="78">
        <f>IF(Q18="d",'RD5'!S18+1,'RD5'!S18)</f>
        <v>5</v>
      </c>
      <c r="T18" s="78">
        <f>IF(OR(Q18="l","ncr"),'RD5'!T18+1,'RD5'!T18)</f>
        <v>1</v>
      </c>
      <c r="U18" s="78">
        <f>IF(Q18="w",'RD5'!U18+2,IF(Q18="d",'RD5'!U18+1,'RD5'!U18))</f>
        <v>5</v>
      </c>
      <c r="V18" s="78">
        <f>O18+'RD5'!V18</f>
        <v>134</v>
      </c>
      <c r="W18" s="79">
        <v>5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3</v>
      </c>
      <c r="F19" s="78" t="str">
        <f>IF(AND(D16="NCR",D19="NCR"),"V",IF(AND(D16="NCR",D19="BYE"),"V",IF(AND(D16="BYE",D19="NCR"),"V",IF(AND(D16="BYE",D19="BYE"),"V",IF(D19&gt;D16,"W",IF(D19&lt;D16,"L","D"))))))</f>
        <v>D</v>
      </c>
      <c r="G19" s="78">
        <f>IF(F19="w",'RD5'!G19+1,'RD5'!G19)</f>
        <v>1</v>
      </c>
      <c r="H19" s="78">
        <f>IF(F19="d",'RD5'!H19+1,'RD5'!H19)</f>
        <v>5</v>
      </c>
      <c r="I19" s="78">
        <f>IF(OR(F19="l","ncr"),'RD5'!I19+1,'RD5'!I19)</f>
        <v>0</v>
      </c>
      <c r="J19" s="78">
        <f>IF(F19="w",'RD5'!J19+2,IF(F19="d",'RD5'!J19+1,'RD5'!J19))</f>
        <v>7</v>
      </c>
      <c r="K19" s="78">
        <f>D19+'RD5'!K19</f>
        <v>153</v>
      </c>
      <c r="L19" s="79">
        <v>6</v>
      </c>
      <c r="M19" s="80">
        <v>6</v>
      </c>
      <c r="N19" s="89" t="s">
        <v>246</v>
      </c>
      <c r="O19" s="77" t="s">
        <v>232</v>
      </c>
      <c r="P19" s="78">
        <v>3</v>
      </c>
      <c r="Q19" s="78" t="str">
        <f>IF(AND(O16="NCR",O19="NCR"),"V",IF(AND(O16="NCR",O19="BYE"),"V",IF(AND(O16="BYE",O19="NCR"),"V",IF(AND(O16="BYE",O19="BYE"),"V",IF(O19&gt;O16,"W",IF(O19&lt;O16,"L","D"))))))</f>
        <v>D</v>
      </c>
      <c r="R19" s="78">
        <f>IF(Q19="w",'RD5'!R19+1,'RD5'!R19)</f>
        <v>0</v>
      </c>
      <c r="S19" s="78">
        <f>IF(Q19="d",'RD5'!S19+1,'RD5'!S19)</f>
        <v>5</v>
      </c>
      <c r="T19" s="78">
        <f>IF(OR(Q19="l","ncr"),'RD5'!T19+1,'RD5'!T19)</f>
        <v>1</v>
      </c>
      <c r="U19" s="78">
        <f>IF(Q19="w",'RD5'!U19+2,IF(Q19="d",'RD5'!U19+1,'RD5'!U19))</f>
        <v>5</v>
      </c>
      <c r="V19" s="78">
        <f>O19+'RD5'!V19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2</v>
      </c>
      <c r="F21" s="78" t="str">
        <f>IF(AND(D22="NCR",D21="NCR"),"V",IF(AND(D22="NCR",D21="BYE"),"V",IF(AND(D22="BYE",D21="NCR"),"V",IF(AND(D22="BYE",D21="BYE"),"V",IF(D21&gt;D22,"W",IF(D21&lt;D22,"L","D"))))))</f>
        <v>D</v>
      </c>
      <c r="G21" s="78">
        <f>IF(F21="w",'RD5'!G21+1,'RD5'!G21)</f>
        <v>1</v>
      </c>
      <c r="H21" s="78">
        <f>IF(F21="d",'RD5'!H21+1,'RD5'!H21)</f>
        <v>5</v>
      </c>
      <c r="I21" s="78">
        <f>IF(OR(F21="l","ncr"),'RD5'!I21+1,'RD5'!I21)</f>
        <v>0</v>
      </c>
      <c r="J21" s="78">
        <f>IF(F21="w",'RD5'!J21+2,IF(F21="d",'RD5'!J21+1,'RD5'!J21))</f>
        <v>7</v>
      </c>
      <c r="K21" s="78">
        <f>D21+'RD5'!K21</f>
        <v>143</v>
      </c>
      <c r="L21" s="79">
        <v>4</v>
      </c>
      <c r="M21" s="80">
        <v>1</v>
      </c>
      <c r="N21" s="89" t="s">
        <v>219</v>
      </c>
      <c r="O21" s="77" t="s">
        <v>232</v>
      </c>
      <c r="P21" s="78">
        <v>2</v>
      </c>
      <c r="Q21" s="78" t="str">
        <f>IF(AND(O22="NCR",O21="NCR"),"V",IF(AND(O22="NCR",O21="BYE"),"V",IF(AND(O22="BYE",O21="NCR"),"V",IF(AND(O22="BYE",O21="BYE"),"V",IF(O21&gt;O22,"W",IF(O21&lt;O22,"L","D"))))))</f>
        <v>D</v>
      </c>
      <c r="R21" s="78">
        <f>IF(Q21="w",'RD5'!R21+1,'RD5'!R21)</f>
        <v>0</v>
      </c>
      <c r="S21" s="78">
        <f>IF(Q21="d",'RD5'!S21+1,'RD5'!S21)</f>
        <v>5</v>
      </c>
      <c r="T21" s="78">
        <f>IF(OR(Q21="l","ncr"),'RD5'!T21+1,'RD5'!T21)</f>
        <v>0</v>
      </c>
      <c r="U21" s="78">
        <f>IF(Q21="w",'RD5'!U21+2,IF(Q21="d",'RD5'!U21+1,'RD5'!U21))</f>
        <v>5</v>
      </c>
      <c r="V21" s="78">
        <f>O21+'RD5'!V21</f>
        <v>0</v>
      </c>
      <c r="W21" s="79">
        <v>1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1</v>
      </c>
      <c r="F22" s="78" t="str">
        <f>IF(AND(D21="NCR",D22="NCR"),"V",IF(AND(D21="NCR",D22="BYE"),"V",IF(AND(D21="BYE",D22="NCR"),"V",IF(AND(D21="BYE",D22="BYE"),"V",IF(D22&gt;D21,"W",IF(D22&lt;D21,"L","D"))))))</f>
        <v>D</v>
      </c>
      <c r="G22" s="78">
        <f>IF(F22="w",'RD5'!G22+1,'RD5'!G22)</f>
        <v>0</v>
      </c>
      <c r="H22" s="78">
        <f>IF(F22="d",'RD5'!H22+1,'RD5'!H22)</f>
        <v>5</v>
      </c>
      <c r="I22" s="78">
        <f>IF(OR(F22="l","ncr"),'RD5'!I22+1,'RD5'!I22)</f>
        <v>1</v>
      </c>
      <c r="J22" s="78">
        <f>IF(F22="w",'RD5'!J22+2,IF(F22="d",'RD5'!J22+1,'RD5'!J22))</f>
        <v>5</v>
      </c>
      <c r="K22" s="78">
        <f>D22+'RD5'!K22</f>
        <v>138</v>
      </c>
      <c r="L22" s="79">
        <v>3</v>
      </c>
      <c r="M22" s="80">
        <v>2</v>
      </c>
      <c r="N22" s="89" t="s">
        <v>245</v>
      </c>
      <c r="O22" s="77" t="s">
        <v>232</v>
      </c>
      <c r="P22" s="78">
        <v>1</v>
      </c>
      <c r="Q22" s="78" t="str">
        <f>IF(AND(O21="NCR",O22="NCR"),"V",IF(AND(O21="NCR",O22="BYE"),"V",IF(AND(O21="BYE",O22="NCR"),"V",IF(AND(O21="BYE",O22="BYE"),"V",IF(O22&gt;O21,"W",IF(O22&lt;O21,"L","D"))))))</f>
        <v>D</v>
      </c>
      <c r="R22" s="78">
        <f>IF(Q22="w",'RD5'!R22+1,'RD5'!R22)</f>
        <v>0</v>
      </c>
      <c r="S22" s="78">
        <f>IF(Q22="d",'RD5'!S22+1,'RD5'!S22)</f>
        <v>5</v>
      </c>
      <c r="T22" s="78">
        <f>IF(OR(Q22="l","ncr"),'RD5'!T22+1,'RD5'!T22)</f>
        <v>0</v>
      </c>
      <c r="U22" s="78">
        <f>IF(Q22="w",'RD5'!U22+2,IF(Q22="d",'RD5'!U22+1,'RD5'!U22))</f>
        <v>5</v>
      </c>
      <c r="V22" s="78">
        <f>O22+'RD5'!V22</f>
        <v>0</v>
      </c>
      <c r="W22" s="79">
        <v>2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6</v>
      </c>
      <c r="F23" s="78" t="str">
        <f>IF(AND(D26="NCR",D23="NCR"),"V",IF(AND(D26="NCR",D23="BYE"),"V",IF(AND(D26="BYE",D23="NCR"),"V",IF(AND(D26="BYE",D23="BYE"),"V",IF(D23&gt;D26,"W",IF(D23&lt;D26,"L","D"))))))</f>
        <v>D</v>
      </c>
      <c r="G23" s="78">
        <f>IF(F23="w",'RD5'!G23+1,'RD5'!G23)</f>
        <v>0</v>
      </c>
      <c r="H23" s="78">
        <f>IF(F23="d",'RD5'!H23+1,'RD5'!H23)</f>
        <v>5</v>
      </c>
      <c r="I23" s="78">
        <f>IF(OR(F23="l","ncr"),'RD5'!I23+1,'RD5'!I23)</f>
        <v>1</v>
      </c>
      <c r="J23" s="78">
        <f>IF(F23="w",'RD5'!J23+2,IF(F23="d",'RD5'!J23+1,'RD5'!J23))</f>
        <v>5</v>
      </c>
      <c r="K23" s="78">
        <f>D23+'RD5'!K23</f>
        <v>116</v>
      </c>
      <c r="L23" s="79">
        <v>2</v>
      </c>
      <c r="M23" s="80">
        <v>3</v>
      </c>
      <c r="N23" s="89" t="s">
        <v>246</v>
      </c>
      <c r="O23" s="77" t="s">
        <v>232</v>
      </c>
      <c r="P23" s="78">
        <v>6</v>
      </c>
      <c r="Q23" s="78" t="str">
        <f>IF(AND(O26="NCR",O23="NCR"),"V",IF(AND(O26="NCR",O23="BYE"),"V",IF(AND(O26="BYE",O23="NCR"),"V",IF(AND(O26="BYE",O23="BYE"),"V",IF(O23&gt;O26,"W",IF(O23&lt;O26,"L","D"))))))</f>
        <v>D</v>
      </c>
      <c r="R23" s="78">
        <f>IF(Q23="w",'RD5'!R23+1,'RD5'!R23)</f>
        <v>0</v>
      </c>
      <c r="S23" s="78">
        <f>IF(Q23="d",'RD5'!S23+1,'RD5'!S23)</f>
        <v>5</v>
      </c>
      <c r="T23" s="78">
        <f>IF(OR(Q23="l","ncr"),'RD5'!T23+1,'RD5'!T23)</f>
        <v>0</v>
      </c>
      <c r="U23" s="78">
        <f>IF(Q23="w",'RD5'!U23+2,IF(Q23="d",'RD5'!U23+1,'RD5'!U23))</f>
        <v>5</v>
      </c>
      <c r="V23" s="78">
        <f>O23+'RD5'!V23</f>
        <v>0</v>
      </c>
      <c r="W23" s="79">
        <v>3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5</v>
      </c>
      <c r="F24" s="78" t="str">
        <f>IF(AND(D25="NCR",D24="NCR"),"V",IF(AND(D25="NCR",D24="BYE"),"V",IF(AND(D25="BYE",D24="NCR"),"V",IF(AND(D25="BYE",D24="BYE"),"V",IF(D24&gt;D25,"W",IF(D24&lt;D25,"L","D"))))))</f>
        <v>L</v>
      </c>
      <c r="G24" s="78">
        <f>IF(F24="w",'RD5'!G24+1,'RD5'!G24)</f>
        <v>1</v>
      </c>
      <c r="H24" s="78">
        <v>6</v>
      </c>
      <c r="I24" s="78">
        <v>0</v>
      </c>
      <c r="J24" s="78">
        <v>6</v>
      </c>
      <c r="K24" s="78">
        <f>D24+'RD5'!K24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5</v>
      </c>
      <c r="Q24" s="78" t="str">
        <f>IF(AND(O25="NCR",O24="NCR"),"V",IF(AND(O25="NCR",O24="BYE"),"V",IF(AND(O25="BYE",O24="NCR"),"V",IF(AND(O25="BYE",O24="BYE"),"V",IF(O24&gt;O25,"W",IF(O24&lt;O25,"L","D"))))))</f>
        <v>D</v>
      </c>
      <c r="R24" s="78">
        <f>IF(Q24="w",'RD5'!R24+1,'RD5'!R24)</f>
        <v>0</v>
      </c>
      <c r="S24" s="78">
        <f>IF(Q24="d",'RD5'!S24+1,'RD5'!S24)</f>
        <v>5</v>
      </c>
      <c r="T24" s="78">
        <f>IF(OR(Q24="l","ncr"),'RD5'!T24+1,'RD5'!T24)</f>
        <v>0</v>
      </c>
      <c r="U24" s="78">
        <f>IF(Q24="w",'RD5'!U24+2,IF(Q24="d",'RD5'!U24+1,'RD5'!U24))</f>
        <v>5</v>
      </c>
      <c r="V24" s="78">
        <f>O24+'RD5'!V24</f>
        <v>0</v>
      </c>
      <c r="W24" s="79">
        <v>5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234</v>
      </c>
      <c r="E25" s="78">
        <v>4</v>
      </c>
      <c r="F25" s="78" t="str">
        <f>IF(AND(D24="NCR",D25="NCR"),"V",IF(AND(D24="NCR",D25="BYE"),"V",IF(AND(D24="BYE",D25="NCR"),"V",IF(AND(D24="BYE",D25="BYE"),"V",IF(D25&gt;D24,"W",IF(D25&lt;D24,"L","D"))))))</f>
        <v>W</v>
      </c>
      <c r="G25" s="78">
        <v>0</v>
      </c>
      <c r="H25" s="78">
        <v>6</v>
      </c>
      <c r="I25" s="78">
        <f>IF(OR(F25="l","ncr"),'RD5'!I25+1,'RD5'!I25)</f>
        <v>1</v>
      </c>
      <c r="J25" s="78">
        <v>6</v>
      </c>
      <c r="K25" s="78">
        <f>D25+'RD5'!K25</f>
        <v>112</v>
      </c>
      <c r="L25" s="79">
        <v>5</v>
      </c>
      <c r="M25" s="80">
        <v>5</v>
      </c>
      <c r="N25" s="89" t="s">
        <v>243</v>
      </c>
      <c r="O25" s="77" t="s">
        <v>232</v>
      </c>
      <c r="P25" s="78">
        <v>4</v>
      </c>
      <c r="Q25" s="78" t="str">
        <f>IF(AND(O24="NCR",O25="NCR"),"V",IF(AND(O24="NCR",O25="BYE"),"V",IF(AND(O24="BYE",O25="NCR"),"V",IF(AND(O24="BYE",O25="BYE"),"V",IF(O25&gt;O24,"W",IF(O25&lt;O24,"L","D"))))))</f>
        <v>D</v>
      </c>
      <c r="R25" s="78">
        <f>IF(Q25="w",'RD5'!R25+1,'RD5'!R25)</f>
        <v>0</v>
      </c>
      <c r="S25" s="78">
        <f>IF(Q25="d",'RD5'!S25+1,'RD5'!S25)</f>
        <v>5</v>
      </c>
      <c r="T25" s="78">
        <f>IF(OR(Q25="l","ncr"),'RD5'!T25+1,'RD5'!T25)</f>
        <v>0</v>
      </c>
      <c r="U25" s="78">
        <f>IF(Q25="w",'RD5'!U25+2,IF(Q25="d",'RD5'!U25+1,'RD5'!U25))</f>
        <v>5</v>
      </c>
      <c r="V25" s="78">
        <f>O25+'RD5'!V25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3</v>
      </c>
      <c r="F26" s="78" t="str">
        <f>IF(AND(D23="NCR",D26="NCR"),"V",IF(AND(D23="NCR",D26="BYE"),"V",IF(AND(D23="BYE",D26="NCR"),"V",IF(AND(D23="BYE",D26="BYE"),"V",IF(D26&gt;D23,"W",IF(D26&lt;D23,"L","D"))))))</f>
        <v>D</v>
      </c>
      <c r="G26" s="78">
        <f>IF(F26="w",'RD5'!G26+1,'RD5'!G26)</f>
        <v>1</v>
      </c>
      <c r="H26" s="78">
        <f>IF(F26="d",'RD5'!H26+1,'RD5'!H26)</f>
        <v>5</v>
      </c>
      <c r="I26" s="78">
        <f>IF(OR(F26="l","ncr"),'RD5'!I26+1,'RD5'!I26)</f>
        <v>0</v>
      </c>
      <c r="J26" s="78">
        <f>IF(F26="w",'RD5'!J26+2,IF(F26="d",'RD5'!J26+1,'RD5'!J26))</f>
        <v>7</v>
      </c>
      <c r="K26" s="78">
        <f>D26+'RD5'!K26</f>
        <v>138</v>
      </c>
      <c r="L26" s="79">
        <v>6</v>
      </c>
      <c r="M26" s="80">
        <v>6</v>
      </c>
      <c r="N26" s="89" t="s">
        <v>230</v>
      </c>
      <c r="O26" s="77" t="s">
        <v>232</v>
      </c>
      <c r="P26" s="78">
        <v>3</v>
      </c>
      <c r="Q26" s="78" t="str">
        <f>IF(AND(O23="NCR",O26="NCR"),"V",IF(AND(O23="NCR",O26="BYE"),"V",IF(AND(O23="BYE",O26="NCR"),"V",IF(AND(O23="BYE",O26="BYE"),"V",IF(O26&gt;O23,"W",IF(O26&lt;O23,"L","D"))))))</f>
        <v>D</v>
      </c>
      <c r="R26" s="78">
        <f>IF(Q26="w",'RD5'!R26+1,'RD5'!R26)</f>
        <v>0</v>
      </c>
      <c r="S26" s="78">
        <f>IF(Q26="d",'RD5'!S26+1,'RD5'!S26)</f>
        <v>5</v>
      </c>
      <c r="T26" s="78">
        <f>IF(OR(Q26="l","ncr"),'RD5'!T26+1,'RD5'!T26)</f>
        <v>0</v>
      </c>
      <c r="U26" s="78">
        <f>IF(Q26="w",'RD5'!U26+2,IF(Q26="d",'RD5'!U26+1,'RD5'!U26))</f>
        <v>5</v>
      </c>
      <c r="V26" s="78">
        <f>O26+'RD5'!V26</f>
        <v>0</v>
      </c>
      <c r="W26" s="79">
        <v>6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 t="s">
        <v>232</v>
      </c>
      <c r="E29" s="78">
        <v>2</v>
      </c>
      <c r="F29" s="78" t="str">
        <f>IF(AND(D30="NCR",D29="NCR"),"V",IF(AND(D30="NCR",D29="BYE"),"V",IF(AND(D30="BYE",D29="NCR"),"V",IF(AND(D30="BYE",D29="BYE"),"V",IF(D29&gt;D30,"W",IF(D29&lt;D30,"L","D"))))))</f>
        <v>D</v>
      </c>
      <c r="G29" s="78">
        <v>0</v>
      </c>
      <c r="H29" s="78">
        <v>6</v>
      </c>
      <c r="I29" s="78">
        <f>IF(OR(F29="l","ncr"),'RD5'!I29+1,'RD5'!I29)</f>
        <v>0</v>
      </c>
      <c r="J29" s="78">
        <v>6</v>
      </c>
      <c r="K29" s="78">
        <v>0</v>
      </c>
      <c r="L29" s="79">
        <v>1</v>
      </c>
      <c r="M29" s="80">
        <v>1</v>
      </c>
      <c r="N29" s="89" t="s">
        <v>232</v>
      </c>
      <c r="O29" s="77" t="s">
        <v>232</v>
      </c>
      <c r="P29" s="78">
        <v>2</v>
      </c>
      <c r="Q29" s="78" t="str">
        <f>IF(AND(O30="NCR",O29="NCR"),"V",IF(AND(O30="NCR",O29="BYE"),"V",IF(AND(O30="BYE",O29="NCR"),"V",IF(AND(O30="BYE",O29="BYE"),"V",IF(O29&gt;O30,"W",IF(O29&lt;O30,"L","D"))))))</f>
        <v>D</v>
      </c>
      <c r="R29" s="78">
        <v>0</v>
      </c>
      <c r="S29" s="78">
        <v>6</v>
      </c>
      <c r="T29" s="78">
        <v>0</v>
      </c>
      <c r="U29" s="78">
        <v>6</v>
      </c>
      <c r="V29" s="78">
        <v>0</v>
      </c>
      <c r="W29" s="79">
        <v>1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 t="s">
        <v>232</v>
      </c>
      <c r="E30" s="78">
        <v>1</v>
      </c>
      <c r="F30" s="78" t="str">
        <f>IF(AND(D29="NCR",D30="NCR"),"V",IF(AND(D29="NCR",D30="BYE"),"V",IF(AND(D29="BYE",D30="NCR"),"V",IF(AND(D29="BYE",D30="BYE"),"V",IF(D30&gt;D29,"W",IF(D30&lt;D29,"L","D"))))))</f>
        <v>D</v>
      </c>
      <c r="G30" s="78">
        <f>IF(F30="w",'RD5'!G30+1,'RD5'!G30)</f>
        <v>0</v>
      </c>
      <c r="H30" s="78">
        <v>6</v>
      </c>
      <c r="I30" s="78">
        <v>0</v>
      </c>
      <c r="J30" s="78">
        <v>6</v>
      </c>
      <c r="K30" s="78">
        <v>0</v>
      </c>
      <c r="L30" s="79">
        <v>2</v>
      </c>
      <c r="M30" s="80">
        <v>2</v>
      </c>
      <c r="N30" s="89" t="s">
        <v>232</v>
      </c>
      <c r="O30" s="77" t="s">
        <v>232</v>
      </c>
      <c r="P30" s="78">
        <v>1</v>
      </c>
      <c r="Q30" s="78" t="str">
        <f>IF(AND(O29="NCR",O30="NCR"),"V",IF(AND(O29="NCR",O30="BYE"),"V",IF(AND(O29="BYE",O30="NCR"),"V",IF(AND(O29="BYE",O30="BYE"),"V",IF(O30&gt;O29,"W",IF(O30&lt;O29,"L","D"))))))</f>
        <v>D</v>
      </c>
      <c r="R30" s="78">
        <v>0</v>
      </c>
      <c r="S30" s="78">
        <v>6</v>
      </c>
      <c r="T30" s="78">
        <v>0</v>
      </c>
      <c r="U30" s="78">
        <f>IF(Q30="w",'RD5'!U30+2,IF(Q30="d",'RD5'!U30+1,'RD5'!U30))</f>
        <v>6</v>
      </c>
      <c r="V30" s="78">
        <v>0</v>
      </c>
      <c r="W30" s="79">
        <v>3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 t="s">
        <v>232</v>
      </c>
      <c r="E31" s="78">
        <v>6</v>
      </c>
      <c r="F31" s="78" t="str">
        <f>IF(AND(D34="NCR",D31="NCR"),"V",IF(AND(D34="NCR",D31="BYE"),"V",IF(AND(D34="BYE",D31="NCR"),"V",IF(AND(D34="BYE",D31="BYE"),"V",IF(D31&gt;D34,"W",IF(D31&lt;D34,"L","D"))))))</f>
        <v>D</v>
      </c>
      <c r="G31" s="78">
        <f>IF(F31="w",'RD5'!G31+1,'RD5'!G31)</f>
        <v>1</v>
      </c>
      <c r="H31" s="78">
        <v>6</v>
      </c>
      <c r="I31" s="78">
        <v>0</v>
      </c>
      <c r="J31" s="78">
        <v>6</v>
      </c>
      <c r="K31" s="78">
        <v>0</v>
      </c>
      <c r="L31" s="79">
        <v>4</v>
      </c>
      <c r="M31" s="80">
        <v>3</v>
      </c>
      <c r="N31" s="89" t="s">
        <v>232</v>
      </c>
      <c r="O31" s="77" t="s">
        <v>232</v>
      </c>
      <c r="P31" s="78">
        <v>6</v>
      </c>
      <c r="Q31" s="78" t="str">
        <f>IF(AND(O34="NCR",O31="NCR"),"V",IF(AND(O34="NCR",O31="BYE"),"V",IF(AND(O34="BYE",O31="NCR"),"V",IF(AND(O34="BYE",O31="BYE"),"V",IF(O31&gt;O34,"W",IF(O31&lt;O34,"L","D"))))))</f>
        <v>D</v>
      </c>
      <c r="R31" s="78">
        <f>IF(Q31="w",'RD5'!R31+1,'RD5'!R31)</f>
        <v>0</v>
      </c>
      <c r="S31" s="78">
        <v>6</v>
      </c>
      <c r="T31" s="78">
        <v>0</v>
      </c>
      <c r="U31" s="78">
        <v>6</v>
      </c>
      <c r="V31" s="78">
        <v>0</v>
      </c>
      <c r="W31" s="79">
        <v>2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 t="s">
        <v>232</v>
      </c>
      <c r="E32" s="78">
        <v>5</v>
      </c>
      <c r="F32" s="78" t="str">
        <f>IF(AND(D33="NCR",D32="NCR"),"V",IF(AND(D33="NCR",D32="BYE"),"V",IF(AND(D33="BYE",D32="NCR"),"V",IF(AND(D33="BYE",D32="BYE"),"V",IF(D32&gt;D33,"W",IF(D32&lt;D33,"L","D"))))))</f>
        <v>D</v>
      </c>
      <c r="G32" s="78">
        <v>0</v>
      </c>
      <c r="H32" s="78">
        <v>6</v>
      </c>
      <c r="I32" s="78">
        <f>IF(OR(F32="l","ncr"),'RD5'!I32+1,'RD5'!I32)</f>
        <v>0</v>
      </c>
      <c r="J32" s="78">
        <v>6</v>
      </c>
      <c r="K32" s="78">
        <v>0</v>
      </c>
      <c r="L32" s="79">
        <v>5</v>
      </c>
      <c r="M32" s="80">
        <v>4</v>
      </c>
      <c r="N32" s="89" t="s">
        <v>232</v>
      </c>
      <c r="O32" s="77" t="s">
        <v>232</v>
      </c>
      <c r="P32" s="78">
        <v>5</v>
      </c>
      <c r="Q32" s="78" t="str">
        <f>IF(AND(O33="NCR",O32="NCR"),"V",IF(AND(O33="NCR",O32="BYE"),"V",IF(AND(O33="BYE",O32="NCR"),"V",IF(AND(O33="BYE",O32="BYE"),"V",IF(O32&gt;O33,"W",IF(O32&lt;O33,"L","D"))))))</f>
        <v>D</v>
      </c>
      <c r="R32" s="78">
        <v>0</v>
      </c>
      <c r="S32" s="78">
        <v>6</v>
      </c>
      <c r="T32" s="78">
        <v>0</v>
      </c>
      <c r="U32" s="78">
        <f>IF(Q32="w",'RD5'!U32+2,IF(Q32="d",'RD5'!U32+1,'RD5'!U32))</f>
        <v>5</v>
      </c>
      <c r="V32" s="78">
        <v>0</v>
      </c>
      <c r="W32" s="79">
        <v>5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 t="s">
        <v>232</v>
      </c>
      <c r="E33" s="78">
        <v>4</v>
      </c>
      <c r="F33" s="78" t="str">
        <f>IF(AND(D32="NCR",D33="NCR"),"V",IF(AND(D32="NCR",D33="BYE"),"V",IF(AND(D32="BYE",D33="NCR"),"V",IF(AND(D32="BYE",D33="BYE"),"V",IF(D33&gt;D32,"W",IF(D33&lt;D32,"L","D"))))))</f>
        <v>D</v>
      </c>
      <c r="G33" s="78">
        <v>0</v>
      </c>
      <c r="H33" s="78">
        <v>6</v>
      </c>
      <c r="I33" s="78">
        <f>IF(OR(F33="l","ncr"),'RD5'!I33+1,'RD5'!I33)</f>
        <v>1</v>
      </c>
      <c r="J33" s="78">
        <v>6</v>
      </c>
      <c r="K33" s="78">
        <v>0</v>
      </c>
      <c r="L33" s="79">
        <v>3</v>
      </c>
      <c r="M33" s="80">
        <v>5</v>
      </c>
      <c r="N33" s="93" t="s">
        <v>232</v>
      </c>
      <c r="O33" s="77" t="s">
        <v>232</v>
      </c>
      <c r="P33" s="78">
        <v>4</v>
      </c>
      <c r="Q33" s="78" t="str">
        <f>IF(AND(O32="NCR",O33="NCR"),"V",IF(AND(O32="NCR",O33="BYE"),"V",IF(AND(O32="BYE",O33="NCR"),"V",IF(AND(O32="BYE",O33="BYE"),"V",IF(O33&gt;O32,"W",IF(O33&lt;O32,"L","D"))))))</f>
        <v>D</v>
      </c>
      <c r="R33" s="78">
        <v>0</v>
      </c>
      <c r="S33" s="78">
        <v>6</v>
      </c>
      <c r="T33" s="78">
        <f>IF(OR(Q33="l","ncr"),'RD5'!T33+1,'RD5'!T33)</f>
        <v>0</v>
      </c>
      <c r="U33" s="78">
        <f>IF(Q33="w",'RD5'!U33+2,IF(Q33="d",'RD5'!U33+1,'RD5'!U33))</f>
        <v>5</v>
      </c>
      <c r="V33" s="78">
        <v>0</v>
      </c>
      <c r="W33" s="79">
        <v>4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 t="s">
        <v>232</v>
      </c>
      <c r="E34" s="78">
        <v>3</v>
      </c>
      <c r="F34" s="78" t="str">
        <f>IF(AND(D31="NCR",D34="NCR"),"V",IF(AND(D31="NCR",D34="BYE"),"V",IF(AND(D31="BYE",D34="NCR"),"V",IF(AND(D31="BYE",D34="BYE"),"V",IF(D34&gt;D31,"W",IF(D34&lt;D31,"L","D"))))))</f>
        <v>D</v>
      </c>
      <c r="G34" s="78">
        <f>IF(F34="w",'RD5'!G34+1,'RD5'!G34)</f>
        <v>0</v>
      </c>
      <c r="H34" s="78">
        <v>6</v>
      </c>
      <c r="I34" s="78">
        <v>0</v>
      </c>
      <c r="J34" s="78">
        <v>6</v>
      </c>
      <c r="K34" s="78">
        <f>D34+'RD5'!K34</f>
        <v>266</v>
      </c>
      <c r="L34" s="79">
        <v>6</v>
      </c>
      <c r="M34" s="80">
        <v>6</v>
      </c>
      <c r="N34" s="89" t="s">
        <v>232</v>
      </c>
      <c r="O34" s="77" t="s">
        <v>232</v>
      </c>
      <c r="P34" s="78">
        <v>3</v>
      </c>
      <c r="Q34" s="78" t="str">
        <f>IF(AND(O31="NCR",O34="NCR"),"V",IF(AND(O31="NCR",O34="BYE"),"V",IF(AND(O31="BYE",O34="NCR"),"V",IF(AND(O31="BYE",O34="BYE"),"V",IF(O34&gt;O31,"W",IF(O34&lt;O31,"L","D"))))))</f>
        <v>D</v>
      </c>
      <c r="R34" s="78">
        <f>IF(Q34="w",'RD5'!R34+1,'RD5'!R34)</f>
        <v>0</v>
      </c>
      <c r="S34" s="78">
        <v>6</v>
      </c>
      <c r="T34" s="78">
        <v>0</v>
      </c>
      <c r="U34" s="78">
        <v>6</v>
      </c>
      <c r="V34" s="78">
        <f>O34+'RD5'!V34</f>
        <v>246</v>
      </c>
      <c r="W34" s="79">
        <v>6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90"/>
      <c r="B35" s="71"/>
      <c r="D35" s="81" t="s">
        <v>5</v>
      </c>
      <c r="E35" s="73" t="s">
        <v>6</v>
      </c>
      <c r="F35" s="73" t="s">
        <v>7</v>
      </c>
      <c r="G35" s="73" t="s">
        <v>8</v>
      </c>
      <c r="H35" s="73" t="s">
        <v>9</v>
      </c>
      <c r="I35" s="73" t="s">
        <v>10</v>
      </c>
      <c r="J35" s="73" t="s">
        <v>11</v>
      </c>
      <c r="K35" s="73" t="s">
        <v>12</v>
      </c>
      <c r="L35" s="82" t="s">
        <v>13</v>
      </c>
      <c r="M35" s="75"/>
      <c r="N35" s="72" t="s">
        <v>29</v>
      </c>
      <c r="O35" s="81" t="s">
        <v>5</v>
      </c>
      <c r="P35" s="73" t="s">
        <v>6</v>
      </c>
      <c r="Q35" s="73" t="s">
        <v>7</v>
      </c>
      <c r="R35" s="73" t="s">
        <v>8</v>
      </c>
      <c r="S35" s="73" t="s">
        <v>9</v>
      </c>
      <c r="T35" s="73" t="s">
        <v>10</v>
      </c>
      <c r="U35" s="73" t="s">
        <v>11</v>
      </c>
      <c r="V35" s="73" t="s">
        <v>12</v>
      </c>
      <c r="W35" s="82" t="s">
        <v>13</v>
      </c>
      <c r="X35" s="90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t="s">
        <v>228</v>
      </c>
      <c r="D36" s="40">
        <v>0</v>
      </c>
      <c r="E36" s="20">
        <v>2</v>
      </c>
      <c r="F36" s="20" t="str">
        <f>IF(AND(D37="NCR",D36="NCR"),"V",IF(AND(D37="NCR",D36="BYE"),"V",IF(AND(D37="BYE",D36="NCR"),"V",IF(AND(D37="BYE",D36="BYE"),"V",IF(D36&gt;D37,"W",IF(D36&lt;D37,"L","D"))))))</f>
        <v>V</v>
      </c>
      <c r="G36" s="20" t="e">
        <f>IF(F36="w",'RD5'!G36+1,'RD5'!G36)</f>
        <v>#REF!</v>
      </c>
      <c r="H36" s="20" t="e">
        <f>IF(F36="d",'RD5'!H36+1,'RD5'!H36)</f>
        <v>#REF!</v>
      </c>
      <c r="I36" s="20" t="e">
        <f>IF(OR(F36="l","ncr"),'RD5'!I36+1,'RD5'!I36)</f>
        <v>#REF!</v>
      </c>
      <c r="J36" s="20" t="e">
        <f>IF(F36="w",'RD5'!J36+2,IF(F36="d",'RD5'!J36+1,'RD5'!J36))</f>
        <v>#REF!</v>
      </c>
      <c r="K36" s="20" t="e">
        <f>D36+'RD5'!K36</f>
        <v>#REF!</v>
      </c>
      <c r="L36" s="43">
        <v>1</v>
      </c>
      <c r="M36" s="5">
        <v>1</v>
      </c>
      <c r="N36" s="18" t="str">
        <f>'RD1'!$AZ81</f>
        <v>A.BRANNAN</v>
      </c>
      <c r="O36" s="40">
        <v>0</v>
      </c>
      <c r="P36" s="20">
        <v>2</v>
      </c>
      <c r="Q36" s="20" t="str">
        <f>IF(AND(O37="NCR",O36="NCR"),"V",IF(AND(O37="NCR",O36="BYE"),"V",IF(AND(O37="BYE",O36="NCR"),"V",IF(AND(O37="BYE",O36="BYE"),"V",IF(O36&gt;O37,"W",IF(O36&lt;O37,"L","D"))))))</f>
        <v>V</v>
      </c>
      <c r="R36" s="20" t="e">
        <f>IF(Q36="w",'RD5'!R36+1,'RD5'!R36)</f>
        <v>#REF!</v>
      </c>
      <c r="S36" s="20" t="e">
        <f>IF(Q36="d",'RD5'!S36+1,'RD5'!S36)</f>
        <v>#REF!</v>
      </c>
      <c r="T36" s="20" t="e">
        <f>IF(OR(Q36="l","ncr"),'RD5'!T36+1,'RD5'!T36)</f>
        <v>#REF!</v>
      </c>
      <c r="U36" s="20" t="e">
        <f>IF(Q36="w",'RD5'!U36+2,IF(Q36="d",'RD5'!U36+1,'RD5'!U36))</f>
        <v>#REF!</v>
      </c>
      <c r="V36" s="20" t="e">
        <f>O36+'RD5'!V36</f>
        <v>#REF!</v>
      </c>
      <c r="W36" s="43">
        <v>4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t="s">
        <v>229</v>
      </c>
      <c r="D37" s="40">
        <v>0</v>
      </c>
      <c r="E37" s="20">
        <v>1</v>
      </c>
      <c r="F37" s="20" t="str">
        <f>IF(AND(D36="NCR",D37="NCR"),"V",IF(AND(D36="NCR",D37="BYE"),"V",IF(AND(D36="BYE",D37="NCR"),"V",IF(AND(D36="BYE",D37="BYE"),"V",IF(D37&gt;D36,"W",IF(D37&lt;D36,"L","D"))))))</f>
        <v>V</v>
      </c>
      <c r="G37" s="20" t="e">
        <f>IF(F37="w",'RD5'!G37+1,'RD5'!G37)</f>
        <v>#REF!</v>
      </c>
      <c r="H37" s="20" t="e">
        <f>IF(F37="d",'RD5'!H37+1,'RD5'!H37)</f>
        <v>#REF!</v>
      </c>
      <c r="I37" s="20" t="e">
        <f>IF(OR(F37="l","ncr"),'RD5'!I37+1,'RD5'!I37)</f>
        <v>#REF!</v>
      </c>
      <c r="J37" s="20" t="e">
        <f>IF(F37="w",'RD5'!J37+2,IF(F37="d",'RD5'!J37+1,'RD5'!J37))</f>
        <v>#REF!</v>
      </c>
      <c r="K37" s="20" t="e">
        <f>D37+'RD5'!K37</f>
        <v>#REF!</v>
      </c>
      <c r="L37" s="43">
        <v>5</v>
      </c>
      <c r="M37" s="5">
        <v>2</v>
      </c>
      <c r="N37" s="18" t="str">
        <f>'RD1'!$AZ82</f>
        <v>A.STUBBS</v>
      </c>
      <c r="O37" s="40">
        <v>0</v>
      </c>
      <c r="P37" s="20">
        <v>1</v>
      </c>
      <c r="Q37" s="20" t="str">
        <f>IF(AND(O36="NCR",O37="NCR"),"V",IF(AND(O36="NCR",O37="BYE"),"V",IF(AND(O36="BYE",O37="NCR"),"V",IF(AND(O36="BYE",O37="BYE"),"V",IF(O37&gt;O36,"W",IF(O37&lt;O36,"L","D"))))))</f>
        <v>V</v>
      </c>
      <c r="R37" s="20" t="e">
        <f>IF(Q37="w",'RD5'!R37+1,'RD5'!R37)</f>
        <v>#REF!</v>
      </c>
      <c r="S37" s="20" t="e">
        <f>IF(Q37="d",'RD5'!S37+1,'RD5'!S37)</f>
        <v>#REF!</v>
      </c>
      <c r="T37" s="20" t="e">
        <f>IF(OR(Q37="l","ncr"),'RD5'!T37+1,'RD5'!T37)</f>
        <v>#REF!</v>
      </c>
      <c r="U37" s="20" t="e">
        <f>IF(Q37="w",'RD5'!U37+2,IF(Q37="d",'RD5'!U37+1,'RD5'!U37))</f>
        <v>#REF!</v>
      </c>
      <c r="V37" s="20" t="e">
        <f>O37+'RD5'!V37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t="s">
        <v>230</v>
      </c>
      <c r="D38" s="40">
        <v>0</v>
      </c>
      <c r="E38" s="20">
        <v>6</v>
      </c>
      <c r="F38" s="20" t="str">
        <f>IF(AND(D41="NCR",D38="NCR"),"V",IF(AND(D41="NCR",D38="BYE"),"V",IF(AND(D41="BYE",D38="NCR"),"V",IF(AND(D41="BYE",D38="BYE"),"V",IF(D38&gt;D41,"W",IF(D38&lt;D41,"L","D"))))))</f>
        <v>V</v>
      </c>
      <c r="G38" s="20">
        <f>IF(F38="w",'RD5'!G38+1,'RD5'!G38)</f>
        <v>48</v>
      </c>
      <c r="H38" s="20">
        <f>IF(F38="d",'RD5'!H38+1,'RD5'!H38)</f>
        <v>48</v>
      </c>
      <c r="I38" s="20">
        <f>IF(OR(F38="l","ncr"),'RD5'!I38+1,'RD5'!I38)</f>
        <v>50</v>
      </c>
      <c r="J38" s="20">
        <f>IF(F38="w",'RD5'!J38+2,IF(F38="d",'RD5'!J38+1,'RD5'!J38))</f>
        <v>284</v>
      </c>
      <c r="K38" s="20">
        <f>D38+'RD5'!K38</f>
        <v>0</v>
      </c>
      <c r="L38" s="43">
        <v>4</v>
      </c>
      <c r="M38" s="5">
        <v>3</v>
      </c>
      <c r="N38" s="18" t="str">
        <f>'RD1'!$AZ83</f>
        <v>D.THOMSON</v>
      </c>
      <c r="O38" s="40">
        <v>0</v>
      </c>
      <c r="P38" s="20">
        <v>6</v>
      </c>
      <c r="Q38" s="20" t="str">
        <f>IF(AND(O41="NCR",O38="NCR"),"V",IF(AND(O41="NCR",O38="BYE"),"V",IF(AND(O41="BYE",O38="NCR"),"V",IF(AND(O41="BYE",O38="BYE"),"V",IF(O38&gt;O41,"W",IF(O38&lt;O41,"L","D"))))))</f>
        <v>V</v>
      </c>
      <c r="R38" s="20">
        <f>IF(Q38="w",'RD5'!R38+1,'RD5'!R38)</f>
        <v>41</v>
      </c>
      <c r="S38" s="20">
        <f>IF(Q38="d",'RD5'!S38+1,'RD5'!S38)</f>
        <v>41</v>
      </c>
      <c r="T38" s="20">
        <f>IF(OR(Q38="l","ncr"),'RD5'!T38+1,'RD5'!T38)</f>
        <v>0</v>
      </c>
      <c r="U38" s="20">
        <f>IF(Q38="w",'RD5'!U38+2,IF(Q38="d",'RD5'!U38+1,'RD5'!U38))</f>
        <v>41</v>
      </c>
      <c r="V38" s="20">
        <f>O38+'RD5'!V38</f>
        <v>249</v>
      </c>
      <c r="W38" s="43">
        <v>6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t="s">
        <v>231</v>
      </c>
      <c r="D39" s="40">
        <v>0</v>
      </c>
      <c r="E39" s="20">
        <v>5</v>
      </c>
      <c r="F39" s="20" t="str">
        <f>IF(AND(D40="NCR",D39="NCR"),"V",IF(AND(D40="NCR",D39="BYE"),"V",IF(AND(D40="BYE",D39="NCR"),"V",IF(AND(D40="BYE",D39="BYE"),"V",IF(D39&gt;D40,"W",IF(D39&lt;D40,"L","D"))))))</f>
        <v>V</v>
      </c>
      <c r="G39" s="20">
        <f>IF(F39="w",'RD5'!G39+1,'RD5'!G39)</f>
        <v>44</v>
      </c>
      <c r="H39" s="20">
        <f>IF(F39="d",'RD5'!H39+1,'RD5'!H39)</f>
        <v>42</v>
      </c>
      <c r="I39" s="20">
        <f>IF(OR(F39="l","ncr"),'RD5'!I39+1,'RD5'!I39)</f>
        <v>48</v>
      </c>
      <c r="J39" s="20">
        <f>IF(F39="w",'RD5'!J39+2,IF(F39="d",'RD5'!J39+1,'RD5'!J39))</f>
        <v>270</v>
      </c>
      <c r="K39" s="20">
        <f>D39+'RD5'!K39</f>
        <v>0</v>
      </c>
      <c r="L39" s="43">
        <v>2</v>
      </c>
      <c r="M39" s="5">
        <v>4</v>
      </c>
      <c r="N39" s="18" t="str">
        <f>'RD1'!$AZ84</f>
        <v>N.ARMSTRONG</v>
      </c>
      <c r="O39" s="40">
        <v>0</v>
      </c>
      <c r="P39" s="20">
        <v>5</v>
      </c>
      <c r="Q39" s="20" t="str">
        <f>IF(AND(O40="NCR",O39="NCR"),"V",IF(AND(O40="NCR",O39="BYE"),"V",IF(AND(O40="BYE",O39="NCR"),"V",IF(AND(O40="BYE",O39="BYE"),"V",IF(O39&gt;O40,"W",IF(O39&lt;O40,"L","D"))))))</f>
        <v>V</v>
      </c>
      <c r="R39" s="20">
        <f>IF(Q39="w",'RD5'!R39+1,'RD5'!R39)</f>
        <v>41</v>
      </c>
      <c r="S39" s="20">
        <f>IF(Q39="d",'RD5'!S39+1,'RD5'!S39)</f>
        <v>44</v>
      </c>
      <c r="T39" s="20">
        <f>IF(OR(Q39="l","ncr"),'RD5'!T39+1,'RD5'!T39)</f>
        <v>0</v>
      </c>
      <c r="U39" s="20">
        <f>IF(Q39="w",'RD5'!U39+2,IF(Q39="d",'RD5'!U39+1,'RD5'!U39))</f>
        <v>44</v>
      </c>
      <c r="V39" s="20">
        <f>O39+'RD5'!V39</f>
        <v>252</v>
      </c>
      <c r="W39" s="43">
        <v>3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t="s">
        <v>222</v>
      </c>
      <c r="D40" s="40">
        <v>0</v>
      </c>
      <c r="E40" s="20">
        <v>4</v>
      </c>
      <c r="F40" s="20" t="str">
        <f>IF(AND(D39="NCR",D40="NCR"),"V",IF(AND(D39="NCR",D40="BYE"),"V",IF(AND(D39="BYE",D40="NCR"),"V",IF(AND(D39="BYE",D40="BYE"),"V",IF(D40&gt;D39,"W",IF(D40&lt;D39,"L","D"))))))</f>
        <v>V</v>
      </c>
      <c r="G40" s="20">
        <f>IF(F40="w",'RD5'!G40+1,'RD5'!G40)</f>
        <v>47</v>
      </c>
      <c r="H40" s="20">
        <f>IF(F40="d",'RD5'!H40+1,'RD5'!H40)</f>
        <v>45</v>
      </c>
      <c r="I40" s="20">
        <f>IF(OR(F40="l","ncr"),'RD5'!I40+1,'RD5'!I40)</f>
        <v>47</v>
      </c>
      <c r="J40" s="20">
        <f>IF(F40="w",'RD5'!J40+2,IF(F40="d",'RD5'!J40+1,'RD5'!J40))</f>
        <v>273</v>
      </c>
      <c r="K40" s="20">
        <f>D40+'RD5'!K40</f>
        <v>0</v>
      </c>
      <c r="L40" s="43">
        <v>3</v>
      </c>
      <c r="M40" s="5">
        <v>5</v>
      </c>
      <c r="N40" s="18" t="str">
        <f>'RD1'!$AZ85</f>
        <v>D.BROGDEN</v>
      </c>
      <c r="O40" s="40">
        <v>0</v>
      </c>
      <c r="P40" s="20">
        <v>4</v>
      </c>
      <c r="Q40" s="20" t="str">
        <f>IF(AND(O39="NCR",O40="NCR"),"V",IF(AND(O39="NCR",O40="BYE"),"V",IF(AND(O39="BYE",O40="NCR"),"V",IF(AND(O39="BYE",O40="BYE"),"V",IF(O40&gt;O39,"W",IF(O40&lt;O39,"L","D"))))))</f>
        <v>V</v>
      </c>
      <c r="R40" s="20">
        <f>IF(Q40="w",'RD5'!R40+1,'RD5'!R40)</f>
        <v>46</v>
      </c>
      <c r="S40" s="20">
        <f>IF(Q40="d",'RD5'!S40+1,'RD5'!S40)</f>
        <v>41</v>
      </c>
      <c r="T40" s="20">
        <f>IF(OR(Q40="l","ncr"),'RD5'!T40+1,'RD5'!T40)</f>
        <v>0</v>
      </c>
      <c r="U40" s="20">
        <f>IF(Q40="w",'RD5'!U40+2,IF(Q40="d",'RD5'!U40+1,'RD5'!U40))</f>
        <v>42</v>
      </c>
      <c r="V40" s="20">
        <f>O40+'RD5'!V40</f>
        <v>254</v>
      </c>
      <c r="W40" s="43">
        <v>5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t="s">
        <v>224</v>
      </c>
      <c r="D41" s="42">
        <v>0</v>
      </c>
      <c r="E41" s="30">
        <v>3</v>
      </c>
      <c r="F41" s="30" t="str">
        <f>IF(AND(D38="NCR",D41="NCR"),"V",IF(AND(D38="NCR",D41="BYE"),"V",IF(AND(D38="BYE",D41="NCR"),"V",IF(AND(D38="BYE",D41="BYE"),"V",IF(D41&gt;D38,"W",IF(D41&lt;D38,"L","D"))))))</f>
        <v>V</v>
      </c>
      <c r="G41" s="30">
        <f>IF(F41="w",'RD5'!G41+1,'RD5'!G41)</f>
        <v>45</v>
      </c>
      <c r="H41" s="30">
        <f>IF(F41="d",'RD5'!H41+1,'RD5'!H41)</f>
        <v>46</v>
      </c>
      <c r="I41" s="30">
        <f>IF(OR(F41="l","ncr"),'RD5'!I41+1,'RD5'!I41)</f>
        <v>45</v>
      </c>
      <c r="J41" s="30">
        <f>IF(F41="w",'RD5'!J41+2,IF(F41="d",'RD5'!J41+1,'RD5'!J41))</f>
        <v>271</v>
      </c>
      <c r="K41" s="30">
        <f>D41+'RD5'!K41</f>
        <v>0</v>
      </c>
      <c r="L41" s="45">
        <v>6</v>
      </c>
      <c r="M41" s="33">
        <v>6</v>
      </c>
      <c r="N41" s="28" t="str">
        <f>'RD1'!$AZ86</f>
        <v>R.BARR</v>
      </c>
      <c r="O41" s="42">
        <v>0</v>
      </c>
      <c r="P41" s="30">
        <v>3</v>
      </c>
      <c r="Q41" s="30" t="str">
        <f>IF(AND(O38="NCR",O41="NCR"),"V",IF(AND(O38="NCR",O41="BYE"),"V",IF(AND(O38="BYE",O41="NCR"),"V",IF(AND(O38="BYE",O41="BYE"),"V",IF(O41&gt;O38,"W",IF(O41&lt;O38,"L","D"))))))</f>
        <v>V</v>
      </c>
      <c r="R41" s="30">
        <f>IF(Q41="w",'RD5'!R41+1,'RD5'!R41)</f>
        <v>47</v>
      </c>
      <c r="S41" s="30">
        <f>IF(Q41="d",'RD5'!S41+1,'RD5'!S41)</f>
        <v>43</v>
      </c>
      <c r="T41" s="30">
        <f>IF(OR(Q41="l","ncr"),'RD5'!T41+1,'RD5'!T41)</f>
        <v>0</v>
      </c>
      <c r="U41" s="30">
        <f>IF(Q41="w",'RD5'!U41+2,IF(Q41="d",'RD5'!U41+1,'RD5'!U41))</f>
        <v>47</v>
      </c>
      <c r="V41" s="30">
        <f>O41+'RD5'!V41</f>
        <v>262</v>
      </c>
      <c r="W41" s="45">
        <v>1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C42" s="72" t="s">
        <v>0</v>
      </c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C43" t="s">
        <v>219</v>
      </c>
      <c r="D43" s="53"/>
      <c r="L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C44" t="s">
        <v>220</v>
      </c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C45" t="s">
        <v>221</v>
      </c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t="s">
        <v>223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 t="s">
        <v>9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 t="s">
        <v>225</v>
      </c>
      <c r="D47" s="40">
        <v>0</v>
      </c>
      <c r="E47" s="20">
        <v>2</v>
      </c>
      <c r="F47" s="20" t="str">
        <f>IF(AND(D48="NCR",D47="NCR"),"V",IF(AND(D48="NCR",D47="BYE"),"V",IF(AND(D48="BYE",D47="NCR"),"V",IF(AND(D48="BYE",D47="BYE"),"V",IF(D47&gt;D48,"W",IF(D47&lt;D48,"L","D"))))))</f>
        <v>V</v>
      </c>
      <c r="G47" s="20">
        <f>IF(F47="w",'RD5'!G47+1,'RD5'!G47)</f>
        <v>0</v>
      </c>
      <c r="H47" s="20">
        <f>IF(F47="d",'RD5'!H47+1,'RD5'!H47)</f>
        <v>0</v>
      </c>
      <c r="I47" s="20">
        <f>IF(OR(F47="l","ncr"),'RD5'!I47+1,'RD5'!I47)</f>
        <v>0</v>
      </c>
      <c r="J47" s="20">
        <f>IF(F47="w",'RD5'!J47+2,IF(F47="d",'RD5'!J47+1,'RD5'!J47))</f>
        <v>0</v>
      </c>
      <c r="K47" s="20">
        <f>D47+'RD5'!K47</f>
        <v>0</v>
      </c>
      <c r="L47" s="43">
        <v>1</v>
      </c>
      <c r="M47" s="5">
        <v>1</v>
      </c>
      <c r="N47" s="18" t="str">
        <f>'RD1'!$AZ97</f>
        <v>S.CARTER</v>
      </c>
      <c r="O47" s="40">
        <v>0</v>
      </c>
      <c r="P47" s="20">
        <v>2</v>
      </c>
      <c r="Q47" s="20" t="str">
        <f>IF(AND(O48="NCR",O47="NCR"),"V",IF(AND(O48="NCR",O47="BYE"),"V",IF(AND(O48="BYE",O47="NCR"),"V",IF(AND(O48="BYE",O47="BYE"),"V",IF(O47&gt;O48,"W",IF(O47&lt;O48,"L","D"))))))</f>
        <v>V</v>
      </c>
      <c r="R47" s="20">
        <f>IF(Q47="w",'RD5'!R47+1,'RD5'!R47)</f>
        <v>0</v>
      </c>
      <c r="S47" s="20">
        <f>IF(Q47="d",'RD5'!S47+1,'RD5'!S47)</f>
        <v>0</v>
      </c>
      <c r="T47" s="20">
        <f>IF(OR(Q47="l","ncr"),'RD5'!T47+1,'RD5'!T47)</f>
        <v>0</v>
      </c>
      <c r="U47" s="20">
        <f>IF(Q47="w",'RD5'!U47+2,IF(Q47="d",'RD5'!U47+1,'RD5'!U47))</f>
        <v>0</v>
      </c>
      <c r="V47" s="20">
        <f>O47+'RD5'!V47</f>
        <v>0</v>
      </c>
      <c r="W47" s="43">
        <v>5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1</v>
      </c>
      <c r="F48" s="20" t="str">
        <f>IF(AND(D47="NCR",D48="NCR"),"V",IF(AND(D47="NCR",D48="BYE"),"V",IF(AND(D47="BYE",D48="NCR"),"V",IF(AND(D47="BYE",D48="BYE"),"V",IF(D48&gt;D47,"W",IF(D48&lt;D47,"L","D"))))))</f>
        <v>V</v>
      </c>
      <c r="G48" s="20">
        <f>IF(F48="w",'RD5'!G48+1,'RD5'!G48)</f>
        <v>0</v>
      </c>
      <c r="H48" s="20">
        <f>IF(F48="d",'RD5'!H48+1,'RD5'!H48)</f>
        <v>0</v>
      </c>
      <c r="I48" s="20">
        <f>IF(OR(F48="l","ncr"),'RD5'!I48+1,'RD5'!I48)</f>
        <v>0</v>
      </c>
      <c r="J48" s="20">
        <f>IF(F48="w",'RD5'!J48+2,IF(F48="d",'RD5'!J48+1,'RD5'!J48))</f>
        <v>0</v>
      </c>
      <c r="K48" s="20">
        <f>D48+'RD5'!K48</f>
        <v>0</v>
      </c>
      <c r="L48" s="43">
        <v>4</v>
      </c>
      <c r="M48" s="5">
        <v>2</v>
      </c>
      <c r="N48" s="18" t="str">
        <f>'RD1'!$AZ98</f>
        <v>P.C.TUCKER</v>
      </c>
      <c r="O48" s="40">
        <v>0</v>
      </c>
      <c r="P48" s="20">
        <v>1</v>
      </c>
      <c r="Q48" s="20" t="str">
        <f>IF(AND(O47="NCR",O48="NCR"),"V",IF(AND(O47="NCR",O48="BYE"),"V",IF(AND(O47="BYE",O48="NCR"),"V",IF(AND(O47="BYE",O48="BYE"),"V",IF(O48&gt;O47,"W",IF(O48&lt;O47,"L","D"))))))</f>
        <v>V</v>
      </c>
      <c r="R48" s="20">
        <f>IF(Q48="w",'RD5'!R48+1,'RD5'!R48)</f>
        <v>0</v>
      </c>
      <c r="S48" s="20">
        <f>IF(Q48="d",'RD5'!S48+1,'RD5'!S48)</f>
        <v>0</v>
      </c>
      <c r="T48" s="20">
        <f>IF(OR(Q48="l","ncr"),'RD5'!T48+1,'RD5'!T48)</f>
        <v>0</v>
      </c>
      <c r="U48" s="20">
        <f>IF(Q48="w",'RD5'!U48+2,IF(Q48="d",'RD5'!U48+1,'RD5'!U48))</f>
        <v>0</v>
      </c>
      <c r="V48" s="20">
        <f>O48+'RD5'!V48</f>
        <v>0</v>
      </c>
      <c r="W48" s="43">
        <v>1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6</v>
      </c>
      <c r="F49" s="20" t="str">
        <f>IF(AND(D52="NCR",D49="NCR"),"V",IF(AND(D52="NCR",D49="BYE"),"V",IF(AND(D52="BYE",D49="NCR"),"V",IF(AND(D52="BYE",D49="BYE"),"V",IF(D49&gt;D52,"W",IF(D49&lt;D52,"L","D"))))))</f>
        <v>V</v>
      </c>
      <c r="G49" s="20">
        <f>IF(F49="w",'RD5'!G49+1,'RD5'!G49)</f>
        <v>0</v>
      </c>
      <c r="H49" s="20">
        <f>IF(F49="d",'RD5'!H49+1,'RD5'!H49)</f>
        <v>0</v>
      </c>
      <c r="I49" s="20">
        <f>IF(OR(F49="l","ncr"),'RD5'!I49+1,'RD5'!I49)</f>
        <v>0</v>
      </c>
      <c r="J49" s="20">
        <f>IF(F49="w",'RD5'!J49+2,IF(F49="d",'RD5'!J49+1,'RD5'!J49))</f>
        <v>0</v>
      </c>
      <c r="K49" s="20">
        <f>D49+'RD5'!K49</f>
        <v>0</v>
      </c>
      <c r="L49" s="43">
        <v>6</v>
      </c>
      <c r="M49" s="5">
        <v>3</v>
      </c>
      <c r="N49" s="18" t="str">
        <f>'RD1'!$AZ99</f>
        <v>C.TURNER</v>
      </c>
      <c r="O49" s="40">
        <v>0</v>
      </c>
      <c r="P49" s="20">
        <v>6</v>
      </c>
      <c r="Q49" s="20" t="str">
        <f>IF(AND(O52="NCR",O49="NCR"),"V",IF(AND(O52="NCR",O49="BYE"),"V",IF(AND(O52="BYE",O49="NCR"),"V",IF(AND(O52="BYE",O49="BYE"),"V",IF(O49&gt;O52,"W",IF(O49&lt;O52,"L","D"))))))</f>
        <v>V</v>
      </c>
      <c r="R49" s="20">
        <f>IF(Q49="w",'RD5'!R49+1,'RD5'!R49)</f>
        <v>0</v>
      </c>
      <c r="S49" s="20">
        <f>IF(Q49="d",'RD5'!S49+1,'RD5'!S49)</f>
        <v>0</v>
      </c>
      <c r="T49" s="20">
        <f>IF(OR(Q49="l","ncr"),'RD5'!T49+1,'RD5'!T49)</f>
        <v>0</v>
      </c>
      <c r="U49" s="20">
        <f>IF(Q49="w",'RD5'!U49+2,IF(Q49="d",'RD5'!U49+1,'RD5'!U49))</f>
        <v>0</v>
      </c>
      <c r="V49" s="20">
        <f>O49+'RD5'!V49</f>
        <v>0</v>
      </c>
      <c r="W49" s="43">
        <v>3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5</v>
      </c>
      <c r="F50" s="20" t="str">
        <f>IF(AND(D51="NCR",D50="NCR"),"V",IF(AND(D51="NCR",D50="BYE"),"V",IF(AND(D51="BYE",D50="NCR"),"V",IF(AND(D51="BYE",D50="BYE"),"V",IF(D50&gt;D51,"W",IF(D50&lt;D51,"L","D"))))))</f>
        <v>V</v>
      </c>
      <c r="G50" s="20">
        <f>IF(F50="w",'RD5'!G50+1,'RD5'!G50)</f>
        <v>0</v>
      </c>
      <c r="H50" s="20">
        <f>IF(F50="d",'RD5'!H50+1,'RD5'!H50)</f>
        <v>0</v>
      </c>
      <c r="I50" s="20">
        <f>IF(OR(F50="l","ncr"),'RD5'!I50+1,'RD5'!I50)</f>
        <v>0</v>
      </c>
      <c r="J50" s="20">
        <f>IF(F50="w",'RD5'!J50+2,IF(F50="d",'RD5'!J50+1,'RD5'!J50))</f>
        <v>0</v>
      </c>
      <c r="K50" s="20">
        <f>D50+'RD5'!K50</f>
        <v>0</v>
      </c>
      <c r="L50" s="43">
        <v>1</v>
      </c>
      <c r="M50" s="5">
        <v>4</v>
      </c>
      <c r="N50" s="18" t="str">
        <f>'RD1'!$AZ100</f>
        <v>E.SHAW</v>
      </c>
      <c r="O50" s="40">
        <v>0</v>
      </c>
      <c r="P50" s="20">
        <v>5</v>
      </c>
      <c r="Q50" s="20" t="str">
        <f>IF(AND(O51="NCR",O50="NCR"),"V",IF(AND(O51="NCR",O50="BYE"),"V",IF(AND(O51="BYE",O50="NCR"),"V",IF(AND(O51="BYE",O50="BYE"),"V",IF(O50&gt;O51,"W",IF(O50&lt;O51,"L","D"))))))</f>
        <v>V</v>
      </c>
      <c r="R50" s="20">
        <f>IF(Q50="w",'RD5'!R50+1,'RD5'!R50)</f>
        <v>0</v>
      </c>
      <c r="S50" s="20">
        <f>IF(Q50="d",'RD5'!S50+1,'RD5'!S50)</f>
        <v>0</v>
      </c>
      <c r="T50" s="20">
        <f>IF(OR(Q50="l","ncr"),'RD5'!T50+1,'RD5'!T50)</f>
        <v>0</v>
      </c>
      <c r="U50" s="20">
        <f>IF(Q50="w",'RD5'!U50+2,IF(Q50="d",'RD5'!U50+1,'RD5'!U50))</f>
        <v>0</v>
      </c>
      <c r="V50" s="20">
        <f>O50+'RD5'!V50</f>
        <v>0</v>
      </c>
      <c r="W50" s="43">
        <v>4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4</v>
      </c>
      <c r="F51" s="20" t="str">
        <f>IF(AND(D50="NCR",D51="NCR"),"V",IF(AND(D50="NCR",D51="BYE"),"V",IF(AND(D50="BYE",D51="NCR"),"V",IF(AND(D50="BYE",D51="BYE"),"V",IF(D51&gt;D50,"W",IF(D51&lt;D50,"L","D"))))))</f>
        <v>V</v>
      </c>
      <c r="G51" s="20">
        <f>IF(F51="w",'RD5'!G51+1,'RD5'!G51)</f>
        <v>0</v>
      </c>
      <c r="H51" s="20">
        <f>IF(F51="d",'RD5'!H51+1,'RD5'!H51)</f>
        <v>0</v>
      </c>
      <c r="I51" s="20">
        <f>IF(OR(F51="l","ncr"),'RD5'!I51+1,'RD5'!I51)</f>
        <v>0</v>
      </c>
      <c r="J51" s="20">
        <f>IF(F51="w",'RD5'!J51+2,IF(F51="d",'RD5'!J51+1,'RD5'!J51))</f>
        <v>0</v>
      </c>
      <c r="K51" s="20">
        <f>D51+'RD5'!K51</f>
        <v>0</v>
      </c>
      <c r="L51" s="43">
        <v>5</v>
      </c>
      <c r="M51" s="5">
        <v>5</v>
      </c>
      <c r="N51" s="18" t="str">
        <f>'RD1'!$AZ101</f>
        <v>A.FORD</v>
      </c>
      <c r="O51" s="40">
        <v>0</v>
      </c>
      <c r="P51" s="20">
        <v>4</v>
      </c>
      <c r="Q51" s="20" t="str">
        <f>IF(AND(O50="NCR",O51="NCR"),"V",IF(AND(O50="NCR",O51="BYE"),"V",IF(AND(O50="BYE",O51="NCR"),"V",IF(AND(O50="BYE",O51="BYE"),"V",IF(O51&gt;O50,"W",IF(O51&lt;O50,"L","D"))))))</f>
        <v>V</v>
      </c>
      <c r="R51" s="20">
        <f>IF(Q51="w",'RD5'!R51+1,'RD5'!R51)</f>
        <v>0</v>
      </c>
      <c r="S51" s="20">
        <f>IF(Q51="d",'RD5'!S51+1,'RD5'!S51)</f>
        <v>0</v>
      </c>
      <c r="T51" s="20">
        <f>IF(OR(Q51="l","ncr"),'RD5'!T51+1,'RD5'!T51)</f>
        <v>0</v>
      </c>
      <c r="U51" s="20">
        <f>IF(Q51="w",'RD5'!U51+2,IF(Q51="d",'RD5'!U51+1,'RD5'!U51))</f>
        <v>0</v>
      </c>
      <c r="V51" s="20">
        <f>O51+'RD5'!V51</f>
        <v>0</v>
      </c>
      <c r="W51" s="43">
        <v>2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3</v>
      </c>
      <c r="F52" s="20" t="str">
        <f>IF(AND(D49="NCR",D52="NCR"),"V",IF(AND(D49="NCR",D52="BYE"),"V",IF(AND(D49="BYE",D52="NCR"),"V",IF(AND(D49="BYE",D52="BYE"),"V",IF(D52&gt;D49,"W",IF(D52&lt;D49,"L","D"))))))</f>
        <v>V</v>
      </c>
      <c r="G52" s="20">
        <f>IF(F52="w",'RD5'!G52+1,'RD5'!G52)</f>
        <v>0</v>
      </c>
      <c r="H52" s="20">
        <f>IF(F52="d",'RD5'!H52+1,'RD5'!H52)</f>
        <v>0</v>
      </c>
      <c r="I52" s="20">
        <f>IF(OR(F52="l","ncr"),'RD5'!I52+1,'RD5'!I52)</f>
        <v>0</v>
      </c>
      <c r="J52" s="20">
        <f>IF(F52="w",'RD5'!J52+2,IF(F52="d",'RD5'!J52+1,'RD5'!J52))</f>
        <v>0</v>
      </c>
      <c r="K52" s="20">
        <f>D52+'RD5'!K52</f>
        <v>0</v>
      </c>
      <c r="L52" s="43">
        <v>3</v>
      </c>
      <c r="M52" s="5">
        <v>6</v>
      </c>
      <c r="N52" s="18" t="str">
        <f>'RD1'!$AZ102</f>
        <v>A.D.SCOTT</v>
      </c>
      <c r="O52" s="40">
        <v>0</v>
      </c>
      <c r="P52" s="20">
        <v>3</v>
      </c>
      <c r="Q52" s="20" t="str">
        <f>IF(AND(O49="NCR",O52="NCR"),"V",IF(AND(O49="NCR",O52="BYE"),"V",IF(AND(O49="BYE",O52="NCR"),"V",IF(AND(O49="BYE",O52="BYE"),"V",IF(O52&gt;O49,"W",IF(O52&lt;O49,"L","D"))))))</f>
        <v>V</v>
      </c>
      <c r="R52" s="20">
        <f>IF(Q52="w",'RD5'!R52+1,'RD5'!R52)</f>
        <v>0</v>
      </c>
      <c r="S52" s="20">
        <f>IF(Q52="d",'RD5'!S52+1,'RD5'!S52)</f>
        <v>0</v>
      </c>
      <c r="T52" s="20">
        <f>IF(OR(Q52="l","ncr"),'RD5'!T52+1,'RD5'!T52)</f>
        <v>0</v>
      </c>
      <c r="U52" s="20">
        <f>IF(Q52="w",'RD5'!U52+2,IF(Q52="d",'RD5'!U52+1,'RD5'!U52))</f>
        <v>0</v>
      </c>
      <c r="V52" s="20">
        <f>O52+'RD5'!V52</f>
        <v>0</v>
      </c>
      <c r="W52" s="43">
        <v>5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2</v>
      </c>
      <c r="F54" s="20" t="str">
        <f>IF(AND(D55="NCR",D54="NCR"),"V",IF(AND(D55="NCR",D54="BYE"),"V",IF(AND(D55="BYE",D54="NCR"),"V",IF(AND(D55="BYE",D54="BYE"),"V",IF(D54&gt;D55,"W",IF(D54&lt;D55,"L","D"))))))</f>
        <v>V</v>
      </c>
      <c r="G54" s="20">
        <f>IF(F54="w",'RD5'!G54+1,'RD5'!G54)</f>
        <v>0</v>
      </c>
      <c r="H54" s="20">
        <f>IF(F54="d",'RD5'!H54+1,'RD5'!H54)</f>
        <v>0</v>
      </c>
      <c r="I54" s="20">
        <f>IF(OR(F54="l","ncr"),'RD5'!I54+1,'RD5'!I54)</f>
        <v>0</v>
      </c>
      <c r="J54" s="20">
        <f>IF(F54="w",'RD5'!J54+2,IF(F54="d",'RD5'!J54+1,'RD5'!J54))</f>
        <v>0</v>
      </c>
      <c r="K54" s="20">
        <f>D54+'RD5'!K54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2</v>
      </c>
      <c r="Q54" s="20" t="str">
        <f>IF(AND(O55="NCR",O54="NCR"),"V",IF(AND(O55="NCR",O54="BYE"),"V",IF(AND(O55="BYE",O54="NCR"),"V",IF(AND(O55="BYE",O54="BYE"),"V",IF(O54&gt;O55,"W",IF(O54&lt;O55,"L","D"))))))</f>
        <v>V</v>
      </c>
      <c r="R54" s="20">
        <f>IF(Q54="w",'RD5'!R54+1,'RD5'!R54)</f>
        <v>0</v>
      </c>
      <c r="S54" s="20">
        <f>IF(Q54="d",'RD5'!S54+1,'RD5'!S54)</f>
        <v>0</v>
      </c>
      <c r="T54" s="20">
        <f>IF(OR(Q54="l","ncr"),'RD5'!T54+1,'RD5'!T54)</f>
        <v>0</v>
      </c>
      <c r="U54" s="20">
        <f>IF(Q54="w",'RD5'!U54+2,IF(Q54="d",'RD5'!U54+1,'RD5'!U54))</f>
        <v>0</v>
      </c>
      <c r="V54" s="20">
        <f>O54+'RD5'!V54</f>
        <v>0</v>
      </c>
      <c r="W54" s="43">
        <v>1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1</v>
      </c>
      <c r="F55" s="20" t="str">
        <f>IF(AND(D54="NCR",D55="NCR"),"V",IF(AND(D54="NCR",D55="BYE"),"V",IF(AND(D54="BYE",D55="NCR"),"V",IF(AND(D54="BYE",D55="BYE"),"V",IF(D55&gt;D54,"W",IF(D55&lt;D54,"L","D"))))))</f>
        <v>V</v>
      </c>
      <c r="G55" s="20">
        <f>IF(F55="w",'RD5'!G55+1,'RD5'!G55)</f>
        <v>0</v>
      </c>
      <c r="H55" s="20">
        <f>IF(F55="d",'RD5'!H55+1,'RD5'!H55)</f>
        <v>0</v>
      </c>
      <c r="I55" s="20">
        <f>IF(OR(F55="l","ncr"),'RD5'!I55+1,'RD5'!I55)</f>
        <v>0</v>
      </c>
      <c r="J55" s="20">
        <f>IF(F55="w",'RD5'!J55+2,IF(F55="d",'RD5'!J55+1,'RD5'!J55))</f>
        <v>0</v>
      </c>
      <c r="K55" s="20">
        <f>D55+'RD5'!K55</f>
        <v>0</v>
      </c>
      <c r="L55" s="43">
        <v>3</v>
      </c>
      <c r="M55" s="5">
        <v>2</v>
      </c>
      <c r="N55" s="18" t="str">
        <f>'RD1'!$AZ114</f>
        <v>J.SEILES</v>
      </c>
      <c r="O55" s="40">
        <v>0</v>
      </c>
      <c r="P55" s="20">
        <v>1</v>
      </c>
      <c r="Q55" s="20" t="str">
        <f>IF(AND(O54="NCR",O55="NCR"),"V",IF(AND(O54="NCR",O55="BYE"),"V",IF(AND(O54="BYE",O55="NCR"),"V",IF(AND(O54="BYE",O55="BYE"),"V",IF(O55&gt;O54,"W",IF(O55&lt;O54,"L","D"))))))</f>
        <v>V</v>
      </c>
      <c r="R55" s="20">
        <f>IF(Q55="w",'RD5'!R55+1,'RD5'!R55)</f>
        <v>0</v>
      </c>
      <c r="S55" s="20">
        <f>IF(Q55="d",'RD5'!S55+1,'RD5'!S55)</f>
        <v>0</v>
      </c>
      <c r="T55" s="20">
        <f>IF(OR(Q55="l","ncr"),'RD5'!T55+1,'RD5'!T55)</f>
        <v>0</v>
      </c>
      <c r="U55" s="20">
        <f>IF(Q55="w",'RD5'!U55+2,IF(Q55="d",'RD5'!U55+1,'RD5'!U55))</f>
        <v>0</v>
      </c>
      <c r="V55" s="20">
        <f>O55+'RD5'!V55</f>
        <v>0</v>
      </c>
      <c r="W55" s="43">
        <v>4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6</v>
      </c>
      <c r="F56" s="20" t="str">
        <f>IF(AND(D59="NCR",D56="NCR"),"V",IF(AND(D59="NCR",D56="BYE"),"V",IF(AND(D59="BYE",D56="NCR"),"V",IF(AND(D59="BYE",D56="BYE"),"V",IF(D56&gt;D59,"W",IF(D56&lt;D59,"L","D"))))))</f>
        <v>V</v>
      </c>
      <c r="G56" s="20">
        <f>IF(F56="w",'RD5'!G56+1,'RD5'!G56)</f>
        <v>0</v>
      </c>
      <c r="H56" s="20">
        <f>IF(F56="d",'RD5'!H56+1,'RD5'!H56)</f>
        <v>0</v>
      </c>
      <c r="I56" s="20">
        <f>IF(OR(F56="l","ncr"),'RD5'!I56+1,'RD5'!I56)</f>
        <v>0</v>
      </c>
      <c r="J56" s="20">
        <f>IF(F56="w",'RD5'!J56+2,IF(F56="d",'RD5'!J56+1,'RD5'!J56))</f>
        <v>0</v>
      </c>
      <c r="K56" s="20">
        <f>D56+'RD5'!K56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6</v>
      </c>
      <c r="Q56" s="20" t="str">
        <f>IF(AND(O59="NCR",O56="NCR"),"V",IF(AND(O59="NCR",O56="BYE"),"V",IF(AND(O59="BYE",O56="NCR"),"V",IF(AND(O59="BYE",O56="BYE"),"V",IF(O56&gt;O59,"W",IF(O56&lt;O59,"L","D"))))))</f>
        <v>V</v>
      </c>
      <c r="R56" s="20">
        <f>IF(Q56="w",'RD5'!R56+1,'RD5'!R56)</f>
        <v>0</v>
      </c>
      <c r="S56" s="20">
        <f>IF(Q56="d",'RD5'!S56+1,'RD5'!S56)</f>
        <v>0</v>
      </c>
      <c r="T56" s="20">
        <f>IF(OR(Q56="l","ncr"),'RD5'!T56+1,'RD5'!T56)</f>
        <v>0</v>
      </c>
      <c r="U56" s="20">
        <f>IF(Q56="w",'RD5'!U56+2,IF(Q56="d",'RD5'!U56+1,'RD5'!U56))</f>
        <v>0</v>
      </c>
      <c r="V56" s="20">
        <f>O56+'RD5'!V56</f>
        <v>0</v>
      </c>
      <c r="W56" s="43">
        <v>6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5</v>
      </c>
      <c r="F57" s="20" t="str">
        <f>IF(AND(D58="NCR",D57="NCR"),"V",IF(AND(D58="NCR",D57="BYE"),"V",IF(AND(D58="BYE",D57="NCR"),"V",IF(AND(D58="BYE",D57="BYE"),"V",IF(D57&gt;D58,"W",IF(D57&lt;D58,"L","D"))))))</f>
        <v>V</v>
      </c>
      <c r="G57" s="20">
        <f>IF(F57="w",'RD5'!G57+1,'RD5'!G57)</f>
        <v>0</v>
      </c>
      <c r="H57" s="20">
        <f>IF(F57="d",'RD5'!H57+1,'RD5'!H57)</f>
        <v>0</v>
      </c>
      <c r="I57" s="20">
        <f>IF(OR(F57="l","ncr"),'RD5'!I57+1,'RD5'!I57)</f>
        <v>0</v>
      </c>
      <c r="J57" s="20">
        <f>IF(F57="w",'RD5'!J57+2,IF(F57="d",'RD5'!J57+1,'RD5'!J57))</f>
        <v>0</v>
      </c>
      <c r="K57" s="20">
        <f>D57+'RD5'!K57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5</v>
      </c>
      <c r="Q57" s="20" t="str">
        <f>IF(AND(O58="NCR",O57="NCR"),"V",IF(AND(O58="NCR",O57="BYE"),"V",IF(AND(O58="BYE",O57="NCR"),"V",IF(AND(O58="BYE",O57="BYE"),"V",IF(O57&gt;O58,"W",IF(O57&lt;O58,"L","D"))))))</f>
        <v>V</v>
      </c>
      <c r="R57" s="20">
        <f>IF(Q57="w",'RD5'!R57+1,'RD5'!R57)</f>
        <v>0</v>
      </c>
      <c r="S57" s="20">
        <f>IF(Q57="d",'RD5'!S57+1,'RD5'!S57)</f>
        <v>0</v>
      </c>
      <c r="T57" s="20">
        <f>IF(OR(Q57="l","ncr"),'RD5'!T57+1,'RD5'!T57)</f>
        <v>0</v>
      </c>
      <c r="U57" s="20">
        <f>IF(Q57="w",'RD5'!U57+2,IF(Q57="d",'RD5'!U57+1,'RD5'!U57))</f>
        <v>0</v>
      </c>
      <c r="V57" s="20">
        <f>O57+'RD5'!V57</f>
        <v>0</v>
      </c>
      <c r="W57" s="43">
        <v>5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4</v>
      </c>
      <c r="F58" s="20" t="str">
        <f>IF(AND(D57="NCR",D58="NCR"),"V",IF(AND(D57="NCR",D58="BYE"),"V",IF(AND(D57="BYE",D58="NCR"),"V",IF(AND(D57="BYE",D58="BYE"),"V",IF(D58&gt;D57,"W",IF(D58&lt;D57,"L","D"))))))</f>
        <v>V</v>
      </c>
      <c r="G58" s="20">
        <f>IF(F58="w",'RD5'!G58+1,'RD5'!G58)</f>
        <v>0</v>
      </c>
      <c r="H58" s="20">
        <f>IF(F58="d",'RD5'!H58+1,'RD5'!H58)</f>
        <v>0</v>
      </c>
      <c r="I58" s="20">
        <f>IF(OR(F58="l","ncr"),'RD5'!I58+1,'RD5'!I58)</f>
        <v>0</v>
      </c>
      <c r="J58" s="20">
        <f>IF(F58="w",'RD5'!J58+2,IF(F58="d",'RD5'!J58+1,'RD5'!J58))</f>
        <v>0</v>
      </c>
      <c r="K58" s="20">
        <f>D58+'RD5'!K58</f>
        <v>0</v>
      </c>
      <c r="L58" s="43">
        <v>4</v>
      </c>
      <c r="M58" s="5">
        <v>5</v>
      </c>
      <c r="N58" s="18" t="str">
        <f>'RD1'!$AZ117</f>
        <v>J.SEYMOUR</v>
      </c>
      <c r="O58" s="40">
        <v>0</v>
      </c>
      <c r="P58" s="20">
        <v>4</v>
      </c>
      <c r="Q58" s="20" t="str">
        <f>IF(AND(O57="NCR",O58="NCR"),"V",IF(AND(O57="NCR",O58="BYE"),"V",IF(AND(O57="BYE",O58="NCR"),"V",IF(AND(O57="BYE",O58="BYE"),"V",IF(O58&gt;O57,"W",IF(O58&lt;O57,"L","D"))))))</f>
        <v>V</v>
      </c>
      <c r="R58" s="20">
        <f>IF(Q58="w",'RD5'!R58+1,'RD5'!R58)</f>
        <v>0</v>
      </c>
      <c r="S58" s="20">
        <f>IF(Q58="d",'RD5'!S58+1,'RD5'!S58)</f>
        <v>0</v>
      </c>
      <c r="T58" s="20">
        <f>IF(OR(Q58="l","ncr"),'RD5'!T58+1,'RD5'!T58)</f>
        <v>0</v>
      </c>
      <c r="U58" s="20">
        <f>IF(Q58="w",'RD5'!U58+2,IF(Q58="d",'RD5'!U58+1,'RD5'!U58))</f>
        <v>0</v>
      </c>
      <c r="V58" s="20">
        <f>O58+'RD5'!V58</f>
        <v>0</v>
      </c>
      <c r="W58" s="43">
        <v>2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3</v>
      </c>
      <c r="F59" s="20" t="str">
        <f>IF(AND(D56="NCR",D59="NCR"),"V",IF(AND(D56="NCR",D59="BYE"),"V",IF(AND(D56="BYE",D59="NCR"),"V",IF(AND(D56="BYE",D59="BYE"),"V",IF(D59&gt;D56,"W",IF(D59&lt;D56,"L","D"))))))</f>
        <v>V</v>
      </c>
      <c r="G59" s="20">
        <f>IF(F59="w",'RD5'!G59+1,'RD5'!G59)</f>
        <v>0</v>
      </c>
      <c r="H59" s="20">
        <f>IF(F59="d",'RD5'!H59+1,'RD5'!H59)</f>
        <v>0</v>
      </c>
      <c r="I59" s="20">
        <f>IF(OR(F59="l","ncr"),'RD5'!I59+1,'RD5'!I59)</f>
        <v>0</v>
      </c>
      <c r="J59" s="20">
        <f>IF(F59="w",'RD5'!J59+2,IF(F59="d",'RD5'!J59+1,'RD5'!J59))</f>
        <v>0</v>
      </c>
      <c r="K59" s="20">
        <f>D59+'RD5'!K59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3</v>
      </c>
      <c r="Q59" s="20" t="str">
        <f>IF(AND(O56="NCR",O59="NCR"),"V",IF(AND(O56="NCR",O59="BYE"),"V",IF(AND(O56="BYE",O59="NCR"),"V",IF(AND(O56="BYE",O59="BYE"),"V",IF(O59&gt;O56,"W",IF(O59&lt;O56,"L","D"))))))</f>
        <v>V</v>
      </c>
      <c r="R59" s="20">
        <f>IF(Q59="w",'RD5'!R59+1,'RD5'!R59)</f>
        <v>0</v>
      </c>
      <c r="S59" s="20">
        <f>IF(Q59="d",'RD5'!S59+1,'RD5'!S59)</f>
        <v>0</v>
      </c>
      <c r="T59" s="20">
        <f>IF(OR(Q59="l","ncr"),'RD5'!T59+1,'RD5'!T59)</f>
        <v>0</v>
      </c>
      <c r="U59" s="20">
        <f>IF(Q59="w",'RD5'!U59+2,IF(Q59="d",'RD5'!U59+1,'RD5'!U59))</f>
        <v>0</v>
      </c>
      <c r="V59" s="20">
        <f>O59+'RD5'!V59</f>
        <v>0</v>
      </c>
      <c r="W59" s="43">
        <v>3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2</v>
      </c>
      <c r="F61" s="20" t="str">
        <f>IF(AND(D62="NCR",D61="NCR"),"V",IF(AND(D62="NCR",D61="BYE"),"V",IF(AND(D62="BYE",D61="NCR"),"V",IF(AND(D62="BYE",D61="BYE"),"V",IF(D61&gt;D62,"W",IF(D61&lt;D62,"L","D"))))))</f>
        <v>V</v>
      </c>
      <c r="G61" s="20">
        <f>IF(F61="w",'RD5'!G61+1,'RD5'!G61)</f>
        <v>0</v>
      </c>
      <c r="H61" s="20">
        <f>IF(F61="d",'RD5'!H61+1,'RD5'!H61)</f>
        <v>0</v>
      </c>
      <c r="I61" s="20">
        <f>IF(OR(F61="l","ncr"),'RD5'!I61+1,'RD5'!I61)</f>
        <v>0</v>
      </c>
      <c r="J61" s="20">
        <f>IF(F61="w",'RD5'!J61+2,IF(F61="d",'RD5'!J61+1,'RD5'!J61))</f>
        <v>0</v>
      </c>
      <c r="K61" s="20">
        <f>D61+'RD5'!K61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2</v>
      </c>
      <c r="Q61" s="20" t="str">
        <f>IF(AND(O62="NCR",O61="NCR"),"V",IF(AND(O62="NCR",O61="BYE"),"V",IF(AND(O62="BYE",O61="NCR"),"V",IF(AND(O62="BYE",O61="BYE"),"V",IF(O61&gt;O62,"W",IF(O61&lt;O62,"L","D"))))))</f>
        <v>V</v>
      </c>
      <c r="R61" s="20">
        <f>IF(Q61="w",'RD5'!R61+1,'RD5'!R61)</f>
        <v>0</v>
      </c>
      <c r="S61" s="20">
        <f>IF(Q61="d",'RD5'!S61+1,'RD5'!S61)</f>
        <v>0</v>
      </c>
      <c r="T61" s="20">
        <f>IF(OR(Q61="l","ncr"),'RD5'!T61+1,'RD5'!T61)</f>
        <v>0</v>
      </c>
      <c r="U61" s="20">
        <f>IF(Q61="w",'RD5'!U61+2,IF(Q61="d",'RD5'!U61+1,'RD5'!U61))</f>
        <v>0</v>
      </c>
      <c r="V61" s="20">
        <f>O61+'RD5'!V61</f>
        <v>0</v>
      </c>
      <c r="W61" s="43">
        <v>1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1</v>
      </c>
      <c r="F62" s="20" t="str">
        <f>IF(AND(D61="NCR",D62="NCR"),"V",IF(AND(D61="NCR",D62="BYE"),"V",IF(AND(D61="BYE",D62="NCR"),"V",IF(AND(D61="BYE",D62="BYE"),"V",IF(D62&gt;D61,"W",IF(D62&lt;D61,"L","D"))))))</f>
        <v>V</v>
      </c>
      <c r="G62" s="20">
        <f>IF(F62="w",'RD5'!G62+1,'RD5'!G62)</f>
        <v>0</v>
      </c>
      <c r="H62" s="20">
        <f>IF(F62="d",'RD5'!H62+1,'RD5'!H62)</f>
        <v>0</v>
      </c>
      <c r="I62" s="20">
        <f>IF(OR(F62="l","ncr"),'RD5'!I62+1,'RD5'!I62)</f>
        <v>0</v>
      </c>
      <c r="J62" s="20">
        <f>IF(F62="w",'RD5'!J62+2,IF(F62="d",'RD5'!J62+1,'RD5'!J62))</f>
        <v>0</v>
      </c>
      <c r="K62" s="20">
        <f>D62+'RD5'!K62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1</v>
      </c>
      <c r="Q62" s="20" t="str">
        <f>IF(AND(O61="NCR",O62="NCR"),"V",IF(AND(O61="NCR",O62="BYE"),"V",IF(AND(O61="BYE",O62="NCR"),"V",IF(AND(O61="BYE",O62="BYE"),"V",IF(O62&gt;O61,"W",IF(O62&lt;O61,"L","D"))))))</f>
        <v>V</v>
      </c>
      <c r="R62" s="20">
        <f>IF(Q62="w",'RD5'!R62+1,'RD5'!R62)</f>
        <v>0</v>
      </c>
      <c r="S62" s="20">
        <f>IF(Q62="d",'RD5'!S62+1,'RD5'!S62)</f>
        <v>0</v>
      </c>
      <c r="T62" s="20">
        <f>IF(OR(Q62="l","ncr"),'RD5'!T62+1,'RD5'!T62)</f>
        <v>0</v>
      </c>
      <c r="U62" s="20">
        <f>IF(Q62="w",'RD5'!U62+2,IF(Q62="d",'RD5'!U62+1,'RD5'!U62))</f>
        <v>0</v>
      </c>
      <c r="V62" s="20">
        <f>O62+'RD5'!V62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6</v>
      </c>
      <c r="F63" s="20" t="str">
        <f>IF(AND(D66="NCR",D63="NCR"),"V",IF(AND(D66="NCR",D63="BYE"),"V",IF(AND(D66="BYE",D63="NCR"),"V",IF(AND(D66="BYE",D63="BYE"),"V",IF(D63&gt;D66,"W",IF(D63&lt;D66,"L","D"))))))</f>
        <v>V</v>
      </c>
      <c r="G63" s="20">
        <f>IF(F63="w",'RD5'!G63+1,'RD5'!G63)</f>
        <v>0</v>
      </c>
      <c r="H63" s="20">
        <f>IF(F63="d",'RD5'!H63+1,'RD5'!H63)</f>
        <v>0</v>
      </c>
      <c r="I63" s="20">
        <f>IF(OR(F63="l","ncr"),'RD5'!I63+1,'RD5'!I63)</f>
        <v>0</v>
      </c>
      <c r="J63" s="20">
        <f>IF(F63="w",'RD5'!J63+2,IF(F63="d",'RD5'!J63+1,'RD5'!J63))</f>
        <v>0</v>
      </c>
      <c r="K63" s="20">
        <f>D63+'RD5'!K63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6</v>
      </c>
      <c r="Q63" s="20" t="str">
        <f>IF(AND(O66="NCR",O63="NCR"),"V",IF(AND(O66="NCR",O63="BYE"),"V",IF(AND(O66="BYE",O63="NCR"),"V",IF(AND(O66="BYE",O63="BYE"),"V",IF(O63&gt;O66,"W",IF(O63&lt;O66,"L","D"))))))</f>
        <v>V</v>
      </c>
      <c r="R63" s="20">
        <f>IF(Q63="w",'RD5'!R63+1,'RD5'!R63)</f>
        <v>0</v>
      </c>
      <c r="S63" s="20">
        <f>IF(Q63="d",'RD5'!S63+1,'RD5'!S63)</f>
        <v>0</v>
      </c>
      <c r="T63" s="20">
        <f>IF(OR(Q63="l","ncr"),'RD5'!T63+1,'RD5'!T63)</f>
        <v>0</v>
      </c>
      <c r="U63" s="20">
        <f>IF(Q63="w",'RD5'!U63+2,IF(Q63="d",'RD5'!U63+1,'RD5'!U63))</f>
        <v>0</v>
      </c>
      <c r="V63" s="20">
        <f>O63+'RD5'!V63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5</v>
      </c>
      <c r="F64" s="20" t="str">
        <f>IF(AND(D65="NCR",D64="NCR"),"V",IF(AND(D65="NCR",D64="BYE"),"V",IF(AND(D65="BYE",D64="NCR"),"V",IF(AND(D65="BYE",D64="BYE"),"V",IF(D64&gt;D65,"W",IF(D64&lt;D65,"L","D"))))))</f>
        <v>V</v>
      </c>
      <c r="G64" s="20">
        <f>IF(F64="w",'RD5'!G64+1,'RD5'!G64)</f>
        <v>0</v>
      </c>
      <c r="H64" s="20">
        <f>IF(F64="d",'RD5'!H64+1,'RD5'!H64)</f>
        <v>0</v>
      </c>
      <c r="I64" s="20">
        <f>IF(OR(F64="l","ncr"),'RD5'!I64+1,'RD5'!I64)</f>
        <v>0</v>
      </c>
      <c r="J64" s="20">
        <f>IF(F64="w",'RD5'!J64+2,IF(F64="d",'RD5'!J64+1,'RD5'!J64))</f>
        <v>0</v>
      </c>
      <c r="K64" s="20">
        <f>D64+'RD5'!K64</f>
        <v>0</v>
      </c>
      <c r="L64" s="43">
        <v>4</v>
      </c>
      <c r="M64" s="5">
        <v>4</v>
      </c>
      <c r="N64" s="18" t="str">
        <f>'RD1'!$AZ132</f>
        <v>P.STRATFORD</v>
      </c>
      <c r="O64" s="40">
        <v>0</v>
      </c>
      <c r="P64" s="20">
        <v>5</v>
      </c>
      <c r="Q64" s="20" t="str">
        <f>IF(AND(O65="NCR",O64="NCR"),"V",IF(AND(O65="NCR",O64="BYE"),"V",IF(AND(O65="BYE",O64="NCR"),"V",IF(AND(O65="BYE",O64="BYE"),"V",IF(O64&gt;O65,"W",IF(O64&lt;O65,"L","D"))))))</f>
        <v>V</v>
      </c>
      <c r="R64" s="20">
        <f>IF(Q64="w",'RD5'!R64+1,'RD5'!R64)</f>
        <v>0</v>
      </c>
      <c r="S64" s="20">
        <f>IF(Q64="d",'RD5'!S64+1,'RD5'!S64)</f>
        <v>0</v>
      </c>
      <c r="T64" s="20">
        <f>IF(OR(Q64="l","ncr"),'RD5'!T64+1,'RD5'!T64)</f>
        <v>0</v>
      </c>
      <c r="U64" s="20">
        <f>IF(Q64="w",'RD5'!U64+2,IF(Q64="d",'RD5'!U64+1,'RD5'!U64))</f>
        <v>0</v>
      </c>
      <c r="V64" s="20">
        <f>O64+'RD5'!V64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4</v>
      </c>
      <c r="F65" s="20" t="str">
        <f>IF(AND(D64="NCR",D65="NCR"),"V",IF(AND(D64="NCR",D65="BYE"),"V",IF(AND(D64="BYE",D65="NCR"),"V",IF(AND(D64="BYE",D65="BYE"),"V",IF(D65&gt;D64,"W",IF(D65&lt;D64,"L","D"))))))</f>
        <v>V</v>
      </c>
      <c r="G65" s="20">
        <f>IF(F65="w",'RD5'!G65+1,'RD5'!G65)</f>
        <v>0</v>
      </c>
      <c r="H65" s="20">
        <f>IF(F65="d",'RD5'!H65+1,'RD5'!H65)</f>
        <v>0</v>
      </c>
      <c r="I65" s="20">
        <f>IF(OR(F65="l","ncr"),'RD5'!I65+1,'RD5'!I65)</f>
        <v>0</v>
      </c>
      <c r="J65" s="20">
        <f>IF(F65="w",'RD5'!J65+2,IF(F65="d",'RD5'!J65+1,'RD5'!J65))</f>
        <v>0</v>
      </c>
      <c r="K65" s="20">
        <f>D65+'RD5'!K65</f>
        <v>0</v>
      </c>
      <c r="L65" s="43">
        <v>3</v>
      </c>
      <c r="M65" s="5">
        <v>5</v>
      </c>
      <c r="N65" s="18" t="str">
        <f>'RD1'!$AZ133</f>
        <v>M.BATERIP</v>
      </c>
      <c r="O65" s="40">
        <v>0</v>
      </c>
      <c r="P65" s="20">
        <v>4</v>
      </c>
      <c r="Q65" s="20" t="str">
        <f>IF(AND(O64="NCR",O65="NCR"),"V",IF(AND(O64="NCR",O65="BYE"),"V",IF(AND(O64="BYE",O65="NCR"),"V",IF(AND(O64="BYE",O65="BYE"),"V",IF(O65&gt;O64,"W",IF(O65&lt;O64,"L","D"))))))</f>
        <v>V</v>
      </c>
      <c r="R65" s="20">
        <f>IF(Q65="w",'RD5'!R65+1,'RD5'!R65)</f>
        <v>0</v>
      </c>
      <c r="S65" s="20">
        <f>IF(Q65="d",'RD5'!S65+1,'RD5'!S65)</f>
        <v>0</v>
      </c>
      <c r="T65" s="20">
        <f>IF(OR(Q65="l","ncr"),'RD5'!T65+1,'RD5'!T65)</f>
        <v>0</v>
      </c>
      <c r="U65" s="20">
        <f>IF(Q65="w",'RD5'!U65+2,IF(Q65="d",'RD5'!U65+1,'RD5'!U65))</f>
        <v>0</v>
      </c>
      <c r="V65" s="20">
        <f>O65+'RD5'!V65</f>
        <v>0</v>
      </c>
      <c r="W65" s="43">
        <v>2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3</v>
      </c>
      <c r="F66" s="20" t="str">
        <f>IF(AND(D63="NCR",D66="NCR"),"V",IF(AND(D63="NCR",D66="BYE"),"V",IF(AND(D63="BYE",D66="NCR"),"V",IF(AND(D63="BYE",D66="BYE"),"V",IF(D66&gt;D63,"W",IF(D66&lt;D63,"L","D"))))))</f>
        <v>V</v>
      </c>
      <c r="G66" s="20">
        <f>IF(F66="w",'RD5'!G66+1,'RD5'!G66)</f>
        <v>0</v>
      </c>
      <c r="H66" s="20">
        <f>IF(F66="d",'RD5'!H66+1,'RD5'!H66)</f>
        <v>0</v>
      </c>
      <c r="I66" s="20">
        <f>IF(OR(F66="l","ncr"),'RD5'!I66+1,'RD5'!I66)</f>
        <v>0</v>
      </c>
      <c r="J66" s="20">
        <f>IF(F66="w",'RD5'!J66+2,IF(F66="d",'RD5'!J66+1,'RD5'!J66))</f>
        <v>0</v>
      </c>
      <c r="K66" s="20">
        <f>D66+'RD5'!K66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3</v>
      </c>
      <c r="Q66" s="20" t="str">
        <f>IF(AND(O63="NCR",O66="NCR"),"V",IF(AND(O63="NCR",O66="BYE"),"V",IF(AND(O63="BYE",O66="NCR"),"V",IF(AND(O63="BYE",O66="BYE"),"V",IF(O66&gt;O63,"W",IF(O66&lt;O63,"L","D"))))))</f>
        <v>V</v>
      </c>
      <c r="R66" s="20">
        <f>IF(Q66="w",'RD5'!R66+1,'RD5'!R66)</f>
        <v>0</v>
      </c>
      <c r="S66" s="20">
        <f>IF(Q66="d",'RD5'!S66+1,'RD5'!S66)</f>
        <v>0</v>
      </c>
      <c r="T66" s="20">
        <f>IF(OR(Q66="l","ncr"),'RD5'!T66+1,'RD5'!T66)</f>
        <v>0</v>
      </c>
      <c r="U66" s="20">
        <f>IF(Q66="w",'RD5'!U66+2,IF(Q66="d",'RD5'!U66+1,'RD5'!U66))</f>
        <v>0</v>
      </c>
      <c r="V66" s="20">
        <f>O66+'RD5'!V66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2</v>
      </c>
      <c r="F68" s="20" t="str">
        <f>IF(AND(D69="NCR",D68="NCR"),"V",IF(AND(D69="NCR",D68="BYE"),"V",IF(AND(D69="BYE",D68="NCR"),"V",IF(AND(D69="BYE",D68="BYE"),"V",IF(D68&gt;D69,"W",IF(D68&lt;D69,"L","D"))))))</f>
        <v>V</v>
      </c>
      <c r="G68" s="20">
        <f>IF(F68="w",'RD5'!G68+1,'RD5'!G68)</f>
        <v>0</v>
      </c>
      <c r="H68" s="20">
        <f>IF(F68="d",'RD5'!H68+1,'RD5'!H68)</f>
        <v>0</v>
      </c>
      <c r="I68" s="20">
        <f>IF(OR(F68="l","ncr"),'RD5'!I68+1,'RD5'!I68)</f>
        <v>0</v>
      </c>
      <c r="J68" s="20">
        <f>IF(F68="w",'RD5'!J68+2,IF(F68="d",'RD5'!J68+1,'RD5'!J68))</f>
        <v>0</v>
      </c>
      <c r="K68" s="20">
        <f>D68+'RD5'!K68</f>
        <v>0</v>
      </c>
      <c r="L68" s="43">
        <v>1</v>
      </c>
      <c r="M68" s="5">
        <v>1</v>
      </c>
      <c r="N68" s="18" t="str">
        <f>'RD1'!$AZ145</f>
        <v>T.BYERS</v>
      </c>
      <c r="O68" s="40">
        <v>0</v>
      </c>
      <c r="P68" s="20">
        <v>2</v>
      </c>
      <c r="Q68" s="20" t="str">
        <f>IF(AND(O69="NCR",O68="NCR"),"V",IF(AND(O69="NCR",O68="BYE"),"V",IF(AND(O69="BYE",O68="NCR"),"V",IF(AND(O69="BYE",O68="BYE"),"V",IF(O68&gt;O69,"W",IF(O68&lt;O69,"L","D"))))))</f>
        <v>V</v>
      </c>
      <c r="R68" s="20">
        <f>IF(Q68="w",'RD5'!R68+1,'RD5'!R68)</f>
        <v>0</v>
      </c>
      <c r="S68" s="20">
        <f>IF(Q68="d",'RD5'!S68+1,'RD5'!S68)</f>
        <v>0</v>
      </c>
      <c r="T68" s="20">
        <f>IF(OR(Q68="l","ncr"),'RD5'!T68+1,'RD5'!T68)</f>
        <v>0</v>
      </c>
      <c r="U68" s="20">
        <f>IF(Q68="w",'RD5'!U68+2,IF(Q68="d",'RD5'!U68+1,'RD5'!U68))</f>
        <v>0</v>
      </c>
      <c r="V68" s="20">
        <f>O68+'RD5'!V68</f>
        <v>0</v>
      </c>
      <c r="W68" s="43">
        <v>4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1</v>
      </c>
      <c r="F69" s="20" t="str">
        <f>IF(AND(D68="NCR",D69="NCR"),"V",IF(AND(D68="NCR",D69="BYE"),"V",IF(AND(D68="BYE",D69="NCR"),"V",IF(AND(D68="BYE",D69="BYE"),"V",IF(D69&gt;D68,"W",IF(D69&lt;D68,"L","D"))))))</f>
        <v>V</v>
      </c>
      <c r="G69" s="20">
        <f>IF(F69="w",'RD5'!G69+1,'RD5'!G69)</f>
        <v>0</v>
      </c>
      <c r="H69" s="20">
        <f>IF(F69="d",'RD5'!H69+1,'RD5'!H69)</f>
        <v>0</v>
      </c>
      <c r="I69" s="20">
        <f>IF(OR(F69="l","ncr"),'RD5'!I69+1,'RD5'!I69)</f>
        <v>0</v>
      </c>
      <c r="J69" s="20">
        <f>IF(F69="w",'RD5'!J69+2,IF(F69="d",'RD5'!J69+1,'RD5'!J69))</f>
        <v>0</v>
      </c>
      <c r="K69" s="20">
        <f>D69+'RD5'!K69</f>
        <v>0</v>
      </c>
      <c r="L69" s="43">
        <v>5</v>
      </c>
      <c r="M69" s="5">
        <v>2</v>
      </c>
      <c r="N69" s="18" t="str">
        <f>'RD1'!$AZ146</f>
        <v>M.STEEDEN</v>
      </c>
      <c r="O69" s="40">
        <v>0</v>
      </c>
      <c r="P69" s="20">
        <v>1</v>
      </c>
      <c r="Q69" s="20" t="str">
        <f>IF(AND(O68="NCR",O69="NCR"),"V",IF(AND(O68="NCR",O69="BYE"),"V",IF(AND(O68="BYE",O69="NCR"),"V",IF(AND(O68="BYE",O69="BYE"),"V",IF(O69&gt;O68,"W",IF(O69&lt;O68,"L","D"))))))</f>
        <v>V</v>
      </c>
      <c r="R69" s="20">
        <f>IF(Q69="w",'RD5'!R69+1,'RD5'!R69)</f>
        <v>0</v>
      </c>
      <c r="S69" s="20">
        <f>IF(Q69="d",'RD5'!S69+1,'RD5'!S69)</f>
        <v>0</v>
      </c>
      <c r="T69" s="20">
        <f>IF(OR(Q69="l","ncr"),'RD5'!T69+1,'RD5'!T69)</f>
        <v>0</v>
      </c>
      <c r="U69" s="20">
        <f>IF(Q69="w",'RD5'!U69+2,IF(Q69="d",'RD5'!U69+1,'RD5'!U69))</f>
        <v>0</v>
      </c>
      <c r="V69" s="20">
        <f>O69+'RD5'!V69</f>
        <v>0</v>
      </c>
      <c r="W69" s="43">
        <v>2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6</v>
      </c>
      <c r="F70" s="20" t="str">
        <f>IF(AND(D73="NCR",D70="NCR"),"V",IF(AND(D73="NCR",D70="BYE"),"V",IF(AND(D73="BYE",D70="NCR"),"V",IF(AND(D73="BYE",D70="BYE"),"V",IF(D70&gt;D73,"W",IF(D70&lt;D73,"L","D"))))))</f>
        <v>V</v>
      </c>
      <c r="G70" s="20">
        <f>IF(F70="w",'RD5'!G70+1,'RD5'!G70)</f>
        <v>0</v>
      </c>
      <c r="H70" s="20">
        <f>IF(F70="d",'RD5'!H70+1,'RD5'!H70)</f>
        <v>0</v>
      </c>
      <c r="I70" s="20">
        <f>IF(OR(F70="l","ncr"),'RD5'!I70+1,'RD5'!I70)</f>
        <v>0</v>
      </c>
      <c r="J70" s="20">
        <f>IF(F70="w",'RD5'!J70+2,IF(F70="d",'RD5'!J70+1,'RD5'!J70))</f>
        <v>0</v>
      </c>
      <c r="K70" s="20">
        <f>D70+'RD5'!K70</f>
        <v>0</v>
      </c>
      <c r="L70" s="43">
        <v>4</v>
      </c>
      <c r="M70" s="5">
        <v>3</v>
      </c>
      <c r="N70" s="18" t="str">
        <f>'RD1'!$AZ147</f>
        <v>S.SAYERS</v>
      </c>
      <c r="O70" s="40">
        <v>0</v>
      </c>
      <c r="P70" s="20">
        <v>6</v>
      </c>
      <c r="Q70" s="20" t="str">
        <f>IF(AND(O73="NCR",O70="NCR"),"V",IF(AND(O73="NCR",O70="BYE"),"V",IF(AND(O73="BYE",O70="NCR"),"V",IF(AND(O73="BYE",O70="BYE"),"V",IF(O70&gt;O73,"W",IF(O70&lt;O73,"L","D"))))))</f>
        <v>V</v>
      </c>
      <c r="R70" s="20">
        <f>IF(Q70="w",'RD5'!R70+1,'RD5'!R70)</f>
        <v>0</v>
      </c>
      <c r="S70" s="20">
        <f>IF(Q70="d",'RD5'!S70+1,'RD5'!S70)</f>
        <v>0</v>
      </c>
      <c r="T70" s="20">
        <f>IF(OR(Q70="l","ncr"),'RD5'!T70+1,'RD5'!T70)</f>
        <v>0</v>
      </c>
      <c r="U70" s="20">
        <f>IF(Q70="w",'RD5'!U70+2,IF(Q70="d",'RD5'!U70+1,'RD5'!U70))</f>
        <v>0</v>
      </c>
      <c r="V70" s="20">
        <f>O70+'RD5'!V70</f>
        <v>0</v>
      </c>
      <c r="W70" s="43">
        <v>6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5</v>
      </c>
      <c r="F71" s="20" t="str">
        <f>IF(AND(D72="NCR",D71="NCR"),"V",IF(AND(D72="NCR",D71="BYE"),"V",IF(AND(D72="BYE",D71="NCR"),"V",IF(AND(D72="BYE",D71="BYE"),"V",IF(D71&gt;D72,"W",IF(D71&lt;D72,"L","D"))))))</f>
        <v>V</v>
      </c>
      <c r="G71" s="20">
        <f>IF(F71="w",'RD5'!G71+1,'RD5'!G71)</f>
        <v>0</v>
      </c>
      <c r="H71" s="20">
        <f>IF(F71="d",'RD5'!H71+1,'RD5'!H71)</f>
        <v>0</v>
      </c>
      <c r="I71" s="20">
        <f>IF(OR(F71="l","ncr"),'RD5'!I71+1,'RD5'!I71)</f>
        <v>0</v>
      </c>
      <c r="J71" s="20">
        <f>IF(F71="w",'RD5'!J71+2,IF(F71="d",'RD5'!J71+1,'RD5'!J71))</f>
        <v>0</v>
      </c>
      <c r="K71" s="20">
        <f>D71+'RD5'!K71</f>
        <v>0</v>
      </c>
      <c r="L71" s="43">
        <v>2</v>
      </c>
      <c r="M71" s="5">
        <v>4</v>
      </c>
      <c r="N71" s="18" t="str">
        <f>'RD1'!$AZ148</f>
        <v>J.FELL</v>
      </c>
      <c r="O71" s="40">
        <v>0</v>
      </c>
      <c r="P71" s="20">
        <v>5</v>
      </c>
      <c r="Q71" s="20" t="str">
        <f>IF(AND(O72="NCR",O71="NCR"),"V",IF(AND(O72="NCR",O71="BYE"),"V",IF(AND(O72="BYE",O71="NCR"),"V",IF(AND(O72="BYE",O71="BYE"),"V",IF(O71&gt;O72,"W",IF(O71&lt;O72,"L","D"))))))</f>
        <v>V</v>
      </c>
      <c r="R71" s="20">
        <f>IF(Q71="w",'RD5'!R71+1,'RD5'!R71)</f>
        <v>0</v>
      </c>
      <c r="S71" s="20">
        <f>IF(Q71="d",'RD5'!S71+1,'RD5'!S71)</f>
        <v>0</v>
      </c>
      <c r="T71" s="20">
        <f>IF(OR(Q71="l","ncr"),'RD5'!T71+1,'RD5'!T71)</f>
        <v>0</v>
      </c>
      <c r="U71" s="20">
        <f>IF(Q71="w",'RD5'!U71+2,IF(Q71="d",'RD5'!U71+1,'RD5'!U71))</f>
        <v>0</v>
      </c>
      <c r="V71" s="20">
        <f>O71+'RD5'!V71</f>
        <v>0</v>
      </c>
      <c r="W71" s="43">
        <v>3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4</v>
      </c>
      <c r="F72" s="20" t="str">
        <f>IF(AND(D71="NCR",D72="NCR"),"V",IF(AND(D71="NCR",D72="BYE"),"V",IF(AND(D71="BYE",D72="NCR"),"V",IF(AND(D71="BYE",D72="BYE"),"V",IF(D72&gt;D71,"W",IF(D72&lt;D71,"L","D"))))))</f>
        <v>V</v>
      </c>
      <c r="G72" s="20">
        <f>IF(F72="w",'RD5'!G72+1,'RD5'!G72)</f>
        <v>0</v>
      </c>
      <c r="H72" s="20">
        <f>IF(F72="d",'RD5'!H72+1,'RD5'!H72)</f>
        <v>0</v>
      </c>
      <c r="I72" s="20">
        <f>IF(OR(F72="l","ncr"),'RD5'!I72+1,'RD5'!I72)</f>
        <v>0</v>
      </c>
      <c r="J72" s="20">
        <f>IF(F72="w",'RD5'!J72+2,IF(F72="d",'RD5'!J72+1,'RD5'!J72))</f>
        <v>0</v>
      </c>
      <c r="K72" s="20">
        <f>D72+'RD5'!K72</f>
        <v>0</v>
      </c>
      <c r="L72" s="43">
        <v>3</v>
      </c>
      <c r="M72" s="5">
        <v>5</v>
      </c>
      <c r="N72" s="18" t="str">
        <f>'RD1'!$AZ149</f>
        <v>B.HOBBS</v>
      </c>
      <c r="O72" s="40">
        <v>0</v>
      </c>
      <c r="P72" s="20">
        <v>4</v>
      </c>
      <c r="Q72" s="20" t="str">
        <f>IF(AND(O71="NCR",O72="NCR"),"V",IF(AND(O71="NCR",O72="BYE"),"V",IF(AND(O71="BYE",O72="NCR"),"V",IF(AND(O71="BYE",O72="BYE"),"V",IF(O72&gt;O71,"W",IF(O72&lt;O71,"L","D"))))))</f>
        <v>V</v>
      </c>
      <c r="R72" s="20">
        <f>IF(Q72="w",'RD5'!R72+1,'RD5'!R72)</f>
        <v>0</v>
      </c>
      <c r="S72" s="20">
        <f>IF(Q72="d",'RD5'!S72+1,'RD5'!S72)</f>
        <v>0</v>
      </c>
      <c r="T72" s="20">
        <f>IF(OR(Q72="l","ncr"),'RD5'!T72+1,'RD5'!T72)</f>
        <v>0</v>
      </c>
      <c r="U72" s="20">
        <f>IF(Q72="w",'RD5'!U72+2,IF(Q72="d",'RD5'!U72+1,'RD5'!U72))</f>
        <v>0</v>
      </c>
      <c r="V72" s="20">
        <f>O72+'RD5'!V72</f>
        <v>0</v>
      </c>
      <c r="W72" s="43">
        <v>5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3</v>
      </c>
      <c r="F73" s="30" t="str">
        <f>IF(AND(D70="NCR",D73="NCR"),"V",IF(AND(D70="NCR",D73="BYE"),"V",IF(AND(D70="BYE",D73="NCR"),"V",IF(AND(D70="BYE",D73="BYE"),"V",IF(D73&gt;D70,"W",IF(D73&lt;D70,"L","D"))))))</f>
        <v>V</v>
      </c>
      <c r="G73" s="30">
        <f>IF(F73="w",'RD5'!G73+1,'RD5'!G73)</f>
        <v>0</v>
      </c>
      <c r="H73" s="30">
        <f>IF(F73="d",'RD5'!H73+1,'RD5'!H73)</f>
        <v>0</v>
      </c>
      <c r="I73" s="30">
        <f>IF(OR(F73="l","ncr"),'RD5'!I73+1,'RD5'!I73)</f>
        <v>0</v>
      </c>
      <c r="J73" s="30">
        <f>IF(F73="w",'RD5'!J73+2,IF(F73="d",'RD5'!J73+1,'RD5'!J73))</f>
        <v>0</v>
      </c>
      <c r="K73" s="30">
        <f>D73+'RD5'!K73</f>
        <v>0</v>
      </c>
      <c r="L73" s="45">
        <v>6</v>
      </c>
      <c r="M73" s="33">
        <v>6</v>
      </c>
      <c r="N73" s="28" t="str">
        <f>'RD1'!$AZ150</f>
        <v>BYE</v>
      </c>
      <c r="O73" s="42">
        <v>0</v>
      </c>
      <c r="P73" s="30">
        <v>3</v>
      </c>
      <c r="Q73" s="30" t="str">
        <f>IF(AND(O70="NCR",O73="NCR"),"V",IF(AND(O70="NCR",O73="BYE"),"V",IF(AND(O70="BYE",O73="NCR"),"V",IF(AND(O70="BYE",O73="BYE"),"V",IF(O73&gt;O70,"W",IF(O73&lt;O70,"L","D"))))))</f>
        <v>V</v>
      </c>
      <c r="R73" s="30">
        <f>IF(Q73="w",'RD5'!R73+1,'RD5'!R73)</f>
        <v>0</v>
      </c>
      <c r="S73" s="30">
        <f>IF(Q73="d",'RD5'!S73+1,'RD5'!S73)</f>
        <v>0</v>
      </c>
      <c r="T73" s="30">
        <f>IF(OR(Q73="l","ncr"),'RD5'!T73+1,'RD5'!T73)</f>
        <v>0</v>
      </c>
      <c r="U73" s="30">
        <f>IF(Q73="w",'RD5'!U73+2,IF(Q73="d",'RD5'!U73+1,'RD5'!U73))</f>
        <v>0</v>
      </c>
      <c r="V73" s="30">
        <f>O73+'RD5'!V73</f>
        <v>0</v>
      </c>
      <c r="W73" s="45">
        <v>1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D74" s="53"/>
      <c r="L74" s="53"/>
      <c r="O74" s="53"/>
      <c r="W74" s="53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D75" s="1"/>
      <c r="E75" s="1"/>
      <c r="F75" s="1"/>
      <c r="G75" s="1"/>
      <c r="H75" s="1"/>
      <c r="I75" s="1"/>
      <c r="J75" s="1"/>
      <c r="K75" s="1"/>
      <c r="L75" s="1"/>
      <c r="M75" s="5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59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O80" s="53"/>
      <c r="W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6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2</v>
      </c>
      <c r="F82" s="20" t="str">
        <f>IF(AND(D83="NCR",D82="NCR"),"V",IF(AND(D83="NCR",D82="BYE"),"V",IF(AND(D83="BYE",D82="NCR"),"V",IF(AND(D83="BYE",D82="BYE"),"V",IF(D82&gt;D83,"W",IF(D82&lt;D83,"L","D"))))))</f>
        <v>D</v>
      </c>
      <c r="G82" s="20">
        <f>IF(F82="w",'RD5'!G82+1,'RD5'!G82)</f>
        <v>0</v>
      </c>
      <c r="H82" s="20">
        <f>IF(F82="d",'RD5'!H82+1,'RD5'!H82)</f>
        <v>1</v>
      </c>
      <c r="I82" s="20">
        <f>IF(OR(F82="l","ncr"),'RD5'!I82+1,'RD5'!I82)</f>
        <v>0</v>
      </c>
      <c r="J82" s="20">
        <f>IF(F82="w",'RD5'!J82+2,IF(F82="d",'RD5'!J82+1,'RD5'!J82))</f>
        <v>1</v>
      </c>
      <c r="K82" s="20">
        <f>D82+'RD5'!K82</f>
        <v>0</v>
      </c>
      <c r="L82" s="43">
        <v>1</v>
      </c>
      <c r="M82" s="17">
        <v>1</v>
      </c>
      <c r="N82" s="18" t="str">
        <f>'RD1'!$BA12</f>
        <v>STAVELEY B</v>
      </c>
      <c r="O82" s="40"/>
      <c r="P82" s="20">
        <v>2</v>
      </c>
      <c r="Q82" s="20" t="str">
        <f>IF(AND(O83="NCR",O82="NCR"),"V",IF(AND(O83="NCR",O82="BYE"),"V",IF(AND(O83="BYE",O82="NCR"),"V",IF(AND(O83="BYE",O82="BYE"),"V",IF(O82&gt;O83,"W",IF(O82&lt;O83,"L","D"))))))</f>
        <v>V</v>
      </c>
      <c r="R82" s="20">
        <f>IF(Q82="w",'RD5'!R82+1,'RD5'!R82)</f>
        <v>0</v>
      </c>
      <c r="S82" s="20">
        <f>IF(Q82="d",'RD5'!S82+1,'RD5'!S82)</f>
        <v>0</v>
      </c>
      <c r="T82" s="20">
        <f>IF(OR(Q82="l","ncr"),'RD5'!T82+1,'RD5'!T82)</f>
        <v>0</v>
      </c>
      <c r="U82" s="20">
        <f>IF(Q82="w",'RD5'!U82+2,IF(Q82="d",'RD5'!U82+1,'RD5'!U82))</f>
        <v>0</v>
      </c>
      <c r="V82" s="20">
        <f>O82+'RD5'!V82</f>
        <v>0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1</v>
      </c>
      <c r="F83" s="20" t="str">
        <f>IF(AND(D82="NCR",D83="NCR"),"V",IF(AND(D82="NCR",D83="BYE"),"V",IF(AND(D82="BYE",D83="NCR"),"V",IF(AND(D82="BYE",D83="BYE"),"V",IF(D83&gt;D82,"W",IF(D83&lt;D82,"L","D"))))))</f>
        <v>D</v>
      </c>
      <c r="G83" s="20">
        <f>IF(F83="w",'RD5'!G83+1,'RD5'!G83)</f>
        <v>0</v>
      </c>
      <c r="H83" s="20">
        <f>IF(F83="d",'RD5'!H83+1,'RD5'!H83)</f>
        <v>3</v>
      </c>
      <c r="I83" s="20">
        <f>IF(OR(F83="l","ncr"),'RD5'!I83+1,'RD5'!I83)</f>
        <v>0</v>
      </c>
      <c r="J83" s="20">
        <f>IF(F83="w",'RD5'!J83+2,IF(F83="d",'RD5'!J83+1,'RD5'!J83))</f>
        <v>3</v>
      </c>
      <c r="K83" s="20">
        <f>D83+'RD5'!K83</f>
        <v>0</v>
      </c>
      <c r="L83" s="43">
        <v>6</v>
      </c>
      <c r="M83" s="17">
        <v>2</v>
      </c>
      <c r="N83" s="18" t="str">
        <f>'RD1'!$BA13</f>
        <v>DRIFFIELD A</v>
      </c>
      <c r="O83" s="40"/>
      <c r="P83" s="20">
        <v>1</v>
      </c>
      <c r="Q83" s="20" t="str">
        <f>IF(AND(O82="NCR",O83="NCR"),"V",IF(AND(O82="NCR",O83="BYE"),"V",IF(AND(O82="BYE",O83="NCR"),"V",IF(AND(O82="BYE",O83="BYE"),"V",IF(O83&gt;O82,"W",IF(O83&lt;O82,"L","D"))))))</f>
        <v>V</v>
      </c>
      <c r="R83" s="20">
        <f>IF(Q83="w",'RD5'!R83+1,'RD5'!R83)</f>
        <v>0</v>
      </c>
      <c r="S83" s="20">
        <f>IF(Q83="d",'RD5'!S83+1,'RD5'!S83)</f>
        <v>0</v>
      </c>
      <c r="T83" s="20">
        <f>IF(OR(Q83="l","ncr"),'RD5'!T83+1,'RD5'!T83)</f>
        <v>0</v>
      </c>
      <c r="U83" s="20">
        <f>IF(Q83="w",'RD5'!U83+2,IF(Q83="d",'RD5'!U83+1,'RD5'!U83))</f>
        <v>0</v>
      </c>
      <c r="V83" s="20">
        <f>O83+'RD5'!V83</f>
        <v>0</v>
      </c>
      <c r="W83" s="43">
        <v>2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6</v>
      </c>
      <c r="F84" s="20" t="str">
        <f>IF(AND(D87="NCR",D84="NCR"),"V",IF(AND(D87="NCR",D84="BYE"),"V",IF(AND(D87="BYE",D84="NCR"),"V",IF(AND(D87="BYE",D84="BYE"),"V",IF(D84&gt;D87,"W",IF(D84&lt;D87,"L","D"))))))</f>
        <v>D</v>
      </c>
      <c r="G84" s="20">
        <f>IF(F84="w",'RD5'!G84+1,'RD5'!G84)</f>
        <v>0</v>
      </c>
      <c r="H84" s="20">
        <f>IF(F84="d",'RD5'!H84+1,'RD5'!H84)</f>
        <v>3</v>
      </c>
      <c r="I84" s="20">
        <f>IF(OR(F84="l","ncr"),'RD5'!I84+1,'RD5'!I84)</f>
        <v>0</v>
      </c>
      <c r="J84" s="20">
        <f>IF(F84="w",'RD5'!J84+2,IF(F84="d",'RD5'!J84+1,'RD5'!J84))</f>
        <v>3</v>
      </c>
      <c r="K84" s="20">
        <f>D84+'RD5'!K84</f>
        <v>0</v>
      </c>
      <c r="L84" s="43">
        <v>5</v>
      </c>
      <c r="M84" s="17">
        <v>3</v>
      </c>
      <c r="N84" s="18" t="str">
        <f>'RD1'!$BA14</f>
        <v>AIREBORO C</v>
      </c>
      <c r="O84" s="40"/>
      <c r="P84" s="20">
        <v>6</v>
      </c>
      <c r="Q84" s="20" t="str">
        <f>IF(AND(O87="NCR",O84="NCR"),"V",IF(AND(O87="NCR",O84="BYE"),"V",IF(AND(O87="BYE",O84="NCR"),"V",IF(AND(O87="BYE",O84="BYE"),"V",IF(O84&gt;O87,"W",IF(O84&lt;O87,"L","D"))))))</f>
        <v>V</v>
      </c>
      <c r="R84" s="20">
        <f>IF(Q84="w",'RD5'!R84+1,'RD5'!R84)</f>
        <v>0</v>
      </c>
      <c r="S84" s="20">
        <f>IF(Q84="d",'RD5'!S84+1,'RD5'!S84)</f>
        <v>0</v>
      </c>
      <c r="T84" s="20">
        <f>IF(OR(Q84="l","ncr"),'RD5'!T84+1,'RD5'!T84)</f>
        <v>0</v>
      </c>
      <c r="U84" s="20">
        <f>IF(Q84="w",'RD5'!U84+2,IF(Q84="d",'RD5'!U84+1,'RD5'!U84))</f>
        <v>0</v>
      </c>
      <c r="V84" s="20">
        <f>O84+'RD5'!V84</f>
        <v>0</v>
      </c>
      <c r="W84" s="43">
        <v>6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5</v>
      </c>
      <c r="F85" s="20" t="str">
        <f>IF(AND(D86="NCR",D85="NCR"),"V",IF(AND(D86="NCR",D85="BYE"),"V",IF(AND(D86="BYE",D85="NCR"),"V",IF(AND(D86="BYE",D85="BYE"),"V",IF(D85&gt;D86,"W",IF(D85&lt;D86,"L","D"))))))</f>
        <v>V</v>
      </c>
      <c r="G85" s="20">
        <f>IF(F85="w",'RD5'!G85+1,'RD5'!G85)</f>
        <v>0</v>
      </c>
      <c r="H85" s="20">
        <f>IF(F85="d",'RD5'!H85+1,'RD5'!H85)</f>
        <v>2</v>
      </c>
      <c r="I85" s="20">
        <f>IF(OR(F85="l","ncr"),'RD5'!I85+1,'RD5'!I85)</f>
        <v>0</v>
      </c>
      <c r="J85" s="20">
        <f>IF(F85="w",'RD5'!J85+2,IF(F85="d",'RD5'!J85+1,'RD5'!J85))</f>
        <v>2</v>
      </c>
      <c r="K85" s="20">
        <f>D85+'RD5'!K85</f>
        <v>0</v>
      </c>
      <c r="L85" s="43">
        <v>2</v>
      </c>
      <c r="M85" s="17">
        <v>4</v>
      </c>
      <c r="N85" s="18" t="str">
        <f>'RD1'!$BA15</f>
        <v>STAVELEY C</v>
      </c>
      <c r="O85" s="40"/>
      <c r="P85" s="20">
        <v>5</v>
      </c>
      <c r="Q85" s="20" t="str">
        <f>IF(AND(O86="NCR",O85="NCR"),"V",IF(AND(O86="NCR",O85="BYE"),"V",IF(AND(O86="BYE",O85="NCR"),"V",IF(AND(O86="BYE",O85="BYE"),"V",IF(O85&gt;O86,"W",IF(O85&lt;O86,"L","D"))))))</f>
        <v>V</v>
      </c>
      <c r="R85" s="20">
        <f>IF(Q85="w",'RD5'!R85+1,'RD5'!R85)</f>
        <v>0</v>
      </c>
      <c r="S85" s="20">
        <f>IF(Q85="d",'RD5'!S85+1,'RD5'!S85)</f>
        <v>0</v>
      </c>
      <c r="T85" s="20">
        <f>IF(OR(Q85="l","ncr"),'RD5'!T85+1,'RD5'!T85)</f>
        <v>0</v>
      </c>
      <c r="U85" s="20">
        <f>IF(Q85="w",'RD5'!U85+2,IF(Q85="d",'RD5'!U85+1,'RD5'!U85))</f>
        <v>0</v>
      </c>
      <c r="V85" s="20">
        <f>O85+'RD5'!V85</f>
        <v>0</v>
      </c>
      <c r="W85" s="43">
        <v>3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4</v>
      </c>
      <c r="F86" s="20" t="str">
        <f>IF(AND(D85="NCR",D86="NCR"),"V",IF(AND(D85="NCR",D86="BYE"),"V",IF(AND(D85="BYE",D86="NCR"),"V",IF(AND(D85="BYE",D86="BYE"),"V",IF(D86&gt;D85,"W",IF(D86&lt;D85,"L","D"))))))</f>
        <v>V</v>
      </c>
      <c r="G86" s="20">
        <f>IF(F86="w",'RD5'!G86+1,'RD5'!G86)</f>
        <v>0</v>
      </c>
      <c r="H86" s="20">
        <f>IF(F86="d",'RD5'!H86+1,'RD5'!H86)</f>
        <v>1</v>
      </c>
      <c r="I86" s="20">
        <f>IF(OR(F86="l","ncr"),'RD5'!I86+1,'RD5'!I86)</f>
        <v>0</v>
      </c>
      <c r="J86" s="20">
        <f>IF(F86="w",'RD5'!J86+2,IF(F86="d",'RD5'!J86+1,'RD5'!J86))</f>
        <v>1</v>
      </c>
      <c r="K86" s="20">
        <f>D86+'RD5'!K86</f>
        <v>0</v>
      </c>
      <c r="L86" s="43">
        <v>4</v>
      </c>
      <c r="M86" s="17">
        <v>5</v>
      </c>
      <c r="N86" s="18" t="str">
        <f>'RD1'!$BA16</f>
        <v>AIREBORO D</v>
      </c>
      <c r="O86" s="40"/>
      <c r="P86" s="20">
        <v>4</v>
      </c>
      <c r="Q86" s="20" t="str">
        <f>IF(AND(O85="NCR",O86="NCR"),"V",IF(AND(O85="NCR",O86="BYE"),"V",IF(AND(O85="BYE",O86="NCR"),"V",IF(AND(O85="BYE",O86="BYE"),"V",IF(O86&gt;O85,"W",IF(O86&lt;O85,"L","D"))))))</f>
        <v>V</v>
      </c>
      <c r="R86" s="20">
        <f>IF(Q86="w",'RD5'!R86+1,'RD5'!R86)</f>
        <v>0</v>
      </c>
      <c r="S86" s="20">
        <f>IF(Q86="d",'RD5'!S86+1,'RD5'!S86)</f>
        <v>0</v>
      </c>
      <c r="T86" s="20">
        <f>IF(OR(Q86="l","ncr"),'RD5'!T86+1,'RD5'!T86)</f>
        <v>0</v>
      </c>
      <c r="U86" s="20">
        <f>IF(Q86="w",'RD5'!U86+2,IF(Q86="d",'RD5'!U86+1,'RD5'!U86))</f>
        <v>0</v>
      </c>
      <c r="V86" s="20">
        <f>O86+'RD5'!V86</f>
        <v>0</v>
      </c>
      <c r="W86" s="43">
        <v>5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3</v>
      </c>
      <c r="F87" s="30" t="str">
        <f>IF(AND(D84="NCR",D87="NCR"),"V",IF(AND(D84="NCR",D87="BYE"),"V",IF(AND(D84="BYE",D87="NCR"),"V",IF(AND(D84="BYE",D87="BYE"),"V",IF(D87&gt;D84,"W",IF(D87&lt;D84,"L","D"))))))</f>
        <v>D</v>
      </c>
      <c r="G87" s="30">
        <f>IF(F87="w",'RD5'!G87+1,'RD5'!G87)</f>
        <v>0</v>
      </c>
      <c r="H87" s="30">
        <f>IF(F87="d",'RD5'!H87+1,'RD5'!H87)</f>
        <v>2</v>
      </c>
      <c r="I87" s="30">
        <f>IF(OR(F87="l","ncr"),'RD5'!I87+1,'RD5'!I87)</f>
        <v>0</v>
      </c>
      <c r="J87" s="30">
        <f>IF(F87="w",'RD5'!J87+2,IF(F87="d",'RD5'!J87+1,'RD5'!J87))</f>
        <v>2</v>
      </c>
      <c r="K87" s="30">
        <f>D87+'RD5'!K87</f>
        <v>0</v>
      </c>
      <c r="L87" s="45">
        <v>3</v>
      </c>
      <c r="M87" s="27">
        <v>6</v>
      </c>
      <c r="N87" s="28" t="str">
        <f>'RD1'!$BA17</f>
        <v>WEST HULL</v>
      </c>
      <c r="O87" s="42"/>
      <c r="P87" s="30">
        <v>3</v>
      </c>
      <c r="Q87" s="30" t="str">
        <f>IF(AND(O84="NCR",O87="NCR"),"V",IF(AND(O84="NCR",O87="BYE"),"V",IF(AND(O84="BYE",O87="NCR"),"V",IF(AND(O84="BYE",O87="BYE"),"V",IF(O87&gt;O84,"W",IF(O87&lt;O84,"L","D"))))))</f>
        <v>V</v>
      </c>
      <c r="R87" s="30">
        <f>IF(Q87="w",'RD5'!R87+1,'RD5'!R87)</f>
        <v>0</v>
      </c>
      <c r="S87" s="30">
        <f>IF(Q87="d",'RD5'!S87+1,'RD5'!S87)</f>
        <v>0</v>
      </c>
      <c r="T87" s="30">
        <f>IF(OR(Q87="l","ncr"),'RD5'!T87+1,'RD5'!T87)</f>
        <v>0</v>
      </c>
      <c r="U87" s="30">
        <f>IF(Q87="w",'RD5'!U87+2,IF(Q87="d",'RD5'!U87+1,'RD5'!U87))</f>
        <v>0</v>
      </c>
      <c r="V87" s="30">
        <f>O87+'RD5'!V87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D89+'RD5'!K89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D90+'RD5'!K90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D91+'RD5'!K91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D92+'RD5'!K92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D93+'RD5'!K93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D94+'RD5'!K94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D95+'RD5'!K95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topLeftCell="F1" colorId="22" zoomScale="87" workbookViewId="0">
      <selection activeCell="R5" sqref="R5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90" t="s">
        <v>235</v>
      </c>
      <c r="H9" s="90"/>
      <c r="I9" s="89"/>
      <c r="J9" s="90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51</v>
      </c>
      <c r="K11" s="90"/>
      <c r="L11" s="90"/>
      <c r="M11" s="90"/>
      <c r="N11" s="90"/>
      <c r="O11" s="90" t="s">
        <v>227</v>
      </c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5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3</v>
      </c>
      <c r="F14" s="78" t="str">
        <f>IF(AND(D16="NCR",D14="NCR"),"V",IF(AND(D16="NCR",D14="BYE"),"V",IF(AND(D16="BYE",D14="NCR"),"V",IF(AND(D16="BYE",D14="BYE"),"V",IF(D14&gt;D16,"W",IF(D14&lt;D16,"L","D"))))))</f>
        <v>D</v>
      </c>
      <c r="G14" s="78">
        <f>IF(F14="w",'RD6'!G14+1,'RD6'!G14)</f>
        <v>1</v>
      </c>
      <c r="H14" s="78">
        <f>IF(F14="d",'RD6'!H14+1,'RD6'!H14)</f>
        <v>6</v>
      </c>
      <c r="I14" s="78">
        <f>IF(OR(F14="l","ncr"),'RD6'!I14+1,'RD6'!I14)</f>
        <v>0</v>
      </c>
      <c r="J14" s="78">
        <f>IF(F14="w",'RD6'!J14+2,IF(F14="d",'RD6'!J14+1,'RD6'!J14))</f>
        <v>8</v>
      </c>
      <c r="K14" s="78">
        <f>D14+'RD6'!K14</f>
        <v>181</v>
      </c>
      <c r="L14" s="79">
        <v>4</v>
      </c>
      <c r="M14" s="80">
        <v>1</v>
      </c>
      <c r="N14" s="89" t="s">
        <v>243</v>
      </c>
      <c r="O14" s="77" t="s">
        <v>232</v>
      </c>
      <c r="P14" s="78">
        <v>3</v>
      </c>
      <c r="Q14" s="78" t="str">
        <f>IF(AND(O16="NCR",O14="NCR"),"V",IF(AND(O16="NCR",O14="BYE"),"V",IF(AND(O16="BYE",O14="NCR"),"V",IF(AND(O16="BYE",O14="BYE"),"V",IF(O14&gt;O16,"W",IF(O14&lt;O16,"L","D"))))))</f>
        <v>D</v>
      </c>
      <c r="R14" s="78">
        <f>IF(Q14="w",'RD6'!R14+1,'RD6'!R14)</f>
        <v>0</v>
      </c>
      <c r="S14" s="78">
        <f>IF(Q14="d",'RD6'!S14+1,'RD6'!S14)</f>
        <v>6</v>
      </c>
      <c r="T14" s="78">
        <f>IF(OR(Q14="l","ncr"),'RD6'!T14+1,'RD6'!T14)</f>
        <v>1</v>
      </c>
      <c r="U14" s="78">
        <f>IF(Q14="w",'RD6'!U14+2,IF(Q14="d",'RD6'!U14+1,'RD6'!U14))</f>
        <v>6</v>
      </c>
      <c r="V14" s="78">
        <f>O14+'RD6'!V14</f>
        <v>134</v>
      </c>
      <c r="W14" s="79">
        <v>3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5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5</v>
      </c>
      <c r="F15" s="78" t="str">
        <f>IF(AND(D18="NCR",D15="NCR"),"V",IF(AND(D18="NCR",D15="BYE"),"V",IF(AND(D18="BYE",D15="NCR"),"V",IF(AND(D18="BYE",D15="BYE"),"V",IF(D15&gt;D18,"W",IF(D15&lt;D18,"L","D"))))))</f>
        <v>D</v>
      </c>
      <c r="G15" s="78">
        <f>IF(F15="w",'RD6'!G15+1,'RD6'!G15)</f>
        <v>0</v>
      </c>
      <c r="H15" s="78">
        <f>IF(F15="d",'RD6'!H15+1,'RD6'!H15)</f>
        <v>6</v>
      </c>
      <c r="I15" s="78">
        <f>IF(OR(F15="l","ncr"),'RD6'!I15+1,'RD6'!I15)</f>
        <v>1</v>
      </c>
      <c r="J15" s="78">
        <f>IF(F15="w",'RD6'!J15+2,IF(F15="d",'RD6'!J15+1,'RD6'!J15))</f>
        <v>6</v>
      </c>
      <c r="K15" s="78">
        <f>D15+'RD6'!K15</f>
        <v>174</v>
      </c>
      <c r="L15" s="79">
        <v>2</v>
      </c>
      <c r="M15" s="80">
        <v>2</v>
      </c>
      <c r="N15" s="89" t="s">
        <v>223</v>
      </c>
      <c r="O15" s="77" t="s">
        <v>232</v>
      </c>
      <c r="P15" s="78">
        <v>5</v>
      </c>
      <c r="Q15" s="78" t="str">
        <f>IF(AND(O18="NCR",O15="NCR"),"V",IF(AND(O18="NCR",O15="BYE"),"V",IF(AND(O18="BYE",O15="NCR"),"V",IF(AND(O18="BYE",O15="BYE"),"V",IF(O15&gt;O18,"W",IF(O15&lt;O18,"L","D"))))))</f>
        <v>D</v>
      </c>
      <c r="R15" s="78">
        <f>IF(Q15="w",'RD6'!R15+1,'RD6'!R15)</f>
        <v>1</v>
      </c>
      <c r="S15" s="78">
        <f>IF(Q15="d",'RD6'!S15+1,'RD6'!S15)</f>
        <v>6</v>
      </c>
      <c r="T15" s="78">
        <f>IF(OR(Q15="l","ncr"),'RD6'!T15+1,'RD6'!T15)</f>
        <v>0</v>
      </c>
      <c r="U15" s="78">
        <f>IF(Q15="w",'RD6'!U15+2,IF(Q15="d",'RD6'!U15+1,'RD6'!U15))</f>
        <v>8</v>
      </c>
      <c r="V15" s="78">
        <f>O15+'RD6'!V15</f>
        <v>159</v>
      </c>
      <c r="W15" s="79">
        <v>5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5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1</v>
      </c>
      <c r="F16" s="78" t="str">
        <f>IF(AND(D14="NCR",D16="NCR"),"V",IF(AND(D14="NCR",D16="BYE"),"V",IF(AND(D14="BYE",D16="NCR"),"V",IF(AND(D14="BYE",D16="BYE"),"V",IF(D16&gt;D14,"W",IF(D16&lt;D14,"L","D"))))))</f>
        <v>D</v>
      </c>
      <c r="G16" s="78">
        <f>IF(F16="w",'RD6'!G16+1,'RD6'!G16)</f>
        <v>0</v>
      </c>
      <c r="H16" s="78">
        <f>IF(F16="d",'RD6'!H16+1,'RD6'!H16)</f>
        <v>6</v>
      </c>
      <c r="I16" s="78">
        <f>IF(OR(F16="l","ncr"),'RD6'!I16+1,'RD6'!I16)</f>
        <v>1</v>
      </c>
      <c r="J16" s="78">
        <f>IF(F16="w",'RD6'!J16+2,IF(F16="d",'RD6'!J16+1,'RD6'!J16))</f>
        <v>6</v>
      </c>
      <c r="K16" s="78">
        <f>D16+'RD6'!K16</f>
        <v>145</v>
      </c>
      <c r="L16" s="79">
        <v>5</v>
      </c>
      <c r="M16" s="80">
        <v>3</v>
      </c>
      <c r="N16" s="89" t="s">
        <v>219</v>
      </c>
      <c r="O16" s="77" t="s">
        <v>232</v>
      </c>
      <c r="P16" s="78">
        <v>1</v>
      </c>
      <c r="Q16" s="78" t="str">
        <f>IF(AND(O14="NCR",O16="NCR"),"V",IF(AND(O14="NCR",O16="BYE"),"V",IF(AND(O14="BYE",O16="NCR"),"V",IF(AND(O14="BYE",O16="BYE"),"V",IF(O16&gt;O14,"W",IF(O16&lt;O14,"L","D"))))))</f>
        <v>D</v>
      </c>
      <c r="R16" s="78">
        <f>IF(Q16="w",'RD6'!R16+1,'RD6'!R16)</f>
        <v>1</v>
      </c>
      <c r="S16" s="78">
        <f>IF(Q16="d",'RD6'!S16+1,'RD6'!S16)</f>
        <v>6</v>
      </c>
      <c r="T16" s="78">
        <f>IF(OR(Q16="l","ncr"),'RD6'!T16+1,'RD6'!T16)</f>
        <v>0</v>
      </c>
      <c r="U16" s="78">
        <f>IF(Q16="w",'RD6'!U16+2,IF(Q16="d",'RD6'!U16+1,'RD6'!U16))</f>
        <v>8</v>
      </c>
      <c r="V16" s="78">
        <f>O16+'RD6'!V16</f>
        <v>139</v>
      </c>
      <c r="W16" s="79">
        <v>4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5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6</v>
      </c>
      <c r="F17" s="78" t="str">
        <f>IF(AND(D19="NCR",D17="NCR"),"V",IF(AND(D19="NCR",D17="BYE"),"V",IF(AND(D19="BYE",D17="NCR"),"V",IF(AND(D19="BYE",D17="BYE"),"V",IF(D17&gt;D19,"W",IF(D17&lt;D19,"L","D"))))))</f>
        <v>D</v>
      </c>
      <c r="G17" s="78">
        <f>IF(F17="w",'RD6'!G17+1,'RD6'!G17)</f>
        <v>1</v>
      </c>
      <c r="H17" s="78">
        <f>IF(F17="d",'RD6'!H17+1,'RD6'!H17)</f>
        <v>6</v>
      </c>
      <c r="I17" s="78">
        <f>IF(OR(F17="l","ncr"),'RD6'!I17+1,'RD6'!I17)</f>
        <v>0</v>
      </c>
      <c r="J17" s="78">
        <f>IF(F17="w",'RD6'!J17+2,IF(F17="d",'RD6'!J17+1,'RD6'!J17))</f>
        <v>8</v>
      </c>
      <c r="K17" s="78">
        <f>D17+'RD6'!K17</f>
        <v>162</v>
      </c>
      <c r="L17" s="79">
        <v>3</v>
      </c>
      <c r="M17" s="80">
        <v>4</v>
      </c>
      <c r="N17" s="89" t="s">
        <v>244</v>
      </c>
      <c r="O17" s="77" t="s">
        <v>232</v>
      </c>
      <c r="P17" s="78">
        <v>6</v>
      </c>
      <c r="Q17" s="78" t="str">
        <f>IF(AND(O19="NCR",O17="NCR"),"V",IF(AND(O19="NCR",O17="BYE"),"V",IF(AND(O19="BYE",O17="NCR"),"V",IF(AND(O19="BYE",O17="BYE"),"V",IF(O17&gt;O19,"W",IF(O17&lt;O19,"L","D"))))))</f>
        <v>D</v>
      </c>
      <c r="R17" s="78">
        <f>IF(Q17="w",'RD6'!R17+1,'RD6'!R17)</f>
        <v>1</v>
      </c>
      <c r="S17" s="78">
        <f>IF(Q17="d",'RD6'!S17+1,'RD6'!S17)</f>
        <v>6</v>
      </c>
      <c r="T17" s="78">
        <f>IF(OR(Q17="l","ncr"),'RD6'!T17+1,'RD6'!T17)</f>
        <v>0</v>
      </c>
      <c r="U17" s="78">
        <f>IF(Q17="w",'RD6'!U17+2,IF(Q17="d",'RD6'!U17+1,'RD6'!U17))</f>
        <v>8</v>
      </c>
      <c r="V17" s="78">
        <v>0</v>
      </c>
      <c r="W17" s="79">
        <v>2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2</v>
      </c>
      <c r="F18" s="78" t="str">
        <f>IF(AND(D15="NCR",D18="NCR"),"V",IF(AND(D15="NCR",D18="BYE"),"V",IF(AND(D15="BYE",D18="NCR"),"V",IF(AND(D15="BYE",D18="BYE"),"V",IF(D18&gt;D15,"W",IF(D18&lt;D15,"L","D"))))))</f>
        <v>D</v>
      </c>
      <c r="G18" s="78">
        <f>IF(F18="w",'RD6'!G18+1,'RD6'!G18)</f>
        <v>0</v>
      </c>
      <c r="H18" s="78">
        <f>IF(F18="d",'RD6'!H18+1,'RD6'!H18)</f>
        <v>6</v>
      </c>
      <c r="I18" s="78">
        <f>IF(OR(F18="l","ncr"),'RD6'!I18+1,'RD6'!I18)</f>
        <v>1</v>
      </c>
      <c r="J18" s="78">
        <f>IF(F18="w",'RD6'!J18+2,IF(F18="d",'RD6'!J18+1,'RD6'!J18))</f>
        <v>6</v>
      </c>
      <c r="K18" s="78">
        <f>D18+'RD6'!K18</f>
        <v>159</v>
      </c>
      <c r="L18" s="79">
        <v>6</v>
      </c>
      <c r="M18" s="80">
        <v>5</v>
      </c>
      <c r="N18" s="89" t="s">
        <v>245</v>
      </c>
      <c r="O18" s="77" t="s">
        <v>232</v>
      </c>
      <c r="P18" s="78">
        <v>2</v>
      </c>
      <c r="Q18" s="78" t="str">
        <f>IF(AND(O15="NCR",O18="NCR"),"V",IF(AND(O15="NCR",O18="BYE"),"V",IF(AND(O15="BYE",O18="NCR"),"V",IF(AND(O15="BYE",O18="BYE"),"V",IF(O18&gt;O15,"W",IF(O18&lt;O15,"L","D"))))))</f>
        <v>D</v>
      </c>
      <c r="R18" s="78">
        <f>IF(Q18="w",'RD6'!R18+1,'RD6'!R18)</f>
        <v>0</v>
      </c>
      <c r="S18" s="78">
        <f>IF(Q18="d",'RD6'!S18+1,'RD6'!S18)</f>
        <v>6</v>
      </c>
      <c r="T18" s="78">
        <f>IF(OR(Q18="l","ncr"),'RD6'!T18+1,'RD6'!T18)</f>
        <v>1</v>
      </c>
      <c r="U18" s="78">
        <f>IF(Q18="w",'RD6'!U18+2,IF(Q18="d",'RD6'!U18+1,'RD6'!U18))</f>
        <v>6</v>
      </c>
      <c r="V18" s="78">
        <f>O18+'RD6'!V18</f>
        <v>134</v>
      </c>
      <c r="W18" s="79">
        <v>1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4</v>
      </c>
      <c r="F19" s="78" t="str">
        <f>IF(AND(D17="NCR",D19="NCR"),"V",IF(AND(D17="NCR",D19="BYE"),"V",IF(AND(D17="BYE",D19="NCR"),"V",IF(AND(D17="BYE",D19="BYE"),"V",IF(D19&gt;D17,"W",IF(D19&lt;D17,"L","D"))))))</f>
        <v>D</v>
      </c>
      <c r="G19" s="78">
        <f>IF(F19="w",'RD6'!G19+1,'RD6'!G19)</f>
        <v>1</v>
      </c>
      <c r="H19" s="78">
        <f>IF(F19="d",'RD6'!H19+1,'RD6'!H19)</f>
        <v>6</v>
      </c>
      <c r="I19" s="78">
        <f>IF(OR(F19="l","ncr"),'RD6'!I19+1,'RD6'!I19)</f>
        <v>0</v>
      </c>
      <c r="J19" s="78">
        <f>IF(F19="w",'RD6'!J19+2,IF(F19="d",'RD6'!J19+1,'RD6'!J19))</f>
        <v>8</v>
      </c>
      <c r="K19" s="78">
        <f>D19+'RD6'!K19</f>
        <v>153</v>
      </c>
      <c r="L19" s="79">
        <v>1</v>
      </c>
      <c r="M19" s="80">
        <v>6</v>
      </c>
      <c r="N19" s="89" t="s">
        <v>246</v>
      </c>
      <c r="O19" s="77" t="s">
        <v>232</v>
      </c>
      <c r="P19" s="78">
        <v>4</v>
      </c>
      <c r="Q19" s="78" t="str">
        <f>IF(AND(O17="NCR",O19="NCR"),"V",IF(AND(O17="NCR",O19="BYE"),"V",IF(AND(O17="BYE",O19="NCR"),"V",IF(AND(O17="BYE",O19="BYE"),"V",IF(O19&gt;O17,"W",IF(O19&lt;O17,"L","D"))))))</f>
        <v>D</v>
      </c>
      <c r="R19" s="78">
        <f>IF(Q19="w",'RD6'!R19+1,'RD6'!R19)</f>
        <v>0</v>
      </c>
      <c r="S19" s="78">
        <f>IF(Q19="d",'RD6'!S19+1,'RD6'!S19)</f>
        <v>6</v>
      </c>
      <c r="T19" s="78">
        <f>IF(OR(Q19="l","ncr"),'RD6'!T19+1,'RD6'!T19)</f>
        <v>1</v>
      </c>
      <c r="U19" s="78">
        <f>IF(Q19="w",'RD6'!U19+2,IF(Q19="d",'RD6'!U19+1,'RD6'!U19))</f>
        <v>6</v>
      </c>
      <c r="V19" s="78">
        <f>O19+'RD6'!V19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5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5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3</v>
      </c>
      <c r="F21" s="78" t="str">
        <f>IF(AND(D23="NCR",D21="NCR"),"V",IF(AND(D23="NCR",D21="BYE"),"V",IF(AND(D23="BYE",D21="NCR"),"V",IF(AND(D23="BYE",D21="BYE"),"V",IF(D21&gt;D23,"W",IF(D21&lt;D23,"L","D"))))))</f>
        <v>D</v>
      </c>
      <c r="G21" s="78">
        <f>IF(F21="w",'RD6'!G21+1,'RD6'!G21)</f>
        <v>1</v>
      </c>
      <c r="H21" s="78">
        <f>IF(F21="d",'RD6'!H21+1,'RD6'!H21)</f>
        <v>6</v>
      </c>
      <c r="I21" s="78">
        <f>IF(OR(F21="l","ncr"),'RD6'!I21+1,'RD6'!I21)</f>
        <v>0</v>
      </c>
      <c r="J21" s="78">
        <f>IF(F21="w",'RD6'!J21+2,IF(F21="d",'RD6'!J21+1,'RD6'!J21))</f>
        <v>8</v>
      </c>
      <c r="K21" s="78">
        <f>D21+'RD6'!K21</f>
        <v>143</v>
      </c>
      <c r="L21" s="79">
        <v>5</v>
      </c>
      <c r="M21" s="80">
        <v>1</v>
      </c>
      <c r="N21" s="89" t="s">
        <v>219</v>
      </c>
      <c r="O21" s="77" t="s">
        <v>232</v>
      </c>
      <c r="P21" s="78">
        <v>3</v>
      </c>
      <c r="Q21" s="78" t="str">
        <f>IF(AND(O23="NCR",O21="NCR"),"V",IF(AND(O23="NCR",O21="BYE"),"V",IF(AND(O23="BYE",O21="NCR"),"V",IF(AND(O23="BYE",O21="BYE"),"V",IF(O21&gt;O23,"W",IF(O21&lt;O23,"L","D"))))))</f>
        <v>D</v>
      </c>
      <c r="R21" s="78">
        <f>IF(Q21="w",'RD6'!R21+1,'RD6'!R21)</f>
        <v>0</v>
      </c>
      <c r="S21" s="78">
        <f>IF(Q21="d",'RD6'!S21+1,'RD6'!S21)</f>
        <v>6</v>
      </c>
      <c r="T21" s="78">
        <f>IF(OR(Q21="l","ncr"),'RD6'!T21+1,'RD6'!T21)</f>
        <v>0</v>
      </c>
      <c r="U21" s="78">
        <f>IF(Q21="w",'RD6'!U21+2,IF(Q21="d",'RD6'!U21+1,'RD6'!U21))</f>
        <v>6</v>
      </c>
      <c r="V21" s="78">
        <f>O21+'RD6'!V21</f>
        <v>0</v>
      </c>
      <c r="W21" s="79">
        <v>2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5</v>
      </c>
      <c r="F22" s="78" t="str">
        <f>IF(AND(D25="NCR",D22="NCR"),"V",IF(AND(D25="NCR",D22="BYE"),"V",IF(AND(D25="BYE",D22="NCR"),"V",IF(AND(D25="BYE",D22="BYE"),"V",IF(D22&gt;D25,"W",IF(D22&lt;D25,"L","D"))))))</f>
        <v>D</v>
      </c>
      <c r="G22" s="78">
        <f>IF(F22="w",'RD6'!G22+1,'RD6'!G22)</f>
        <v>0</v>
      </c>
      <c r="H22" s="78">
        <f>IF(F22="d",'RD6'!H22+1,'RD6'!H22)</f>
        <v>6</v>
      </c>
      <c r="I22" s="78">
        <f>IF(OR(F22="l","ncr"),'RD6'!I22+1,'RD6'!I22)</f>
        <v>1</v>
      </c>
      <c r="J22" s="78">
        <f>IF(F22="w",'RD6'!J22+2,IF(F22="d",'RD6'!J22+1,'RD6'!J22))</f>
        <v>6</v>
      </c>
      <c r="K22" s="78">
        <f>D22+'RD6'!K22</f>
        <v>138</v>
      </c>
      <c r="L22" s="79">
        <v>4</v>
      </c>
      <c r="M22" s="80">
        <v>2</v>
      </c>
      <c r="N22" s="89" t="s">
        <v>245</v>
      </c>
      <c r="O22" s="77" t="s">
        <v>232</v>
      </c>
      <c r="P22" s="78">
        <v>5</v>
      </c>
      <c r="Q22" s="78" t="str">
        <f>IF(AND(O25="NCR",O22="NCR"),"V",IF(AND(O25="NCR",O22="BYE"),"V",IF(AND(O25="BYE",O22="NCR"),"V",IF(AND(O25="BYE",O22="BYE"),"V",IF(O22&gt;O25,"W",IF(O22&lt;O25,"L","D"))))))</f>
        <v>D</v>
      </c>
      <c r="R22" s="78">
        <f>IF(Q22="w",'RD6'!R22+1,'RD6'!R22)</f>
        <v>0</v>
      </c>
      <c r="S22" s="78">
        <f>IF(Q22="d",'RD6'!S22+1,'RD6'!S22)</f>
        <v>6</v>
      </c>
      <c r="T22" s="78">
        <f>IF(OR(Q22="l","ncr"),'RD6'!T22+1,'RD6'!T22)</f>
        <v>0</v>
      </c>
      <c r="U22" s="78">
        <f>IF(Q22="w",'RD6'!U22+2,IF(Q22="d",'RD6'!U22+1,'RD6'!U22))</f>
        <v>6</v>
      </c>
      <c r="V22" s="78">
        <f>O22+'RD6'!V22</f>
        <v>0</v>
      </c>
      <c r="W22" s="79">
        <v>3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1</v>
      </c>
      <c r="F23" s="78" t="str">
        <f>IF(AND(D21="NCR",D23="NCR"),"V",IF(AND(D21="NCR",D23="BYE"),"V",IF(AND(D21="BYE",D23="NCR"),"V",IF(AND(D21="BYE",D23="BYE"),"V",IF(D23&gt;D21,"W",IF(D23&lt;D21,"L","D"))))))</f>
        <v>D</v>
      </c>
      <c r="G23" s="78">
        <f>IF(F23="w",'RD6'!G23+1,'RD6'!G23)</f>
        <v>0</v>
      </c>
      <c r="H23" s="78">
        <f>IF(F23="d",'RD6'!H23+1,'RD6'!H23)</f>
        <v>6</v>
      </c>
      <c r="I23" s="78">
        <f>IF(OR(F23="l","ncr"),'RD6'!I23+1,'RD6'!I23)</f>
        <v>1</v>
      </c>
      <c r="J23" s="78">
        <f>IF(F23="w",'RD6'!J23+2,IF(F23="d",'RD6'!J23+1,'RD6'!J23))</f>
        <v>6</v>
      </c>
      <c r="K23" s="78">
        <f>D23+'RD6'!K23</f>
        <v>116</v>
      </c>
      <c r="L23" s="79">
        <v>6</v>
      </c>
      <c r="M23" s="80">
        <v>3</v>
      </c>
      <c r="N23" s="89" t="s">
        <v>246</v>
      </c>
      <c r="O23" s="77" t="s">
        <v>232</v>
      </c>
      <c r="P23" s="78">
        <v>1</v>
      </c>
      <c r="Q23" s="78" t="str">
        <f>IF(AND(O21="NCR",O23="NCR"),"V",IF(AND(O21="NCR",O23="BYE"),"V",IF(AND(O21="BYE",O23="NCR"),"V",IF(AND(O21="BYE",O23="BYE"),"V",IF(O23&gt;O21,"W",IF(O23&lt;O21,"L","D"))))))</f>
        <v>D</v>
      </c>
      <c r="R23" s="78">
        <f>IF(Q23="w",'RD6'!R23+1,'RD6'!R23)</f>
        <v>0</v>
      </c>
      <c r="S23" s="78">
        <f>IF(Q23="d",'RD6'!S23+1,'RD6'!S23)</f>
        <v>6</v>
      </c>
      <c r="T23" s="78">
        <f>IF(OR(Q23="l","ncr"),'RD6'!T23+1,'RD6'!T23)</f>
        <v>0</v>
      </c>
      <c r="U23" s="78">
        <f>IF(Q23="w",'RD6'!U23+2,IF(Q23="d",'RD6'!U23+1,'RD6'!U23))</f>
        <v>6</v>
      </c>
      <c r="V23" s="78">
        <f>O23+'RD6'!V23</f>
        <v>0</v>
      </c>
      <c r="W23" s="79">
        <v>5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6</v>
      </c>
      <c r="F24" s="78" t="str">
        <f>IF(AND(D26="NCR",D24="NCR"),"V",IF(AND(D26="NCR",D24="BYE"),"V",IF(AND(D26="BYE",D24="NCR"),"V",IF(AND(D26="BYE",D24="BYE"),"V",IF(D24&gt;D26,"W",IF(D24&lt;D26,"L","D"))))))</f>
        <v>D</v>
      </c>
      <c r="G24" s="78">
        <f>IF(F24="w",'RD6'!G24+1,'RD6'!G24)</f>
        <v>1</v>
      </c>
      <c r="H24" s="78">
        <v>7</v>
      </c>
      <c r="I24" s="78">
        <v>0</v>
      </c>
      <c r="J24" s="78">
        <v>7</v>
      </c>
      <c r="K24" s="78">
        <f>D24+'RD6'!K24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6</v>
      </c>
      <c r="Q24" s="78" t="str">
        <f>IF(AND(O26="NCR",O24="NCR"),"V",IF(AND(O26="NCR",O24="BYE"),"V",IF(AND(O26="BYE",O24="NCR"),"V",IF(AND(O26="BYE",O24="BYE"),"V",IF(O24&gt;O26,"W",IF(O24&lt;O26,"L","D"))))))</f>
        <v>D</v>
      </c>
      <c r="R24" s="78">
        <f>IF(Q24="w",'RD6'!R24+1,'RD6'!R24)</f>
        <v>0</v>
      </c>
      <c r="S24" s="78">
        <f>IF(Q24="d",'RD6'!S24+1,'RD6'!S24)</f>
        <v>6</v>
      </c>
      <c r="T24" s="78">
        <f>IF(OR(Q24="l","ncr"),'RD6'!T24+1,'RD6'!T24)</f>
        <v>0</v>
      </c>
      <c r="U24" s="78">
        <f>IF(Q24="w",'RD6'!U24+2,IF(Q24="d",'RD6'!U24+1,'RD6'!U24))</f>
        <v>6</v>
      </c>
      <c r="V24" s="78">
        <f>O24+'RD6'!V24</f>
        <v>0</v>
      </c>
      <c r="W24" s="79">
        <v>6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232</v>
      </c>
      <c r="E25" s="78">
        <v>2</v>
      </c>
      <c r="F25" s="78" t="str">
        <f>IF(AND(D22="NCR",D25="NCR"),"V",IF(AND(D22="NCR",D25="BYE"),"V",IF(AND(D22="BYE",D25="NCR"),"V",IF(AND(D22="BYE",D25="BYE"),"V",IF(D25&gt;D22,"W",IF(D25&lt;D22,"L","D"))))))</f>
        <v>D</v>
      </c>
      <c r="G25" s="78">
        <v>0</v>
      </c>
      <c r="H25" s="78">
        <v>7</v>
      </c>
      <c r="I25" s="78">
        <f>IF(OR(F25="l","ncr"),'RD6'!I25+1,'RD6'!I25)</f>
        <v>1</v>
      </c>
      <c r="J25" s="78">
        <v>7</v>
      </c>
      <c r="K25" s="78">
        <f>D25+'RD6'!K25</f>
        <v>112</v>
      </c>
      <c r="L25" s="79">
        <v>3</v>
      </c>
      <c r="M25" s="80">
        <v>5</v>
      </c>
      <c r="N25" s="89" t="s">
        <v>243</v>
      </c>
      <c r="O25" s="77" t="s">
        <v>232</v>
      </c>
      <c r="P25" s="78">
        <v>2</v>
      </c>
      <c r="Q25" s="78" t="str">
        <f>IF(AND(O22="NCR",O25="NCR"),"V",IF(AND(O22="NCR",O25="BYE"),"V",IF(AND(O22="BYE",O25="NCR"),"V",IF(AND(O22="BYE",O25="BYE"),"V",IF(O25&gt;O22,"W",IF(O25&lt;O22,"L","D"))))))</f>
        <v>D</v>
      </c>
      <c r="R25" s="78">
        <f>IF(Q25="w",'RD6'!R25+1,'RD6'!R25)</f>
        <v>0</v>
      </c>
      <c r="S25" s="78">
        <f>IF(Q25="d",'RD6'!S25+1,'RD6'!S25)</f>
        <v>6</v>
      </c>
      <c r="T25" s="78">
        <f>IF(OR(Q25="l","ncr"),'RD6'!T25+1,'RD6'!T25)</f>
        <v>0</v>
      </c>
      <c r="U25" s="78">
        <f>IF(Q25="w",'RD6'!U25+2,IF(Q25="d",'RD6'!U25+1,'RD6'!U25))</f>
        <v>6</v>
      </c>
      <c r="V25" s="78">
        <f>O25+'RD6'!V25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4</v>
      </c>
      <c r="F26" s="78" t="str">
        <f>IF(AND(D24="NCR",D26="NCR"),"V",IF(AND(D24="NCR",D26="BYE"),"V",IF(AND(D24="BYE",D26="NCR"),"V",IF(AND(D24="BYE",D26="BYE"),"V",IF(D26&gt;D24,"W",IF(D26&lt;D24,"L","D"))))))</f>
        <v>D</v>
      </c>
      <c r="G26" s="78">
        <f>IF(F26="w",'RD6'!G26+1,'RD6'!G26)</f>
        <v>1</v>
      </c>
      <c r="H26" s="78">
        <f>IF(F26="d",'RD6'!H26+1,'RD6'!H26)</f>
        <v>6</v>
      </c>
      <c r="I26" s="78">
        <f>IF(OR(F26="l","ncr"),'RD6'!I26+1,'RD6'!I26)</f>
        <v>0</v>
      </c>
      <c r="J26" s="78">
        <f>IF(F26="w",'RD6'!J26+2,IF(F26="d",'RD6'!J26+1,'RD6'!J26))</f>
        <v>8</v>
      </c>
      <c r="K26" s="78">
        <f>D26+'RD6'!K26</f>
        <v>138</v>
      </c>
      <c r="L26" s="79">
        <v>2</v>
      </c>
      <c r="M26" s="80">
        <v>6</v>
      </c>
      <c r="N26" s="89" t="s">
        <v>230</v>
      </c>
      <c r="O26" s="77" t="s">
        <v>232</v>
      </c>
      <c r="P26" s="78">
        <v>4</v>
      </c>
      <c r="Q26" s="78" t="str">
        <f>IF(AND(O24="NCR",O26="NCR"),"V",IF(AND(O24="NCR",O26="BYE"),"V",IF(AND(O24="BYE",O26="NCR"),"V",IF(AND(O24="BYE",O26="BYE"),"V",IF(O26&gt;O24,"W",IF(O26&lt;O24,"L","D"))))))</f>
        <v>D</v>
      </c>
      <c r="R26" s="78">
        <f>IF(Q26="w",'RD6'!R26+1,'RD6'!R26)</f>
        <v>0</v>
      </c>
      <c r="S26" s="78">
        <f>IF(Q26="d",'RD6'!S26+1,'RD6'!S26)</f>
        <v>6</v>
      </c>
      <c r="T26" s="78">
        <f>IF(OR(Q26="l","ncr"),'RD6'!T26+1,'RD6'!T26)</f>
        <v>0</v>
      </c>
      <c r="U26" s="78">
        <f>IF(Q26="w",'RD6'!U26+2,IF(Q26="d",'RD6'!U26+1,'RD6'!U26))</f>
        <v>6</v>
      </c>
      <c r="V26" s="78">
        <f>O26+'RD6'!V26</f>
        <v>0</v>
      </c>
      <c r="W26" s="79">
        <v>1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 t="s">
        <v>232</v>
      </c>
      <c r="E29" s="78">
        <v>3</v>
      </c>
      <c r="F29" s="78" t="str">
        <f>IF(AND(D31="NCR",D29="NCR"),"V",IF(AND(D31="NCR",D29="BYE"),"V",IF(AND(D31="BYE",D29="NCR"),"V",IF(AND(D31="BYE",D29="BYE"),"V",IF(D29&gt;D31,"W",IF(D29&lt;D31,"L","D"))))))</f>
        <v>D</v>
      </c>
      <c r="G29" s="78">
        <v>0</v>
      </c>
      <c r="H29" s="78">
        <v>7</v>
      </c>
      <c r="I29" s="78">
        <f>IF(OR(F29="l","ncr"),'RD6'!I29+1,'RD6'!I29)</f>
        <v>0</v>
      </c>
      <c r="J29" s="78">
        <v>7</v>
      </c>
      <c r="K29" s="78">
        <v>0</v>
      </c>
      <c r="L29" s="79">
        <v>5</v>
      </c>
      <c r="M29" s="80">
        <v>1</v>
      </c>
      <c r="N29" s="89" t="s">
        <v>219</v>
      </c>
      <c r="O29" s="77" t="s">
        <v>232</v>
      </c>
      <c r="P29" s="78">
        <v>3</v>
      </c>
      <c r="Q29" s="78" t="str">
        <f>IF(AND(O31="NCR",O29="NCR"),"V",IF(AND(O31="NCR",O29="BYE"),"V",IF(AND(O31="BYE",O29="NCR"),"V",IF(AND(O31="BYE",O29="BYE"),"V",IF(O29&gt;O31,"W",IF(O29&lt;O31,"L","D"))))))</f>
        <v>D</v>
      </c>
      <c r="R29" s="78">
        <v>0</v>
      </c>
      <c r="S29" s="78">
        <v>7</v>
      </c>
      <c r="T29" s="78">
        <f>IF(OR(Q29="l","ncr"),'RD6'!T29+1,'RD6'!T29)</f>
        <v>0</v>
      </c>
      <c r="U29" s="78">
        <v>7</v>
      </c>
      <c r="V29" s="78">
        <v>0</v>
      </c>
      <c r="W29" s="79">
        <v>2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 t="s">
        <v>232</v>
      </c>
      <c r="E30" s="78">
        <v>5</v>
      </c>
      <c r="F30" s="78" t="str">
        <f>IF(AND(D33="NCR",D30="NCR"),"V",IF(AND(D33="NCR",D30="BYE"),"V",IF(AND(D33="BYE",D30="NCR"),"V",IF(AND(D33="BYE",D30="BYE"),"V",IF(D30&gt;D33,"W",IF(D30&lt;D33,"L","D"))))))</f>
        <v>D</v>
      </c>
      <c r="G30" s="78">
        <f>IF(F30="w",'RD6'!G30+1,'RD6'!G30)</f>
        <v>0</v>
      </c>
      <c r="H30" s="78">
        <v>7</v>
      </c>
      <c r="I30" s="78">
        <v>0</v>
      </c>
      <c r="J30" s="78">
        <v>7</v>
      </c>
      <c r="K30" s="78">
        <v>0</v>
      </c>
      <c r="L30" s="79">
        <v>2</v>
      </c>
      <c r="M30" s="80">
        <v>2</v>
      </c>
      <c r="N30" s="89" t="s">
        <v>245</v>
      </c>
      <c r="O30" s="77" t="s">
        <v>232</v>
      </c>
      <c r="P30" s="78">
        <v>5</v>
      </c>
      <c r="Q30" s="78" t="str">
        <f>IF(AND(O33="NCR",O30="NCR"),"V",IF(AND(O33="NCR",O30="BYE"),"V",IF(AND(O33="BYE",O30="NCR"),"V",IF(AND(O33="BYE",O30="BYE"),"V",IF(O30&gt;O33,"W",IF(O30&lt;O33,"L","D"))))))</f>
        <v>D</v>
      </c>
      <c r="R30" s="78">
        <v>0</v>
      </c>
      <c r="S30" s="78">
        <v>7</v>
      </c>
      <c r="T30" s="78">
        <v>0</v>
      </c>
      <c r="U30" s="78">
        <f>IF(Q30="w",'RD6'!U30+2,IF(Q30="d",'RD6'!U30+1,'RD6'!U30))</f>
        <v>7</v>
      </c>
      <c r="V30" s="78">
        <v>0</v>
      </c>
      <c r="W30" s="79">
        <v>4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 t="s">
        <v>232</v>
      </c>
      <c r="E31" s="78">
        <v>1</v>
      </c>
      <c r="F31" s="78" t="str">
        <f>IF(AND(D29="NCR",D31="NCR"),"V",IF(AND(D29="NCR",D31="BYE"),"V",IF(AND(D29="BYE",D31="NCR"),"V",IF(AND(D29="BYE",D31="BYE"),"V",IF(D31&gt;D29,"W",IF(D31&lt;D29,"L","D"))))))</f>
        <v>D</v>
      </c>
      <c r="G31" s="78">
        <f>IF(F31="w",'RD6'!G31+1,'RD6'!G31)</f>
        <v>1</v>
      </c>
      <c r="H31" s="78">
        <v>7</v>
      </c>
      <c r="I31" s="78">
        <v>0</v>
      </c>
      <c r="J31" s="78">
        <v>7</v>
      </c>
      <c r="K31" s="78">
        <v>0</v>
      </c>
      <c r="L31" s="79">
        <v>1</v>
      </c>
      <c r="M31" s="80">
        <v>3</v>
      </c>
      <c r="N31" s="89" t="s">
        <v>246</v>
      </c>
      <c r="O31" s="77" t="s">
        <v>232</v>
      </c>
      <c r="P31" s="78">
        <v>1</v>
      </c>
      <c r="Q31" s="78" t="str">
        <f>IF(AND(O29="NCR",O31="NCR"),"V",IF(AND(O29="NCR",O31="BYE"),"V",IF(AND(O29="BYE",O31="NCR"),"V",IF(AND(O29="BYE",O31="BYE"),"V",IF(O31&gt;O29,"W",IF(O31&lt;O29,"L","D"))))))</f>
        <v>D</v>
      </c>
      <c r="R31" s="78">
        <f>IF(Q31="w",'RD6'!R31+1,'RD6'!R31)</f>
        <v>0</v>
      </c>
      <c r="S31" s="78">
        <v>7</v>
      </c>
      <c r="T31" s="78">
        <v>0</v>
      </c>
      <c r="U31" s="78">
        <v>7</v>
      </c>
      <c r="V31" s="78">
        <v>0</v>
      </c>
      <c r="W31" s="79">
        <v>3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 t="s">
        <v>232</v>
      </c>
      <c r="E32" s="78">
        <v>6</v>
      </c>
      <c r="F32" s="78" t="str">
        <f>IF(AND(D34="NCR",D32="NCR"),"V",IF(AND(D34="NCR",D32="BYE"),"V",IF(AND(D34="BYE",D32="NCR"),"V",IF(AND(D34="BYE",D32="BYE"),"V",IF(D32&gt;D34,"W",IF(D32&lt;D34,"L","D"))))))</f>
        <v>D</v>
      </c>
      <c r="G32" s="78">
        <v>0</v>
      </c>
      <c r="H32" s="78">
        <v>7</v>
      </c>
      <c r="I32" s="78">
        <f>IF(OR(F32="l","ncr"),'RD6'!I32+1,'RD6'!I32)</f>
        <v>0</v>
      </c>
      <c r="J32" s="78">
        <v>7</v>
      </c>
      <c r="K32" s="78">
        <v>0</v>
      </c>
      <c r="L32" s="79">
        <v>3</v>
      </c>
      <c r="M32" s="80">
        <v>4</v>
      </c>
      <c r="N32" s="89" t="s">
        <v>244</v>
      </c>
      <c r="O32" s="77" t="s">
        <v>232</v>
      </c>
      <c r="P32" s="78">
        <v>6</v>
      </c>
      <c r="Q32" s="78" t="str">
        <f>IF(AND(O34="NCR",O32="NCR"),"V",IF(AND(O34="NCR",O32="BYE"),"V",IF(AND(O34="BYE",O32="NCR"),"V",IF(AND(O34="BYE",O32="BYE"),"V",IF(O32&gt;O34,"W",IF(O32&lt;O34,"L","D"))))))</f>
        <v>D</v>
      </c>
      <c r="R32" s="78">
        <v>0</v>
      </c>
      <c r="S32" s="78">
        <v>7</v>
      </c>
      <c r="T32" s="78">
        <v>0</v>
      </c>
      <c r="U32" s="78">
        <f>IF(Q32="w",'RD6'!U32+2,IF(Q32="d",'RD6'!U32+1,'RD6'!U32))</f>
        <v>6</v>
      </c>
      <c r="V32" s="78">
        <v>0</v>
      </c>
      <c r="W32" s="79">
        <v>4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 t="s">
        <v>232</v>
      </c>
      <c r="E33" s="78">
        <v>2</v>
      </c>
      <c r="F33" s="78" t="str">
        <f>IF(AND(D30="NCR",D33="NCR"),"V",IF(AND(D30="NCR",D33="BYE"),"V",IF(AND(D30="BYE",D33="NCR"),"V",IF(AND(D30="BYE",D33="BYE"),"V",IF(D33&gt;D30,"W",IF(D33&lt;D30,"L","D"))))))</f>
        <v>D</v>
      </c>
      <c r="G33" s="78">
        <v>0</v>
      </c>
      <c r="H33" s="78">
        <v>7</v>
      </c>
      <c r="I33" s="78">
        <f>IF(OR(F33="l","ncr"),'RD6'!I33+1,'RD6'!I33)</f>
        <v>1</v>
      </c>
      <c r="J33" s="78">
        <v>7</v>
      </c>
      <c r="K33" s="78">
        <v>0</v>
      </c>
      <c r="L33" s="79">
        <v>4</v>
      </c>
      <c r="M33" s="80">
        <v>5</v>
      </c>
      <c r="N33" s="89" t="s">
        <v>243</v>
      </c>
      <c r="O33" s="77" t="s">
        <v>232</v>
      </c>
      <c r="P33" s="78">
        <v>2</v>
      </c>
      <c r="Q33" s="78" t="str">
        <f>IF(AND(O30="NCR",O33="NCR"),"V",IF(AND(O30="NCR",O33="BYE"),"V",IF(AND(O30="BYE",O33="NCR"),"V",IF(AND(O30="BYE",O33="BYE"),"V",IF(O33&gt;O30,"W",IF(O33&lt;O30,"L","D"))))))</f>
        <v>D</v>
      </c>
      <c r="R33" s="78">
        <v>0</v>
      </c>
      <c r="S33" s="78">
        <v>7</v>
      </c>
      <c r="T33" s="78">
        <f>IF(OR(Q33="l","ncr"),'RD6'!T33+1,'RD6'!T33)</f>
        <v>0</v>
      </c>
      <c r="U33" s="78">
        <f>IF(Q33="w",'RD6'!U33+2,IF(Q33="d",'RD6'!U33+1,'RD6'!U33))</f>
        <v>6</v>
      </c>
      <c r="V33" s="78">
        <v>0</v>
      </c>
      <c r="W33" s="79">
        <v>1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 t="s">
        <v>232</v>
      </c>
      <c r="E34" s="78">
        <v>4</v>
      </c>
      <c r="F34" s="78" t="str">
        <f>IF(AND(D32="NCR",D34="NCR"),"V",IF(AND(D32="NCR",D34="BYE"),"V",IF(AND(D32="BYE",D34="NCR"),"V",IF(AND(D32="BYE",D34="BYE"),"V",IF(D34&gt;D32,"W",IF(D34&lt;D32,"L","D"))))))</f>
        <v>D</v>
      </c>
      <c r="G34" s="78">
        <f>IF(F34="w",'RD6'!G34+1,'RD6'!G34)</f>
        <v>0</v>
      </c>
      <c r="H34" s="78">
        <v>7</v>
      </c>
      <c r="I34" s="78">
        <v>0</v>
      </c>
      <c r="J34" s="78">
        <v>7</v>
      </c>
      <c r="K34" s="78">
        <f>D34+'RD6'!K34</f>
        <v>266</v>
      </c>
      <c r="L34" s="79">
        <v>6</v>
      </c>
      <c r="M34" s="80">
        <v>6</v>
      </c>
      <c r="N34" s="89" t="s">
        <v>230</v>
      </c>
      <c r="O34" s="77" t="s">
        <v>232</v>
      </c>
      <c r="P34" s="78">
        <v>4</v>
      </c>
      <c r="Q34" s="78" t="str">
        <f>IF(AND(O32="NCR",O34="NCR"),"V",IF(AND(O32="NCR",O34="BYE"),"V",IF(AND(O32="BYE",O34="NCR"),"V",IF(AND(O32="BYE",O34="BYE"),"V",IF(O34&gt;O32,"W",IF(O34&lt;O32,"L","D"))))))</f>
        <v>D</v>
      </c>
      <c r="R34" s="78">
        <f>IF(Q34="w",'RD6'!R34+1,'RD6'!R34)</f>
        <v>0</v>
      </c>
      <c r="S34" s="78">
        <v>7</v>
      </c>
      <c r="T34" s="78">
        <v>0</v>
      </c>
      <c r="U34" s="78">
        <v>7</v>
      </c>
      <c r="V34" s="78">
        <f>O34+'RD6'!V34</f>
        <v>246</v>
      </c>
      <c r="W34" s="79">
        <v>4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90"/>
      <c r="B35" s="71"/>
      <c r="D35" s="81" t="s">
        <v>5</v>
      </c>
      <c r="E35" s="73" t="s">
        <v>6</v>
      </c>
      <c r="F35" s="73" t="s">
        <v>7</v>
      </c>
      <c r="G35" s="73" t="s">
        <v>8</v>
      </c>
      <c r="H35" s="73" t="s">
        <v>9</v>
      </c>
      <c r="I35" s="73" t="s">
        <v>10</v>
      </c>
      <c r="J35" s="73" t="s">
        <v>11</v>
      </c>
      <c r="K35" s="73" t="s">
        <v>12</v>
      </c>
      <c r="L35" s="82" t="s">
        <v>13</v>
      </c>
      <c r="M35" s="75"/>
      <c r="N35" s="89" t="s">
        <v>222</v>
      </c>
      <c r="O35" s="81" t="s">
        <v>5</v>
      </c>
      <c r="P35" s="73" t="s">
        <v>6</v>
      </c>
      <c r="Q35" s="73" t="s">
        <v>7</v>
      </c>
      <c r="R35" s="73" t="s">
        <v>8</v>
      </c>
      <c r="S35" s="73" t="s">
        <v>9</v>
      </c>
      <c r="T35" s="73" t="s">
        <v>10</v>
      </c>
      <c r="U35" s="73" t="s">
        <v>11</v>
      </c>
      <c r="V35" s="73" t="s">
        <v>12</v>
      </c>
      <c r="W35" s="82" t="s">
        <v>13</v>
      </c>
      <c r="X35" s="90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t="s">
        <v>228</v>
      </c>
      <c r="D36" s="40">
        <v>0</v>
      </c>
      <c r="E36" s="20">
        <v>3</v>
      </c>
      <c r="F36" s="20" t="str">
        <f>IF(AND(D38="NCR",D36="NCR"),"V",IF(AND(D38="NCR",D36="BYE"),"V",IF(AND(D38="BYE",D36="NCR"),"V",IF(AND(D38="BYE",D36="BYE"),"V",IF(D36&gt;D38,"W",IF(D36&lt;D38,"L","D"))))))</f>
        <v>V</v>
      </c>
      <c r="G36" s="20" t="e">
        <f>IF(F36="w",'RD6'!G36+1,'RD6'!G36)</f>
        <v>#REF!</v>
      </c>
      <c r="H36" s="20" t="e">
        <f>IF(F36="d",'RD6'!H36+1,'RD6'!H36)</f>
        <v>#REF!</v>
      </c>
      <c r="I36" s="20" t="e">
        <f>IF(OR(F36="l","ncr"),'RD6'!I36+1,'RD6'!I36)</f>
        <v>#REF!</v>
      </c>
      <c r="J36" s="20" t="e">
        <f>IF(F36="w",'RD6'!J36+2,IF(F36="d",'RD6'!J36+1,'RD6'!J36))</f>
        <v>#REF!</v>
      </c>
      <c r="K36" s="20" t="e">
        <f>D36+'RD6'!K36</f>
        <v>#REF!</v>
      </c>
      <c r="L36" s="43">
        <v>4</v>
      </c>
      <c r="M36" s="5">
        <v>1</v>
      </c>
      <c r="N36" s="18" t="str">
        <f>'RD1'!$AZ81</f>
        <v>A.BRANNAN</v>
      </c>
      <c r="O36" s="40">
        <v>0</v>
      </c>
      <c r="P36" s="20">
        <v>3</v>
      </c>
      <c r="Q36" s="20" t="str">
        <f>IF(AND(O38="NCR",O36="NCR"),"V",IF(AND(O38="NCR",O36="BYE"),"V",IF(AND(O38="BYE",O36="NCR"),"V",IF(AND(O38="BYE",O36="BYE"),"V",IF(O36&gt;O38,"W",IF(O36&lt;O38,"L","D"))))))</f>
        <v>V</v>
      </c>
      <c r="R36" s="20" t="e">
        <f>IF(Q36="w",'RD6'!R36+1,'RD6'!R36)</f>
        <v>#REF!</v>
      </c>
      <c r="S36" s="20" t="e">
        <f>IF(Q36="d",'RD6'!S36+1,'RD6'!S36)</f>
        <v>#REF!</v>
      </c>
      <c r="T36" s="20" t="e">
        <f>IF(OR(Q36="l","ncr"),'RD6'!T36+1,'RD6'!T36)</f>
        <v>#REF!</v>
      </c>
      <c r="U36" s="20" t="e">
        <f>IF(Q36="w",'RD6'!U36+2,IF(Q36="d",'RD6'!U36+1,'RD6'!U36))</f>
        <v>#REF!</v>
      </c>
      <c r="V36" s="20" t="e">
        <f>O36+'RD6'!V36</f>
        <v>#REF!</v>
      </c>
      <c r="W36" s="43">
        <v>3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t="s">
        <v>229</v>
      </c>
      <c r="D37" s="40">
        <v>0</v>
      </c>
      <c r="E37" s="20">
        <v>5</v>
      </c>
      <c r="F37" s="20" t="str">
        <f>IF(AND(D40="NCR",D37="NCR"),"V",IF(AND(D40="NCR",D37="BYE"),"V",IF(AND(D40="BYE",D37="NCR"),"V",IF(AND(D40="BYE",D37="BYE"),"V",IF(D37&gt;D40,"W",IF(D37&lt;D40,"L","D"))))))</f>
        <v>V</v>
      </c>
      <c r="G37" s="20" t="e">
        <f>IF(F37="w",'RD6'!G37+1,'RD6'!G37)</f>
        <v>#REF!</v>
      </c>
      <c r="H37" s="20" t="e">
        <f>IF(F37="d",'RD6'!H37+1,'RD6'!H37)</f>
        <v>#REF!</v>
      </c>
      <c r="I37" s="20" t="e">
        <f>IF(OR(F37="l","ncr"),'RD6'!I37+1,'RD6'!I37)</f>
        <v>#REF!</v>
      </c>
      <c r="J37" s="20" t="e">
        <f>IF(F37="w",'RD6'!J37+2,IF(F37="d",'RD6'!J37+1,'RD6'!J37))</f>
        <v>#REF!</v>
      </c>
      <c r="K37" s="20" t="e">
        <f>D37+'RD6'!K37</f>
        <v>#REF!</v>
      </c>
      <c r="L37" s="43">
        <v>3</v>
      </c>
      <c r="M37" s="5">
        <v>2</v>
      </c>
      <c r="N37" s="18" t="str">
        <f>'RD1'!$AZ82</f>
        <v>A.STUBBS</v>
      </c>
      <c r="O37" s="40">
        <v>0</v>
      </c>
      <c r="P37" s="20">
        <v>5</v>
      </c>
      <c r="Q37" s="20" t="str">
        <f>IF(AND(O40="NCR",O37="NCR"),"V",IF(AND(O40="NCR",O37="BYE"),"V",IF(AND(O40="BYE",O37="NCR"),"V",IF(AND(O40="BYE",O37="BYE"),"V",IF(O37&gt;O40,"W",IF(O37&lt;O40,"L","D"))))))</f>
        <v>V</v>
      </c>
      <c r="R37" s="20" t="e">
        <f>IF(Q37="w",'RD6'!R37+1,'RD6'!R37)</f>
        <v>#REF!</v>
      </c>
      <c r="S37" s="20" t="e">
        <f>IF(Q37="d",'RD6'!S37+1,'RD6'!S37)</f>
        <v>#REF!</v>
      </c>
      <c r="T37" s="20" t="e">
        <f>IF(OR(Q37="l","ncr"),'RD6'!T37+1,'RD6'!T37)</f>
        <v>#REF!</v>
      </c>
      <c r="U37" s="20" t="e">
        <f>IF(Q37="w",'RD6'!U37+2,IF(Q37="d",'RD6'!U37+1,'RD6'!U37))</f>
        <v>#REF!</v>
      </c>
      <c r="V37" s="20" t="e">
        <f>O37+'RD6'!V37</f>
        <v>#REF!</v>
      </c>
      <c r="W37" s="43">
        <v>2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t="s">
        <v>230</v>
      </c>
      <c r="D38" s="40">
        <v>0</v>
      </c>
      <c r="E38" s="20">
        <v>1</v>
      </c>
      <c r="F38" s="20" t="str">
        <f>IF(AND(D36="NCR",D38="NCR"),"V",IF(AND(D36="NCR",D38="BYE"),"V",IF(AND(D36="BYE",D38="NCR"),"V",IF(AND(D36="BYE",D38="BYE"),"V",IF(D38&gt;D36,"W",IF(D38&lt;D36,"L","D"))))))</f>
        <v>V</v>
      </c>
      <c r="G38" s="20">
        <f>IF(F38="w",'RD6'!G38+1,'RD6'!G38)</f>
        <v>48</v>
      </c>
      <c r="H38" s="20">
        <f>IF(F38="d",'RD6'!H38+1,'RD6'!H38)</f>
        <v>48</v>
      </c>
      <c r="I38" s="20">
        <f>IF(OR(F38="l","ncr"),'RD6'!I38+1,'RD6'!I38)</f>
        <v>50</v>
      </c>
      <c r="J38" s="20">
        <f>IF(F38="w",'RD6'!J38+2,IF(F38="d",'RD6'!J38+1,'RD6'!J38))</f>
        <v>284</v>
      </c>
      <c r="K38" s="20">
        <f>D38+'RD6'!K38</f>
        <v>0</v>
      </c>
      <c r="L38" s="43">
        <v>2</v>
      </c>
      <c r="M38" s="5">
        <v>3</v>
      </c>
      <c r="N38" s="18" t="str">
        <f>'RD1'!$AZ83</f>
        <v>D.THOMSON</v>
      </c>
      <c r="O38" s="40">
        <v>0</v>
      </c>
      <c r="P38" s="20">
        <v>1</v>
      </c>
      <c r="Q38" s="20" t="str">
        <f>IF(AND(O36="NCR",O38="NCR"),"V",IF(AND(O36="NCR",O38="BYE"),"V",IF(AND(O36="BYE",O38="NCR"),"V",IF(AND(O36="BYE",O38="BYE"),"V",IF(O38&gt;O36,"W",IF(O38&lt;O36,"L","D"))))))</f>
        <v>V</v>
      </c>
      <c r="R38" s="20">
        <f>IF(Q38="w",'RD6'!R38+1,'RD6'!R38)</f>
        <v>41</v>
      </c>
      <c r="S38" s="20">
        <f>IF(Q38="d",'RD6'!S38+1,'RD6'!S38)</f>
        <v>41</v>
      </c>
      <c r="T38" s="20">
        <f>IF(OR(Q38="l","ncr"),'RD6'!T38+1,'RD6'!T38)</f>
        <v>0</v>
      </c>
      <c r="U38" s="20">
        <f>IF(Q38="w",'RD6'!U38+2,IF(Q38="d",'RD6'!U38+1,'RD6'!U38))</f>
        <v>41</v>
      </c>
      <c r="V38" s="20">
        <f>O38+'RD6'!V38</f>
        <v>249</v>
      </c>
      <c r="W38" s="43">
        <v>6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t="s">
        <v>231</v>
      </c>
      <c r="D39" s="40">
        <v>0</v>
      </c>
      <c r="E39" s="20">
        <v>6</v>
      </c>
      <c r="F39" s="20" t="str">
        <f>IF(AND(D41="NCR",D39="NCR"),"V",IF(AND(D41="NCR",D39="BYE"),"V",IF(AND(D41="BYE",D39="NCR"),"V",IF(AND(D41="BYE",D39="BYE"),"V",IF(D39&gt;D41,"W",IF(D39&lt;D41,"L","D"))))))</f>
        <v>V</v>
      </c>
      <c r="G39" s="20">
        <f>IF(F39="w",'RD6'!G39+1,'RD6'!G39)</f>
        <v>44</v>
      </c>
      <c r="H39" s="20">
        <f>IF(F39="d",'RD6'!H39+1,'RD6'!H39)</f>
        <v>42</v>
      </c>
      <c r="I39" s="20">
        <v>0</v>
      </c>
      <c r="J39" s="20">
        <f>IF(F39="w",'RD6'!J39+2,IF(F39="d",'RD6'!J39+1,'RD6'!J39))</f>
        <v>270</v>
      </c>
      <c r="K39" s="20">
        <f>D39+'RD6'!K39</f>
        <v>0</v>
      </c>
      <c r="L39" s="43">
        <v>5</v>
      </c>
      <c r="M39" s="5">
        <v>4</v>
      </c>
      <c r="N39" s="18" t="str">
        <f>'RD1'!$AZ84</f>
        <v>N.ARMSTRONG</v>
      </c>
      <c r="O39" s="40">
        <v>0</v>
      </c>
      <c r="P39" s="20">
        <v>6</v>
      </c>
      <c r="Q39" s="20" t="str">
        <f>IF(AND(O41="NCR",O39="NCR"),"V",IF(AND(O41="NCR",O39="BYE"),"V",IF(AND(O41="BYE",O39="NCR"),"V",IF(AND(O41="BYE",O39="BYE"),"V",IF(O39&gt;O41,"W",IF(O39&lt;O41,"L","D"))))))</f>
        <v>V</v>
      </c>
      <c r="R39" s="20">
        <f>IF(Q39="w",'RD6'!R39+1,'RD6'!R39)</f>
        <v>41</v>
      </c>
      <c r="S39" s="20">
        <f>IF(Q39="d",'RD6'!S39+1,'RD6'!S39)</f>
        <v>44</v>
      </c>
      <c r="T39" s="20">
        <f>IF(OR(Q39="l","ncr"),'RD6'!T39+1,'RD6'!T39)</f>
        <v>0</v>
      </c>
      <c r="U39" s="20">
        <f>IF(Q39="w",'RD6'!U39+2,IF(Q39="d",'RD6'!U39+1,'RD6'!U39))</f>
        <v>44</v>
      </c>
      <c r="V39" s="20">
        <f>O39+'RD6'!V39</f>
        <v>252</v>
      </c>
      <c r="W39" s="43">
        <v>4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t="s">
        <v>222</v>
      </c>
      <c r="D40" s="40">
        <v>0</v>
      </c>
      <c r="E40" s="20">
        <v>2</v>
      </c>
      <c r="F40" s="20" t="str">
        <f>IF(AND(D37="NCR",D40="NCR"),"V",IF(AND(D37="NCR",D40="BYE"),"V",IF(AND(D37="BYE",D40="NCR"),"V",IF(AND(D37="BYE",D40="BYE"),"V",IF(D40&gt;D37,"W",IF(D40&lt;D37,"L","D"))))))</f>
        <v>V</v>
      </c>
      <c r="G40" s="20">
        <f>IF(F40="w",'RD6'!G40+1,'RD6'!G40)</f>
        <v>47</v>
      </c>
      <c r="H40" s="20">
        <f>IF(F40="d",'RD6'!H40+1,'RD6'!H40)</f>
        <v>45</v>
      </c>
      <c r="I40" s="20">
        <f>IF(OR(F40="l","ncr"),'RD6'!I40+1,'RD6'!I40)</f>
        <v>47</v>
      </c>
      <c r="J40" s="20">
        <f>IF(F40="w",'RD6'!J40+2,IF(F40="d",'RD6'!J40+1,'RD6'!J40))</f>
        <v>273</v>
      </c>
      <c r="K40" s="20">
        <f>D40+'RD6'!K40</f>
        <v>0</v>
      </c>
      <c r="L40" s="43">
        <v>6</v>
      </c>
      <c r="M40" s="5">
        <v>5</v>
      </c>
      <c r="N40" s="18" t="str">
        <f>'RD1'!$AZ85</f>
        <v>D.BROGDEN</v>
      </c>
      <c r="O40" s="40">
        <v>0</v>
      </c>
      <c r="P40" s="20">
        <v>2</v>
      </c>
      <c r="Q40" s="20" t="str">
        <f>IF(AND(O37="NCR",O40="NCR"),"V",IF(AND(O37="NCR",O40="BYE"),"V",IF(AND(O37="BYE",O40="NCR"),"V",IF(AND(O37="BYE",O40="BYE"),"V",IF(O40&gt;O37,"W",IF(O40&lt;O37,"L","D"))))))</f>
        <v>V</v>
      </c>
      <c r="R40" s="20">
        <f>IF(Q40="w",'RD6'!R40+1,'RD6'!R40)</f>
        <v>46</v>
      </c>
      <c r="S40" s="20">
        <f>IF(Q40="d",'RD6'!S40+1,'RD6'!S40)</f>
        <v>41</v>
      </c>
      <c r="T40" s="20">
        <f>IF(OR(Q40="l","ncr"),'RD6'!T40+1,'RD6'!T40)</f>
        <v>0</v>
      </c>
      <c r="U40" s="20">
        <f>IF(Q40="w",'RD6'!U40+2,IF(Q40="d",'RD6'!U40+1,'RD6'!U40))</f>
        <v>42</v>
      </c>
      <c r="V40" s="20">
        <f>O40+'RD6'!V40</f>
        <v>254</v>
      </c>
      <c r="W40" s="43">
        <v>1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t="s">
        <v>224</v>
      </c>
      <c r="D41" s="42">
        <v>0</v>
      </c>
      <c r="E41" s="30">
        <v>4</v>
      </c>
      <c r="F41" s="30" t="str">
        <f>IF(AND(D39="NCR",D41="NCR"),"V",IF(AND(D39="NCR",D41="BYE"),"V",IF(AND(D39="BYE",D41="NCR"),"V",IF(AND(D39="BYE",D41="BYE"),"V",IF(D41&gt;D39,"W",IF(D41&lt;D39,"L","D"))))))</f>
        <v>V</v>
      </c>
      <c r="G41" s="30">
        <f>IF(F41="w",'RD6'!G41+1,'RD6'!G41)</f>
        <v>45</v>
      </c>
      <c r="H41" s="30">
        <f>IF(F41="d",'RD6'!H41+1,'RD6'!H41)</f>
        <v>46</v>
      </c>
      <c r="I41" s="30">
        <f>IF(OR(F41="l","ncr"),'RD6'!I41+1,'RD6'!I41)</f>
        <v>45</v>
      </c>
      <c r="J41" s="30">
        <f>IF(F41="w",'RD6'!J41+2,IF(F41="d",'RD6'!J41+1,'RD6'!J41))</f>
        <v>271</v>
      </c>
      <c r="K41" s="30">
        <f>D41+'RD6'!K41</f>
        <v>0</v>
      </c>
      <c r="L41" s="45">
        <v>1</v>
      </c>
      <c r="M41" s="33">
        <v>6</v>
      </c>
      <c r="N41" s="28" t="str">
        <f>'RD1'!$AZ86</f>
        <v>R.BARR</v>
      </c>
      <c r="O41" s="42">
        <v>0</v>
      </c>
      <c r="P41" s="30">
        <v>4</v>
      </c>
      <c r="Q41" s="30" t="str">
        <f>IF(AND(O39="NCR",O41="NCR"),"V",IF(AND(O39="NCR",O41="BYE"),"V",IF(AND(O39="BYE",O41="NCR"),"V",IF(AND(O39="BYE",O41="BYE"),"V",IF(O41&gt;O39,"W",IF(O41&lt;O39,"L","D"))))))</f>
        <v>V</v>
      </c>
      <c r="R41" s="30">
        <f>IF(Q41="w",'RD6'!R41+1,'RD6'!R41)</f>
        <v>47</v>
      </c>
      <c r="S41" s="30">
        <f>IF(Q41="d",'RD6'!S41+1,'RD6'!S41)</f>
        <v>43</v>
      </c>
      <c r="T41" s="30">
        <f>IF(OR(Q41="l","ncr"),'RD6'!T41+1,'RD6'!T41)</f>
        <v>0</v>
      </c>
      <c r="U41" s="30">
        <f>IF(Q41="w",'RD6'!U41+2,IF(Q41="d",'RD6'!U41+1,'RD6'!U41))</f>
        <v>47</v>
      </c>
      <c r="V41" s="30">
        <f>O41+'RD6'!V41</f>
        <v>262</v>
      </c>
      <c r="W41" s="45">
        <v>5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C42" s="72" t="s">
        <v>0</v>
      </c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C43" t="s">
        <v>219</v>
      </c>
      <c r="D43" s="53"/>
      <c r="L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C44" t="s">
        <v>220</v>
      </c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C45" t="s">
        <v>221</v>
      </c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t="s">
        <v>223</v>
      </c>
      <c r="D46" s="41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44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44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 t="s">
        <v>225</v>
      </c>
      <c r="D47" s="40">
        <v>0</v>
      </c>
      <c r="E47" s="20">
        <v>3</v>
      </c>
      <c r="F47" s="20" t="str">
        <f>IF(AND(D49="NCR",D47="NCR"),"V",IF(AND(D49="NCR",D47="BYE"),"V",IF(AND(D49="BYE",D47="NCR"),"V",IF(AND(D49="BYE",D47="BYE"),"V",IF(D47&gt;D49,"W",IF(D47&lt;D49,"L","D"))))))</f>
        <v>V</v>
      </c>
      <c r="G47" s="20">
        <f>IF(F47="w",'RD6'!G47+1,'RD6'!G47)</f>
        <v>0</v>
      </c>
      <c r="H47" s="20">
        <f>IF(F47="d",'RD6'!H47+1,'RD6'!H47)</f>
        <v>0</v>
      </c>
      <c r="I47" s="20">
        <f>IF(OR(F47="l","ncr"),'RD6'!I47+1,'RD6'!I47)</f>
        <v>0</v>
      </c>
      <c r="J47" s="20">
        <f>IF(F47="w",'RD6'!J47+2,IF(F47="d",'RD6'!J47+1,'RD6'!J47))</f>
        <v>0</v>
      </c>
      <c r="K47" s="20">
        <f>D47+'RD6'!K47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3</v>
      </c>
      <c r="Q47" s="20" t="str">
        <f>IF(AND(O49="NCR",O47="NCR"),"V",IF(AND(O49="NCR",O47="BYE"),"V",IF(AND(O49="BYE",O47="NCR"),"V",IF(AND(O49="BYE",O47="BYE"),"V",IF(O47&gt;O49,"W",IF(O47&lt;O49,"L","D"))))))</f>
        <v>V</v>
      </c>
      <c r="R47" s="20">
        <f>IF(Q47="w",'RD6'!R47+1,'RD6'!R47)</f>
        <v>0</v>
      </c>
      <c r="S47" s="20">
        <f>IF(Q47="d",'RD6'!S47+1,'RD6'!S47)</f>
        <v>0</v>
      </c>
      <c r="T47" s="20">
        <f>IF(OR(Q47="l","ncr"),'RD6'!T47+1,'RD6'!T47)</f>
        <v>0</v>
      </c>
      <c r="U47" s="20">
        <f>IF(Q47="w",'RD6'!U47+2,IF(Q47="d",'RD6'!U47+1,'RD6'!U47))</f>
        <v>0</v>
      </c>
      <c r="V47" s="20">
        <f>O47+'RD6'!V47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5</v>
      </c>
      <c r="F48" s="20" t="str">
        <f>IF(AND(D51="NCR",D48="NCR"),"V",IF(AND(D51="NCR",D48="BYE"),"V",IF(AND(D51="BYE",D48="NCR"),"V",IF(AND(D51="BYE",D48="BYE"),"V",IF(D48&gt;D51,"W",IF(D48&lt;D51,"L","D"))))))</f>
        <v>V</v>
      </c>
      <c r="G48" s="20">
        <f>IF(F48="w",'RD6'!G48+1,'RD6'!G48)</f>
        <v>0</v>
      </c>
      <c r="H48" s="20">
        <f>IF(F48="d",'RD6'!H48+1,'RD6'!H48)</f>
        <v>0</v>
      </c>
      <c r="I48" s="20">
        <f>IF(OR(F48="l","ncr"),'RD6'!I48+1,'RD6'!I48)</f>
        <v>0</v>
      </c>
      <c r="J48" s="20">
        <f>IF(F48="w",'RD6'!J48+2,IF(F48="d",'RD6'!J48+1,'RD6'!J48))</f>
        <v>0</v>
      </c>
      <c r="K48" s="20">
        <f>D48+'RD6'!K48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5</v>
      </c>
      <c r="Q48" s="20" t="str">
        <f>IF(AND(O51="NCR",O48="NCR"),"V",IF(AND(O51="NCR",O48="BYE"),"V",IF(AND(O51="BYE",O48="NCR"),"V",IF(AND(O51="BYE",O48="BYE"),"V",IF(O48&gt;O51,"W",IF(O48&lt;O51,"L","D"))))))</f>
        <v>V</v>
      </c>
      <c r="R48" s="20">
        <f>IF(Q48="w",'RD6'!R48+1,'RD6'!R48)</f>
        <v>0</v>
      </c>
      <c r="S48" s="20">
        <f>IF(Q48="d",'RD6'!S48+1,'RD6'!S48)</f>
        <v>0</v>
      </c>
      <c r="T48" s="20">
        <f>IF(OR(Q48="l","ncr"),'RD6'!T48+1,'RD6'!T48)</f>
        <v>0</v>
      </c>
      <c r="U48" s="20">
        <f>IF(Q48="w",'RD6'!U48+2,IF(Q48="d",'RD6'!U48+1,'RD6'!U48))</f>
        <v>0</v>
      </c>
      <c r="V48" s="20">
        <f>O48+'RD6'!V48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1</v>
      </c>
      <c r="F49" s="20" t="str">
        <f>IF(AND(D47="NCR",D49="NCR"),"V",IF(AND(D47="NCR",D49="BYE"),"V",IF(AND(D47="BYE",D49="NCR"),"V",IF(AND(D47="BYE",D49="BYE"),"V",IF(D49&gt;D47,"W",IF(D49&lt;D47,"L","D"))))))</f>
        <v>V</v>
      </c>
      <c r="G49" s="20">
        <f>IF(F49="w",'RD6'!G49+1,'RD6'!G49)</f>
        <v>0</v>
      </c>
      <c r="H49" s="20">
        <f>IF(F49="d",'RD6'!H49+1,'RD6'!H49)</f>
        <v>0</v>
      </c>
      <c r="I49" s="20">
        <f>IF(OR(F49="l","ncr"),'RD6'!I49+1,'RD6'!I49)</f>
        <v>0</v>
      </c>
      <c r="J49" s="20">
        <f>IF(F49="w",'RD6'!J49+2,IF(F49="d",'RD6'!J49+1,'RD6'!J49))</f>
        <v>0</v>
      </c>
      <c r="K49" s="20">
        <f>D49+'RD6'!K49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1</v>
      </c>
      <c r="Q49" s="20" t="str">
        <f>IF(AND(O47="NCR",O49="NCR"),"V",IF(AND(O47="NCR",O49="BYE"),"V",IF(AND(O47="BYE",O49="NCR"),"V",IF(AND(O47="BYE",O49="BYE"),"V",IF(O49&gt;O47,"W",IF(O49&lt;O47,"L","D"))))))</f>
        <v>V</v>
      </c>
      <c r="R49" s="20">
        <f>IF(Q49="w",'RD6'!R49+1,'RD6'!R49)</f>
        <v>0</v>
      </c>
      <c r="S49" s="20">
        <f>IF(Q49="d",'RD6'!S49+1,'RD6'!S49)</f>
        <v>0</v>
      </c>
      <c r="T49" s="20">
        <f>IF(OR(Q49="l","ncr"),'RD6'!T49+1,'RD6'!T49)</f>
        <v>0</v>
      </c>
      <c r="U49" s="20">
        <f>IF(Q49="w",'RD6'!U49+2,IF(Q49="d",'RD6'!U49+1,'RD6'!U49))</f>
        <v>0</v>
      </c>
      <c r="V49" s="20">
        <f>O49+'RD6'!V49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6</v>
      </c>
      <c r="F50" s="20" t="str">
        <f>IF(AND(D52="NCR",D50="NCR"),"V",IF(AND(D52="NCR",D50="BYE"),"V",IF(AND(D52="BYE",D50="NCR"),"V",IF(AND(D52="BYE",D50="BYE"),"V",IF(D50&gt;D52,"W",IF(D50&lt;D52,"L","D"))))))</f>
        <v>V</v>
      </c>
      <c r="G50" s="20">
        <f>IF(F50="w",'RD6'!G50+1,'RD6'!G50)</f>
        <v>0</v>
      </c>
      <c r="H50" s="20">
        <f>IF(F50="d",'RD6'!H50+1,'RD6'!H50)</f>
        <v>0</v>
      </c>
      <c r="I50" s="20">
        <f>IF(OR(F50="l","ncr"),'RD6'!I50+1,'RD6'!I50)</f>
        <v>0</v>
      </c>
      <c r="J50" s="20">
        <f>IF(F50="w",'RD6'!J50+2,IF(F50="d",'RD6'!J50+1,'RD6'!J50))</f>
        <v>0</v>
      </c>
      <c r="K50" s="20">
        <f>D50+'RD6'!K50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6</v>
      </c>
      <c r="Q50" s="20" t="str">
        <f>IF(AND(O52="NCR",O50="NCR"),"V",IF(AND(O52="NCR",O50="BYE"),"V",IF(AND(O52="BYE",O50="NCR"),"V",IF(AND(O52="BYE",O50="BYE"),"V",IF(O50&gt;O52,"W",IF(O50&lt;O52,"L","D"))))))</f>
        <v>V</v>
      </c>
      <c r="R50" s="20">
        <f>IF(Q50="w",'RD6'!R50+1,'RD6'!R50)</f>
        <v>0</v>
      </c>
      <c r="S50" s="20">
        <f>IF(Q50="d",'RD6'!S50+1,'RD6'!S50)</f>
        <v>0</v>
      </c>
      <c r="T50" s="20">
        <f>IF(OR(Q50="l","ncr"),'RD6'!T50+1,'RD6'!T50)</f>
        <v>0</v>
      </c>
      <c r="U50" s="20">
        <f>IF(Q50="w",'RD6'!U50+2,IF(Q50="d",'RD6'!U50+1,'RD6'!U50))</f>
        <v>0</v>
      </c>
      <c r="V50" s="20">
        <f>O50+'RD6'!V50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2</v>
      </c>
      <c r="F51" s="20" t="str">
        <f>IF(AND(D48="NCR",D51="NCR"),"V",IF(AND(D48="NCR",D51="BYE"),"V",IF(AND(D48="BYE",D51="NCR"),"V",IF(AND(D48="BYE",D51="BYE"),"V",IF(D51&gt;D48,"W",IF(D51&lt;D48,"L","D"))))))</f>
        <v>V</v>
      </c>
      <c r="G51" s="20">
        <f>IF(F51="w",'RD6'!G51+1,'RD6'!G51)</f>
        <v>0</v>
      </c>
      <c r="H51" s="20">
        <f>IF(F51="d",'RD6'!H51+1,'RD6'!H51)</f>
        <v>0</v>
      </c>
      <c r="I51" s="20">
        <f>IF(OR(F51="l","ncr"),'RD6'!I51+1,'RD6'!I51)</f>
        <v>0</v>
      </c>
      <c r="J51" s="20">
        <f>IF(F51="w",'RD6'!J51+2,IF(F51="d",'RD6'!J51+1,'RD6'!J51))</f>
        <v>0</v>
      </c>
      <c r="K51" s="20">
        <f>D51+'RD6'!K51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2</v>
      </c>
      <c r="Q51" s="20" t="str">
        <f>IF(AND(O48="NCR",O51="NCR"),"V",IF(AND(O48="NCR",O51="BYE"),"V",IF(AND(O48="BYE",O51="NCR"),"V",IF(AND(O48="BYE",O51="BYE"),"V",IF(O51&gt;O48,"W",IF(O51&lt;O48,"L","D"))))))</f>
        <v>V</v>
      </c>
      <c r="R51" s="20">
        <f>IF(Q51="w",'RD6'!R51+1,'RD6'!R51)</f>
        <v>0</v>
      </c>
      <c r="S51" s="20">
        <f>IF(Q51="d",'RD6'!S51+1,'RD6'!S51)</f>
        <v>0</v>
      </c>
      <c r="T51" s="20">
        <f>IF(OR(Q51="l","ncr"),'RD6'!T51+1,'RD6'!T51)</f>
        <v>0</v>
      </c>
      <c r="U51" s="20">
        <f>IF(Q51="w",'RD6'!U51+2,IF(Q51="d",'RD6'!U51+1,'RD6'!U51))</f>
        <v>0</v>
      </c>
      <c r="V51" s="20">
        <f>O51+'RD6'!V51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4</v>
      </c>
      <c r="F52" s="20" t="str">
        <f>IF(AND(D50="NCR",D52="NCR"),"V",IF(AND(D50="NCR",D52="BYE"),"V",IF(AND(D50="BYE",D52="NCR"),"V",IF(AND(D50="BYE",D52="BYE"),"V",IF(D52&gt;D50,"W",IF(D52&lt;D50,"L","D"))))))</f>
        <v>V</v>
      </c>
      <c r="G52" s="20">
        <f>IF(F52="w",'RD6'!G52+1,'RD6'!G52)</f>
        <v>0</v>
      </c>
      <c r="H52" s="20">
        <f>IF(F52="d",'RD6'!H52+1,'RD6'!H52)</f>
        <v>0</v>
      </c>
      <c r="I52" s="20">
        <f>IF(OR(F52="l","ncr"),'RD6'!I52+1,'RD6'!I52)</f>
        <v>0</v>
      </c>
      <c r="J52" s="20">
        <f>IF(F52="w",'RD6'!J52+2,IF(F52="d",'RD6'!J52+1,'RD6'!J52))</f>
        <v>0</v>
      </c>
      <c r="K52" s="20">
        <f>D52+'RD6'!K52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4</v>
      </c>
      <c r="Q52" s="20" t="str">
        <f>IF(AND(O50="NCR",O52="NCR"),"V",IF(AND(O50="NCR",O52="BYE"),"V",IF(AND(O50="BYE",O52="NCR"),"V",IF(AND(O50="BYE",O52="BYE"),"V",IF(O52&gt;O50,"W",IF(O52&lt;O50,"L","D"))))))</f>
        <v>V</v>
      </c>
      <c r="R52" s="20">
        <f>IF(Q52="w",'RD6'!R52+1,'RD6'!R52)</f>
        <v>0</v>
      </c>
      <c r="S52" s="20">
        <f>IF(Q52="d",'RD6'!S52+1,'RD6'!S52)</f>
        <v>0</v>
      </c>
      <c r="T52" s="20">
        <f>IF(OR(Q52="l","ncr"),'RD6'!T52+1,'RD6'!T52)</f>
        <v>0</v>
      </c>
      <c r="U52" s="20">
        <f>IF(Q52="w",'RD6'!U52+2,IF(Q52="d",'RD6'!U52+1,'RD6'!U52))</f>
        <v>0</v>
      </c>
      <c r="V52" s="20">
        <f>O52+'RD6'!V52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3</v>
      </c>
      <c r="F54" s="20" t="str">
        <f>IF(AND(D56="NCR",D54="NCR"),"V",IF(AND(D56="NCR",D54="BYE"),"V",IF(AND(D56="BYE",D54="NCR"),"V",IF(AND(D56="BYE",D54="BYE"),"V",IF(D54&gt;D56,"W",IF(D54&lt;D56,"L","D"))))))</f>
        <v>V</v>
      </c>
      <c r="G54" s="20">
        <f>IF(F54="w",'RD6'!G54+1,'RD6'!G54)</f>
        <v>0</v>
      </c>
      <c r="H54" s="20">
        <f>IF(F54="d",'RD6'!H54+1,'RD6'!H54)</f>
        <v>0</v>
      </c>
      <c r="I54" s="20">
        <f>IF(OR(F54="l","ncr"),'RD6'!I54+1,'RD6'!I54)</f>
        <v>0</v>
      </c>
      <c r="J54" s="20">
        <f>IF(F54="w",'RD6'!J54+2,IF(F54="d",'RD6'!J54+1,'RD6'!J54))</f>
        <v>0</v>
      </c>
      <c r="K54" s="20">
        <f>D54+'RD6'!K54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3</v>
      </c>
      <c r="Q54" s="20" t="str">
        <f>IF(AND(O56="NCR",O54="NCR"),"V",IF(AND(O56="NCR",O54="BYE"),"V",IF(AND(O56="BYE",O54="NCR"),"V",IF(AND(O56="BYE",O54="BYE"),"V",IF(O54&gt;O56,"W",IF(O54&lt;O56,"L","D"))))))</f>
        <v>V</v>
      </c>
      <c r="R54" s="20">
        <f>IF(Q54="w",'RD6'!R54+1,'RD6'!R54)</f>
        <v>0</v>
      </c>
      <c r="S54" s="20">
        <f>IF(Q54="d",'RD6'!S54+1,'RD6'!S54)</f>
        <v>0</v>
      </c>
      <c r="T54" s="20">
        <f>IF(OR(Q54="l","ncr"),'RD6'!T54+1,'RD6'!T54)</f>
        <v>0</v>
      </c>
      <c r="U54" s="20">
        <f>IF(Q54="w",'RD6'!U54+2,IF(Q54="d",'RD6'!U54+1,'RD6'!U54))</f>
        <v>0</v>
      </c>
      <c r="V54" s="20">
        <f>O54+'RD6'!V54</f>
        <v>0</v>
      </c>
      <c r="W54" s="43">
        <v>3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5</v>
      </c>
      <c r="F55" s="20" t="str">
        <f>IF(AND(D58="NCR",D55="NCR"),"V",IF(AND(D58="NCR",D55="BYE"),"V",IF(AND(D58="BYE",D55="NCR"),"V",IF(AND(D58="BYE",D55="BYE"),"V",IF(D55&gt;D58,"W",IF(D55&lt;D58,"L","D"))))))</f>
        <v>V</v>
      </c>
      <c r="G55" s="20">
        <f>IF(F55="w",'RD6'!G55+1,'RD6'!G55)</f>
        <v>0</v>
      </c>
      <c r="H55" s="20">
        <f>IF(F55="d",'RD6'!H55+1,'RD6'!H55)</f>
        <v>0</v>
      </c>
      <c r="I55" s="20">
        <f>IF(OR(F55="l","ncr"),'RD6'!I55+1,'RD6'!I55)</f>
        <v>0</v>
      </c>
      <c r="J55" s="20">
        <f>IF(F55="w",'RD6'!J55+2,IF(F55="d",'RD6'!J55+1,'RD6'!J55))</f>
        <v>0</v>
      </c>
      <c r="K55" s="20">
        <f>D55+'RD6'!K55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5</v>
      </c>
      <c r="Q55" s="20" t="str">
        <f>IF(AND(O58="NCR",O55="NCR"),"V",IF(AND(O58="NCR",O55="BYE"),"V",IF(AND(O58="BYE",O55="NCR"),"V",IF(AND(O58="BYE",O55="BYE"),"V",IF(O55&gt;O58,"W",IF(O55&lt;O58,"L","D"))))))</f>
        <v>V</v>
      </c>
      <c r="R55" s="20">
        <f>IF(Q55="w",'RD6'!R55+1,'RD6'!R55)</f>
        <v>0</v>
      </c>
      <c r="S55" s="20">
        <f>IF(Q55="d",'RD6'!S55+1,'RD6'!S55)</f>
        <v>0</v>
      </c>
      <c r="T55" s="20">
        <f>IF(OR(Q55="l","ncr"),'RD6'!T55+1,'RD6'!T55)</f>
        <v>0</v>
      </c>
      <c r="U55" s="20">
        <f>IF(Q55="w",'RD6'!U55+2,IF(Q55="d",'RD6'!U55+1,'RD6'!U55))</f>
        <v>0</v>
      </c>
      <c r="V55" s="20">
        <f>O55+'RD6'!V55</f>
        <v>0</v>
      </c>
      <c r="W55" s="43">
        <v>5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1</v>
      </c>
      <c r="F56" s="20" t="str">
        <f>IF(AND(D54="NCR",D56="NCR"),"V",IF(AND(D54="NCR",D56="BYE"),"V",IF(AND(D54="BYE",D56="NCR"),"V",IF(AND(D54="BYE",D56="BYE"),"V",IF(D56&gt;D54,"W",IF(D56&lt;D54,"L","D"))))))</f>
        <v>V</v>
      </c>
      <c r="G56" s="20">
        <f>IF(F56="w",'RD6'!G56+1,'RD6'!G56)</f>
        <v>0</v>
      </c>
      <c r="H56" s="20">
        <f>IF(F56="d",'RD6'!H56+1,'RD6'!H56)</f>
        <v>0</v>
      </c>
      <c r="I56" s="20">
        <f>IF(OR(F56="l","ncr"),'RD6'!I56+1,'RD6'!I56)</f>
        <v>0</v>
      </c>
      <c r="J56" s="20">
        <f>IF(F56="w",'RD6'!J56+2,IF(F56="d",'RD6'!J56+1,'RD6'!J56))</f>
        <v>0</v>
      </c>
      <c r="K56" s="20">
        <f>D56+'RD6'!K56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1</v>
      </c>
      <c r="Q56" s="20" t="str">
        <f>IF(AND(O54="NCR",O56="NCR"),"V",IF(AND(O54="NCR",O56="BYE"),"V",IF(AND(O54="BYE",O56="NCR"),"V",IF(AND(O54="BYE",O56="BYE"),"V",IF(O56&gt;O54,"W",IF(O56&lt;O54,"L","D"))))))</f>
        <v>V</v>
      </c>
      <c r="R56" s="20">
        <f>IF(Q56="w",'RD6'!R56+1,'RD6'!R56)</f>
        <v>0</v>
      </c>
      <c r="S56" s="20">
        <f>IF(Q56="d",'RD6'!S56+1,'RD6'!S56)</f>
        <v>0</v>
      </c>
      <c r="T56" s="20">
        <f>IF(OR(Q56="l","ncr"),'RD6'!T56+1,'RD6'!T56)</f>
        <v>0</v>
      </c>
      <c r="U56" s="20">
        <f>IF(Q56="w",'RD6'!U56+2,IF(Q56="d",'RD6'!U56+1,'RD6'!U56))</f>
        <v>0</v>
      </c>
      <c r="V56" s="20">
        <f>O56+'RD6'!V56</f>
        <v>0</v>
      </c>
      <c r="W56" s="43">
        <v>4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6</v>
      </c>
      <c r="F57" s="20" t="str">
        <f>IF(AND(D59="NCR",D57="NCR"),"V",IF(AND(D59="NCR",D57="BYE"),"V",IF(AND(D59="BYE",D57="NCR"),"V",IF(AND(D59="BYE",D57="BYE"),"V",IF(D57&gt;D59,"W",IF(D57&lt;D59,"L","D"))))))</f>
        <v>V</v>
      </c>
      <c r="G57" s="20">
        <f>IF(F57="w",'RD6'!G57+1,'RD6'!G57)</f>
        <v>0</v>
      </c>
      <c r="H57" s="20">
        <f>IF(F57="d",'RD6'!H57+1,'RD6'!H57)</f>
        <v>0</v>
      </c>
      <c r="I57" s="20">
        <f>IF(OR(F57="l","ncr"),'RD6'!I57+1,'RD6'!I57)</f>
        <v>0</v>
      </c>
      <c r="J57" s="20">
        <f>IF(F57="w",'RD6'!J57+2,IF(F57="d",'RD6'!J57+1,'RD6'!J57))</f>
        <v>0</v>
      </c>
      <c r="K57" s="20">
        <f>D57+'RD6'!K57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6</v>
      </c>
      <c r="Q57" s="20" t="str">
        <f>IF(AND(O59="NCR",O57="NCR"),"V",IF(AND(O59="NCR",O57="BYE"),"V",IF(AND(O59="BYE",O57="NCR"),"V",IF(AND(O59="BYE",O57="BYE"),"V",IF(O57&gt;O59,"W",IF(O57&lt;O59,"L","D"))))))</f>
        <v>V</v>
      </c>
      <c r="R57" s="20">
        <f>IF(Q57="w",'RD6'!R57+1,'RD6'!R57)</f>
        <v>0</v>
      </c>
      <c r="S57" s="20">
        <f>IF(Q57="d",'RD6'!S57+1,'RD6'!S57)</f>
        <v>0</v>
      </c>
      <c r="T57" s="20">
        <f>IF(OR(Q57="l","ncr"),'RD6'!T57+1,'RD6'!T57)</f>
        <v>0</v>
      </c>
      <c r="U57" s="20">
        <f>IF(Q57="w",'RD6'!U57+2,IF(Q57="d",'RD6'!U57+1,'RD6'!U57))</f>
        <v>0</v>
      </c>
      <c r="V57" s="20">
        <f>O57+'RD6'!V57</f>
        <v>0</v>
      </c>
      <c r="W57" s="43">
        <v>2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2</v>
      </c>
      <c r="F58" s="20" t="str">
        <f>IF(AND(D55="NCR",D58="NCR"),"V",IF(AND(D55="NCR",D58="BYE"),"V",IF(AND(D55="BYE",D58="NCR"),"V",IF(AND(D55="BYE",D58="BYE"),"V",IF(D58&gt;D55,"W",IF(D58&lt;D55,"L","D"))))))</f>
        <v>V</v>
      </c>
      <c r="G58" s="20">
        <f>IF(F58="w",'RD6'!G58+1,'RD6'!G58)</f>
        <v>0</v>
      </c>
      <c r="H58" s="20">
        <f>IF(F58="d",'RD6'!H58+1,'RD6'!H58)</f>
        <v>0</v>
      </c>
      <c r="I58" s="20">
        <f>IF(OR(F58="l","ncr"),'RD6'!I58+1,'RD6'!I58)</f>
        <v>0</v>
      </c>
      <c r="J58" s="20">
        <f>IF(F58="w",'RD6'!J58+2,IF(F58="d",'RD6'!J58+1,'RD6'!J58))</f>
        <v>0</v>
      </c>
      <c r="K58" s="20">
        <f>D58+'RD6'!K58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2</v>
      </c>
      <c r="Q58" s="20" t="str">
        <f>IF(AND(O55="NCR",O58="NCR"),"V",IF(AND(O55="NCR",O58="BYE"),"V",IF(AND(O55="BYE",O58="NCR"),"V",IF(AND(O55="BYE",O58="BYE"),"V",IF(O58&gt;O55,"W",IF(O58&lt;O55,"L","D"))))))</f>
        <v>V</v>
      </c>
      <c r="R58" s="20">
        <f>IF(Q58="w",'RD6'!R58+1,'RD6'!R58)</f>
        <v>0</v>
      </c>
      <c r="S58" s="20">
        <f>IF(Q58="d",'RD6'!S58+1,'RD6'!S58)</f>
        <v>0</v>
      </c>
      <c r="T58" s="20">
        <f>IF(OR(Q58="l","ncr"),'RD6'!T58+1,'RD6'!T58)</f>
        <v>0</v>
      </c>
      <c r="U58" s="20">
        <f>IF(Q58="w",'RD6'!U58+2,IF(Q58="d",'RD6'!U58+1,'RD6'!U58))</f>
        <v>0</v>
      </c>
      <c r="V58" s="20">
        <f>O58+'RD6'!V58</f>
        <v>0</v>
      </c>
      <c r="W58" s="43">
        <v>1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4</v>
      </c>
      <c r="F59" s="20" t="str">
        <f>IF(AND(D57="NCR",D59="NCR"),"V",IF(AND(D57="NCR",D59="BYE"),"V",IF(AND(D57="BYE",D59="NCR"),"V",IF(AND(D57="BYE",D59="BYE"),"V",IF(D59&gt;D57,"W",IF(D59&lt;D57,"L","D"))))))</f>
        <v>V</v>
      </c>
      <c r="G59" s="20">
        <f>IF(F59="w",'RD6'!G59+1,'RD6'!G59)</f>
        <v>0</v>
      </c>
      <c r="H59" s="20">
        <f>IF(F59="d",'RD6'!H59+1,'RD6'!H59)</f>
        <v>0</v>
      </c>
      <c r="I59" s="20">
        <f>IF(OR(F59="l","ncr"),'RD6'!I59+1,'RD6'!I59)</f>
        <v>0</v>
      </c>
      <c r="J59" s="20">
        <f>IF(F59="w",'RD6'!J59+2,IF(F59="d",'RD6'!J59+1,'RD6'!J59))</f>
        <v>0</v>
      </c>
      <c r="K59" s="20">
        <f>D59+'RD6'!K59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4</v>
      </c>
      <c r="Q59" s="20" t="str">
        <f>IF(AND(O57="NCR",O59="NCR"),"V",IF(AND(O57="NCR",O59="BYE"),"V",IF(AND(O57="BYE",O59="NCR"),"V",IF(AND(O57="BYE",O59="BYE"),"V",IF(O59&gt;O57,"W",IF(O59&lt;O57,"L","D"))))))</f>
        <v>V</v>
      </c>
      <c r="R59" s="20">
        <f>IF(Q59="w",'RD6'!R59+1,'RD6'!R59)</f>
        <v>0</v>
      </c>
      <c r="S59" s="20">
        <f>IF(Q59="d",'RD6'!S59+1,'RD6'!S59)</f>
        <v>0</v>
      </c>
      <c r="T59" s="20">
        <f>IF(OR(Q59="l","ncr"),'RD6'!T59+1,'RD6'!T59)</f>
        <v>0</v>
      </c>
      <c r="U59" s="20">
        <f>IF(Q59="w",'RD6'!U59+2,IF(Q59="d",'RD6'!U59+1,'RD6'!U59))</f>
        <v>0</v>
      </c>
      <c r="V59" s="20">
        <f>O59+'RD6'!V59</f>
        <v>0</v>
      </c>
      <c r="W59" s="43">
        <v>6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3</v>
      </c>
      <c r="F61" s="20" t="str">
        <f>IF(AND(D63="NCR",D61="NCR"),"V",IF(AND(D63="NCR",D61="BYE"),"V",IF(AND(D63="BYE",D61="NCR"),"V",IF(AND(D63="BYE",D61="BYE"),"V",IF(D61&gt;D63,"W",IF(D61&lt;D63,"L","D"))))))</f>
        <v>V</v>
      </c>
      <c r="G61" s="20">
        <f>IF(F61="w",'RD6'!G61+1,'RD6'!G61)</f>
        <v>0</v>
      </c>
      <c r="H61" s="20">
        <f>IF(F61="d",'RD6'!H61+1,'RD6'!H61)</f>
        <v>0</v>
      </c>
      <c r="I61" s="20">
        <f>IF(OR(F61="l","ncr"),'RD6'!I61+1,'RD6'!I61)</f>
        <v>0</v>
      </c>
      <c r="J61" s="20">
        <f>IF(F61="w",'RD6'!J61+2,IF(F61="d",'RD6'!J61+1,'RD6'!J61))</f>
        <v>0</v>
      </c>
      <c r="K61" s="20">
        <f>D61+'RD6'!K61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3</v>
      </c>
      <c r="Q61" s="20" t="str">
        <f>IF(AND(O63="NCR",O61="NCR"),"V",IF(AND(O63="NCR",O61="BYE"),"V",IF(AND(O63="BYE",O61="NCR"),"V",IF(AND(O63="BYE",O61="BYE"),"V",IF(O61&gt;O63,"W",IF(O61&lt;O63,"L","D"))))))</f>
        <v>V</v>
      </c>
      <c r="R61" s="20">
        <f>IF(Q61="w",'RD6'!R61+1,'RD6'!R61)</f>
        <v>0</v>
      </c>
      <c r="S61" s="20">
        <f>IF(Q61="d",'RD6'!S61+1,'RD6'!S61)</f>
        <v>0</v>
      </c>
      <c r="T61" s="20">
        <f>IF(OR(Q61="l","ncr"),'RD6'!T61+1,'RD6'!T61)</f>
        <v>0</v>
      </c>
      <c r="U61" s="20">
        <f>IF(Q61="w",'RD6'!U61+2,IF(Q61="d",'RD6'!U61+1,'RD6'!U61))</f>
        <v>0</v>
      </c>
      <c r="V61" s="20">
        <f>O61+'RD6'!V61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5</v>
      </c>
      <c r="F62" s="20" t="str">
        <f>IF(AND(D65="NCR",D62="NCR"),"V",IF(AND(D65="NCR",D62="BYE"),"V",IF(AND(D65="BYE",D62="NCR"),"V",IF(AND(D65="BYE",D62="BYE"),"V",IF(D62&gt;D65,"W",IF(D62&lt;D65,"L","D"))))))</f>
        <v>V</v>
      </c>
      <c r="G62" s="20">
        <f>IF(F62="w",'RD6'!G62+1,'RD6'!G62)</f>
        <v>0</v>
      </c>
      <c r="H62" s="20">
        <f>IF(F62="d",'RD6'!H62+1,'RD6'!H62)</f>
        <v>0</v>
      </c>
      <c r="I62" s="20">
        <f>IF(OR(F62="l","ncr"),'RD6'!I62+1,'RD6'!I62)</f>
        <v>0</v>
      </c>
      <c r="J62" s="20">
        <f>IF(F62="w",'RD6'!J62+2,IF(F62="d",'RD6'!J62+1,'RD6'!J62))</f>
        <v>0</v>
      </c>
      <c r="K62" s="20">
        <f>D62+'RD6'!K62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5</v>
      </c>
      <c r="Q62" s="20" t="str">
        <f>IF(AND(O65="NCR",O62="NCR"),"V",IF(AND(O65="NCR",O62="BYE"),"V",IF(AND(O65="BYE",O62="NCR"),"V",IF(AND(O65="BYE",O62="BYE"),"V",IF(O62&gt;O65,"W",IF(O62&lt;O65,"L","D"))))))</f>
        <v>V</v>
      </c>
      <c r="R62" s="20">
        <f>IF(Q62="w",'RD6'!R62+1,'RD6'!R62)</f>
        <v>0</v>
      </c>
      <c r="S62" s="20">
        <f>IF(Q62="d",'RD6'!S62+1,'RD6'!S62)</f>
        <v>0</v>
      </c>
      <c r="T62" s="20">
        <f>IF(OR(Q62="l","ncr"),'RD6'!T62+1,'RD6'!T62)</f>
        <v>0</v>
      </c>
      <c r="U62" s="20">
        <f>IF(Q62="w",'RD6'!U62+2,IF(Q62="d",'RD6'!U62+1,'RD6'!U62))</f>
        <v>0</v>
      </c>
      <c r="V62" s="20">
        <f>O62+'RD6'!V62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1</v>
      </c>
      <c r="F63" s="20" t="str">
        <f>IF(AND(D61="NCR",D63="NCR"),"V",IF(AND(D61="NCR",D63="BYE"),"V",IF(AND(D61="BYE",D63="NCR"),"V",IF(AND(D61="BYE",D63="BYE"),"V",IF(D63&gt;D61,"W",IF(D63&lt;D61,"L","D"))))))</f>
        <v>V</v>
      </c>
      <c r="G63" s="20">
        <f>IF(F63="w",'RD6'!G63+1,'RD6'!G63)</f>
        <v>0</v>
      </c>
      <c r="H63" s="20">
        <f>IF(F63="d",'RD6'!H63+1,'RD6'!H63)</f>
        <v>0</v>
      </c>
      <c r="I63" s="20">
        <f>IF(OR(F63="l","ncr"),'RD6'!I63+1,'RD6'!I63)</f>
        <v>0</v>
      </c>
      <c r="J63" s="20">
        <f>IF(F63="w",'RD6'!J63+2,IF(F63="d",'RD6'!J63+1,'RD6'!J63))</f>
        <v>0</v>
      </c>
      <c r="K63" s="20">
        <f>D63+'RD6'!K63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1</v>
      </c>
      <c r="Q63" s="20" t="str">
        <f>IF(AND(O61="NCR",O63="NCR"),"V",IF(AND(O61="NCR",O63="BYE"),"V",IF(AND(O61="BYE",O63="NCR"),"V",IF(AND(O61="BYE",O63="BYE"),"V",IF(O63&gt;O61,"W",IF(O63&lt;O61,"L","D"))))))</f>
        <v>V</v>
      </c>
      <c r="R63" s="20">
        <f>IF(Q63="w",'RD6'!R63+1,'RD6'!R63)</f>
        <v>0</v>
      </c>
      <c r="S63" s="20">
        <f>IF(Q63="d",'RD6'!S63+1,'RD6'!S63)</f>
        <v>0</v>
      </c>
      <c r="T63" s="20">
        <f>IF(OR(Q63="l","ncr"),'RD6'!T63+1,'RD6'!T63)</f>
        <v>0</v>
      </c>
      <c r="U63" s="20">
        <f>IF(Q63="w",'RD6'!U63+2,IF(Q63="d",'RD6'!U63+1,'RD6'!U63))</f>
        <v>0</v>
      </c>
      <c r="V63" s="20">
        <f>O63+'RD6'!V63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6</v>
      </c>
      <c r="F64" s="20" t="str">
        <f>IF(AND(D66="NCR",D64="NCR"),"V",IF(AND(D66="NCR",D64="BYE"),"V",IF(AND(D66="BYE",D64="NCR"),"V",IF(AND(D66="BYE",D64="BYE"),"V",IF(D64&gt;D66,"W",IF(D64&lt;D66,"L","D"))))))</f>
        <v>V</v>
      </c>
      <c r="G64" s="20">
        <f>IF(F64="w",'RD6'!G64+1,'RD6'!G64)</f>
        <v>0</v>
      </c>
      <c r="H64" s="20">
        <f>IF(F64="d",'RD6'!H64+1,'RD6'!H64)</f>
        <v>0</v>
      </c>
      <c r="I64" s="20">
        <f>IF(OR(F64="l","ncr"),'RD6'!I64+1,'RD6'!I64)</f>
        <v>0</v>
      </c>
      <c r="J64" s="20">
        <f>IF(F64="w",'RD6'!J64+2,IF(F64="d",'RD6'!J64+1,'RD6'!J64))</f>
        <v>0</v>
      </c>
      <c r="K64" s="20">
        <f>D64+'RD6'!K64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6</v>
      </c>
      <c r="Q64" s="20" t="str">
        <f>IF(AND(O66="NCR",O64="NCR"),"V",IF(AND(O66="NCR",O64="BYE"),"V",IF(AND(O66="BYE",O64="NCR"),"V",IF(AND(O66="BYE",O64="BYE"),"V",IF(O64&gt;O66,"W",IF(O64&lt;O66,"L","D"))))))</f>
        <v>V</v>
      </c>
      <c r="R64" s="20">
        <f>IF(Q64="w",'RD6'!R64+1,'RD6'!R64)</f>
        <v>0</v>
      </c>
      <c r="S64" s="20">
        <f>IF(Q64="d",'RD6'!S64+1,'RD6'!S64)</f>
        <v>0</v>
      </c>
      <c r="T64" s="20">
        <f>IF(OR(Q64="l","ncr"),'RD6'!T64+1,'RD6'!T64)</f>
        <v>0</v>
      </c>
      <c r="U64" s="20">
        <f>IF(Q64="w",'RD6'!U64+2,IF(Q64="d",'RD6'!U64+1,'RD6'!U64))</f>
        <v>0</v>
      </c>
      <c r="V64" s="20">
        <f>O64+'RD6'!V64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2</v>
      </c>
      <c r="F65" s="20" t="str">
        <f>IF(AND(D62="NCR",D65="NCR"),"V",IF(AND(D62="NCR",D65="BYE"),"V",IF(AND(D62="BYE",D65="NCR"),"V",IF(AND(D62="BYE",D65="BYE"),"V",IF(D65&gt;D62,"W",IF(D65&lt;D62,"L","D"))))))</f>
        <v>V</v>
      </c>
      <c r="G65" s="20">
        <f>IF(F65="w",'RD6'!G65+1,'RD6'!G65)</f>
        <v>0</v>
      </c>
      <c r="H65" s="20">
        <f>IF(F65="d",'RD6'!H65+1,'RD6'!H65)</f>
        <v>0</v>
      </c>
      <c r="I65" s="20">
        <f>IF(OR(F65="l","ncr"),'RD6'!I65+1,'RD6'!I65)</f>
        <v>0</v>
      </c>
      <c r="J65" s="20">
        <f>IF(F65="w",'RD6'!J65+2,IF(F65="d",'RD6'!J65+1,'RD6'!J65))</f>
        <v>0</v>
      </c>
      <c r="K65" s="20">
        <f>D65+'RD6'!K65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2</v>
      </c>
      <c r="Q65" s="20" t="str">
        <f>IF(AND(O62="NCR",O65="NCR"),"V",IF(AND(O62="NCR",O65="BYE"),"V",IF(AND(O62="BYE",O65="NCR"),"V",IF(AND(O62="BYE",O65="BYE"),"V",IF(O65&gt;O62,"W",IF(O65&lt;O62,"L","D"))))))</f>
        <v>V</v>
      </c>
      <c r="R65" s="20">
        <f>IF(Q65="w",'RD6'!R65+1,'RD6'!R65)</f>
        <v>0</v>
      </c>
      <c r="S65" s="20">
        <f>IF(Q65="d",'RD6'!S65+1,'RD6'!S65)</f>
        <v>0</v>
      </c>
      <c r="T65" s="20">
        <f>IF(OR(Q65="l","ncr"),'RD6'!T65+1,'RD6'!T65)</f>
        <v>0</v>
      </c>
      <c r="U65" s="20">
        <f>IF(Q65="w",'RD6'!U65+2,IF(Q65="d",'RD6'!U65+1,'RD6'!U65))</f>
        <v>0</v>
      </c>
      <c r="V65" s="20">
        <f>O65+'RD6'!V65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4</v>
      </c>
      <c r="F66" s="20" t="str">
        <f>IF(AND(D64="NCR",D66="NCR"),"V",IF(AND(D64="NCR",D66="BYE"),"V",IF(AND(D64="BYE",D66="NCR"),"V",IF(AND(D64="BYE",D66="BYE"),"V",IF(D66&gt;D64,"W",IF(D66&lt;D64,"L","D"))))))</f>
        <v>V</v>
      </c>
      <c r="G66" s="20">
        <f>IF(F66="w",'RD6'!G66+1,'RD6'!G66)</f>
        <v>0</v>
      </c>
      <c r="H66" s="20">
        <f>IF(F66="d",'RD6'!H66+1,'RD6'!H66)</f>
        <v>0</v>
      </c>
      <c r="I66" s="20">
        <f>IF(OR(F66="l","ncr"),'RD6'!I66+1,'RD6'!I66)</f>
        <v>0</v>
      </c>
      <c r="J66" s="20">
        <f>IF(F66="w",'RD6'!J66+2,IF(F66="d",'RD6'!J66+1,'RD6'!J66))</f>
        <v>0</v>
      </c>
      <c r="K66" s="20">
        <f>D66+'RD6'!K66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4</v>
      </c>
      <c r="Q66" s="20" t="str">
        <f>IF(AND(O64="NCR",O66="NCR"),"V",IF(AND(O64="NCR",O66="BYE"),"V",IF(AND(O64="BYE",O66="NCR"),"V",IF(AND(O64="BYE",O66="BYE"),"V",IF(O66&gt;O64,"W",IF(O66&lt;O64,"L","D"))))))</f>
        <v>V</v>
      </c>
      <c r="R66" s="20">
        <f>IF(Q66="w",'RD6'!R66+1,'RD6'!R66)</f>
        <v>0</v>
      </c>
      <c r="S66" s="20">
        <f>IF(Q66="d",'RD6'!S66+1,'RD6'!S66)</f>
        <v>0</v>
      </c>
      <c r="T66" s="20">
        <f>IF(OR(Q66="l","ncr"),'RD6'!T66+1,'RD6'!T66)</f>
        <v>0</v>
      </c>
      <c r="U66" s="20">
        <f>IF(Q66="w",'RD6'!U66+2,IF(Q66="d",'RD6'!U66+1,'RD6'!U66))</f>
        <v>0</v>
      </c>
      <c r="V66" s="20">
        <f>O66+'RD6'!V66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3</v>
      </c>
      <c r="F68" s="20" t="str">
        <f>IF(AND(D70="NCR",D68="NCR"),"V",IF(AND(D70="NCR",D68="BYE"),"V",IF(AND(D70="BYE",D68="NCR"),"V",IF(AND(D70="BYE",D68="BYE"),"V",IF(D68&gt;D70,"W",IF(D68&lt;D70,"L","D"))))))</f>
        <v>V</v>
      </c>
      <c r="G68" s="20">
        <f>IF(F68="w",'RD6'!G68+1,'RD6'!G68)</f>
        <v>0</v>
      </c>
      <c r="H68" s="20">
        <f>IF(F68="d",'RD6'!H68+1,'RD6'!H68)</f>
        <v>0</v>
      </c>
      <c r="I68" s="20">
        <f>IF(OR(F68="l","ncr"),'RD6'!I68+1,'RD6'!I68)</f>
        <v>0</v>
      </c>
      <c r="J68" s="20">
        <f>IF(F68="w",'RD6'!J68+2,IF(F68="d",'RD6'!J68+1,'RD6'!J68))</f>
        <v>0</v>
      </c>
      <c r="K68" s="20">
        <f>D68+'RD6'!K68</f>
        <v>0</v>
      </c>
      <c r="L68" s="43">
        <v>4</v>
      </c>
      <c r="M68" s="5">
        <v>1</v>
      </c>
      <c r="N68" s="18" t="str">
        <f>'RD1'!$AZ145</f>
        <v>T.BYERS</v>
      </c>
      <c r="O68" s="40">
        <v>0</v>
      </c>
      <c r="P68" s="20">
        <v>3</v>
      </c>
      <c r="Q68" s="20" t="str">
        <f>IF(AND(O70="NCR",O68="NCR"),"V",IF(AND(O70="NCR",O68="BYE"),"V",IF(AND(O70="BYE",O68="NCR"),"V",IF(AND(O70="BYE",O68="BYE"),"V",IF(O68&gt;O70,"W",IF(O68&lt;O70,"L","D"))))))</f>
        <v>V</v>
      </c>
      <c r="R68" s="20">
        <f>IF(Q68="w",'RD6'!R68+1,'RD6'!R68)</f>
        <v>0</v>
      </c>
      <c r="S68" s="20">
        <f>IF(Q68="d",'RD6'!S68+1,'RD6'!S68)</f>
        <v>0</v>
      </c>
      <c r="T68" s="20">
        <f>IF(OR(Q68="l","ncr"),'RD6'!T68+1,'RD6'!T68)</f>
        <v>0</v>
      </c>
      <c r="U68" s="20">
        <f>IF(Q68="w",'RD6'!U68+2,IF(Q68="d",'RD6'!U68+1,'RD6'!U68))</f>
        <v>0</v>
      </c>
      <c r="V68" s="20">
        <f>O68+'RD6'!V68</f>
        <v>0</v>
      </c>
      <c r="W68" s="43">
        <v>3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5</v>
      </c>
      <c r="F69" s="20" t="str">
        <f>IF(AND(D72="NCR",D69="NCR"),"V",IF(AND(D72="NCR",D69="BYE"),"V",IF(AND(D72="BYE",D69="NCR"),"V",IF(AND(D72="BYE",D69="BYE"),"V",IF(D69&gt;D72,"W",IF(D69&lt;D72,"L","D"))))))</f>
        <v>V</v>
      </c>
      <c r="G69" s="20">
        <f>IF(F69="w",'RD6'!G69+1,'RD6'!G69)</f>
        <v>0</v>
      </c>
      <c r="H69" s="20">
        <f>IF(F69="d",'RD6'!H69+1,'RD6'!H69)</f>
        <v>0</v>
      </c>
      <c r="I69" s="20">
        <f>IF(OR(F69="l","ncr"),'RD6'!I69+1,'RD6'!I69)</f>
        <v>0</v>
      </c>
      <c r="J69" s="20">
        <f>IF(F69="w",'RD6'!J69+2,IF(F69="d",'RD6'!J69+1,'RD6'!J69))</f>
        <v>0</v>
      </c>
      <c r="K69" s="20">
        <f>D69+'RD6'!K69</f>
        <v>0</v>
      </c>
      <c r="L69" s="43">
        <v>3</v>
      </c>
      <c r="M69" s="5">
        <v>2</v>
      </c>
      <c r="N69" s="18" t="str">
        <f>'RD1'!$AZ146</f>
        <v>M.STEEDEN</v>
      </c>
      <c r="O69" s="40">
        <v>0</v>
      </c>
      <c r="P69" s="20">
        <v>5</v>
      </c>
      <c r="Q69" s="20" t="str">
        <f>IF(AND(O72="NCR",O69="NCR"),"V",IF(AND(O72="NCR",O69="BYE"),"V",IF(AND(O72="BYE",O69="NCR"),"V",IF(AND(O72="BYE",O69="BYE"),"V",IF(O69&gt;O72,"W",IF(O69&lt;O72,"L","D"))))))</f>
        <v>V</v>
      </c>
      <c r="R69" s="20">
        <f>IF(Q69="w",'RD6'!R69+1,'RD6'!R69)</f>
        <v>0</v>
      </c>
      <c r="S69" s="20">
        <f>IF(Q69="d",'RD6'!S69+1,'RD6'!S69)</f>
        <v>0</v>
      </c>
      <c r="T69" s="20">
        <f>IF(OR(Q69="l","ncr"),'RD6'!T69+1,'RD6'!T69)</f>
        <v>0</v>
      </c>
      <c r="U69" s="20">
        <f>IF(Q69="w",'RD6'!U69+2,IF(Q69="d",'RD6'!U69+1,'RD6'!U69))</f>
        <v>0</v>
      </c>
      <c r="V69" s="20">
        <f>O69+'RD6'!V69</f>
        <v>0</v>
      </c>
      <c r="W69" s="43">
        <v>2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1</v>
      </c>
      <c r="F70" s="20" t="str">
        <f>IF(AND(D68="NCR",D70="NCR"),"V",IF(AND(D68="NCR",D70="BYE"),"V",IF(AND(D68="BYE",D70="NCR"),"V",IF(AND(D68="BYE",D70="BYE"),"V",IF(D70&gt;D68,"W",IF(D70&lt;D68,"L","D"))))))</f>
        <v>V</v>
      </c>
      <c r="G70" s="20">
        <f>IF(F70="w",'RD6'!G70+1,'RD6'!G70)</f>
        <v>0</v>
      </c>
      <c r="H70" s="20">
        <f>IF(F70="d",'RD6'!H70+1,'RD6'!H70)</f>
        <v>0</v>
      </c>
      <c r="I70" s="20">
        <f>IF(OR(F70="l","ncr"),'RD6'!I70+1,'RD6'!I70)</f>
        <v>0</v>
      </c>
      <c r="J70" s="20">
        <f>IF(F70="w",'RD6'!J70+2,IF(F70="d",'RD6'!J70+1,'RD6'!J70))</f>
        <v>0</v>
      </c>
      <c r="K70" s="20">
        <f>D70+'RD6'!K70</f>
        <v>0</v>
      </c>
      <c r="L70" s="43">
        <v>2</v>
      </c>
      <c r="M70" s="5">
        <v>3</v>
      </c>
      <c r="N70" s="18" t="str">
        <f>'RD1'!$AZ147</f>
        <v>S.SAYERS</v>
      </c>
      <c r="O70" s="40">
        <v>0</v>
      </c>
      <c r="P70" s="20">
        <v>1</v>
      </c>
      <c r="Q70" s="20" t="str">
        <f>IF(AND(O68="NCR",O70="NCR"),"V",IF(AND(O68="NCR",O70="BYE"),"V",IF(AND(O68="BYE",O70="NCR"),"V",IF(AND(O68="BYE",O70="BYE"),"V",IF(O70&gt;O68,"W",IF(O70&lt;O68,"L","D"))))))</f>
        <v>V</v>
      </c>
      <c r="R70" s="20">
        <f>IF(Q70="w",'RD6'!R70+1,'RD6'!R70)</f>
        <v>0</v>
      </c>
      <c r="S70" s="20">
        <f>IF(Q70="d",'RD6'!S70+1,'RD6'!S70)</f>
        <v>0</v>
      </c>
      <c r="T70" s="20">
        <f>IF(OR(Q70="l","ncr"),'RD6'!T70+1,'RD6'!T70)</f>
        <v>0</v>
      </c>
      <c r="U70" s="20">
        <f>IF(Q70="w",'RD6'!U70+2,IF(Q70="d",'RD6'!U70+1,'RD6'!U70))</f>
        <v>0</v>
      </c>
      <c r="V70" s="20">
        <f>O70+'RD6'!V70</f>
        <v>0</v>
      </c>
      <c r="W70" s="43">
        <v>6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6</v>
      </c>
      <c r="F71" s="20" t="str">
        <f>IF(AND(D73="NCR",D71="NCR"),"V",IF(AND(D73="NCR",D71="BYE"),"V",IF(AND(D73="BYE",D71="NCR"),"V",IF(AND(D73="BYE",D71="BYE"),"V",IF(D71&gt;D73,"W",IF(D71&lt;D73,"L","D"))))))</f>
        <v>V</v>
      </c>
      <c r="G71" s="20">
        <f>IF(F71="w",'RD6'!G71+1,'RD6'!G71)</f>
        <v>0</v>
      </c>
      <c r="H71" s="20">
        <f>IF(F71="d",'RD6'!H71+1,'RD6'!H71)</f>
        <v>0</v>
      </c>
      <c r="I71" s="20">
        <f>IF(OR(F71="l","ncr"),'RD6'!I71+1,'RD6'!I71)</f>
        <v>0</v>
      </c>
      <c r="J71" s="20">
        <f>IF(F71="w",'RD6'!J71+2,IF(F71="d",'RD6'!J71+1,'RD6'!J71))</f>
        <v>0</v>
      </c>
      <c r="K71" s="20">
        <f>D71+'RD6'!K71</f>
        <v>0</v>
      </c>
      <c r="L71" s="43">
        <v>5</v>
      </c>
      <c r="M71" s="5">
        <v>4</v>
      </c>
      <c r="N71" s="18" t="str">
        <f>'RD1'!$AZ148</f>
        <v>J.FELL</v>
      </c>
      <c r="O71" s="40">
        <v>0</v>
      </c>
      <c r="P71" s="20">
        <v>6</v>
      </c>
      <c r="Q71" s="20" t="str">
        <f>IF(AND(O73="NCR",O71="NCR"),"V",IF(AND(O73="NCR",O71="BYE"),"V",IF(AND(O73="BYE",O71="NCR"),"V",IF(AND(O73="BYE",O71="BYE"),"V",IF(O71&gt;O73,"W",IF(O71&lt;O73,"L","D"))))))</f>
        <v>V</v>
      </c>
      <c r="R71" s="20">
        <f>IF(Q71="w",'RD6'!R71+1,'RD6'!R71)</f>
        <v>0</v>
      </c>
      <c r="S71" s="20">
        <f>IF(Q71="d",'RD6'!S71+1,'RD6'!S71)</f>
        <v>0</v>
      </c>
      <c r="T71" s="20">
        <f>IF(OR(Q71="l","ncr"),'RD6'!T71+1,'RD6'!T71)</f>
        <v>0</v>
      </c>
      <c r="U71" s="20">
        <f>IF(Q71="w",'RD6'!U71+2,IF(Q71="d",'RD6'!U71+1,'RD6'!U71))</f>
        <v>0</v>
      </c>
      <c r="V71" s="20">
        <f>O71+'RD6'!V71</f>
        <v>0</v>
      </c>
      <c r="W71" s="43">
        <v>4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2</v>
      </c>
      <c r="F72" s="20" t="str">
        <f>IF(AND(D69="NCR",D72="NCR"),"V",IF(AND(D69="NCR",D72="BYE"),"V",IF(AND(D69="BYE",D72="NCR"),"V",IF(AND(D69="BYE",D72="BYE"),"V",IF(D72&gt;D69,"W",IF(D72&lt;D69,"L","D"))))))</f>
        <v>V</v>
      </c>
      <c r="G72" s="20">
        <f>IF(F72="w",'RD6'!G72+1,'RD6'!G72)</f>
        <v>0</v>
      </c>
      <c r="H72" s="20">
        <f>IF(F72="d",'RD6'!H72+1,'RD6'!H72)</f>
        <v>0</v>
      </c>
      <c r="I72" s="20">
        <f>IF(OR(F72="l","ncr"),'RD6'!I72+1,'RD6'!I72)</f>
        <v>0</v>
      </c>
      <c r="J72" s="20">
        <f>IF(F72="w",'RD6'!J72+2,IF(F72="d",'RD6'!J72+1,'RD6'!J72))</f>
        <v>0</v>
      </c>
      <c r="K72" s="20">
        <f>D72+'RD6'!K72</f>
        <v>0</v>
      </c>
      <c r="L72" s="43">
        <v>6</v>
      </c>
      <c r="M72" s="5">
        <v>5</v>
      </c>
      <c r="N72" s="18" t="str">
        <f>'RD1'!$AZ149</f>
        <v>B.HOBBS</v>
      </c>
      <c r="O72" s="40">
        <v>0</v>
      </c>
      <c r="P72" s="20">
        <v>2</v>
      </c>
      <c r="Q72" s="20" t="str">
        <f>IF(AND(O69="NCR",O72="NCR"),"V",IF(AND(O69="NCR",O72="BYE"),"V",IF(AND(O69="BYE",O72="NCR"),"V",IF(AND(O69="BYE",O72="BYE"),"V",IF(O72&gt;O69,"W",IF(O72&lt;O69,"L","D"))))))</f>
        <v>V</v>
      </c>
      <c r="R72" s="20">
        <f>IF(Q72="w",'RD6'!R72+1,'RD6'!R72)</f>
        <v>0</v>
      </c>
      <c r="S72" s="20">
        <f>IF(Q72="d",'RD6'!S72+1,'RD6'!S72)</f>
        <v>0</v>
      </c>
      <c r="T72" s="20">
        <f>IF(OR(Q72="l","ncr"),'RD6'!T72+1,'RD6'!T72)</f>
        <v>0</v>
      </c>
      <c r="U72" s="20">
        <f>IF(Q72="w",'RD6'!U72+2,IF(Q72="d",'RD6'!U72+1,'RD6'!U72))</f>
        <v>0</v>
      </c>
      <c r="V72" s="20">
        <f>O72+'RD6'!V72</f>
        <v>0</v>
      </c>
      <c r="W72" s="43">
        <v>1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4</v>
      </c>
      <c r="F73" s="30" t="str">
        <f>IF(AND(D71="NCR",D73="NCR"),"V",IF(AND(D71="NCR",D73="BYE"),"V",IF(AND(D71="BYE",D73="NCR"),"V",IF(AND(D71="BYE",D73="BYE"),"V",IF(D73&gt;D71,"W",IF(D73&lt;D71,"L","D"))))))</f>
        <v>V</v>
      </c>
      <c r="G73" s="30">
        <f>IF(F73="w",'RD6'!G73+1,'RD6'!G73)</f>
        <v>0</v>
      </c>
      <c r="H73" s="30">
        <f>IF(F73="d",'RD6'!H73+1,'RD6'!H73)</f>
        <v>0</v>
      </c>
      <c r="I73" s="30">
        <f>IF(OR(F73="l","ncr"),'RD6'!I73+1,'RD6'!I73)</f>
        <v>0</v>
      </c>
      <c r="J73" s="30">
        <f>IF(F73="w",'RD6'!J73+2,IF(F73="d",'RD6'!J73+1,'RD6'!J73))</f>
        <v>0</v>
      </c>
      <c r="K73" s="30">
        <f>D73+'RD6'!K73</f>
        <v>0</v>
      </c>
      <c r="L73" s="45">
        <v>1</v>
      </c>
      <c r="M73" s="33">
        <v>6</v>
      </c>
      <c r="N73" s="28" t="str">
        <f>'RD1'!$AZ150</f>
        <v>BYE</v>
      </c>
      <c r="O73" s="42">
        <v>0</v>
      </c>
      <c r="P73" s="30">
        <v>4</v>
      </c>
      <c r="Q73" s="30" t="str">
        <f>IF(AND(O71="NCR",O73="NCR"),"V",IF(AND(O71="NCR",O73="BYE"),"V",IF(AND(O71="BYE",O73="NCR"),"V",IF(AND(O71="BYE",O73="BYE"),"V",IF(O73&gt;O71,"W",IF(O73&lt;O71,"L","D"))))))</f>
        <v>V</v>
      </c>
      <c r="R73" s="30">
        <f>IF(Q73="w",'RD6'!R73+1,'RD6'!R73)</f>
        <v>0</v>
      </c>
      <c r="S73" s="30">
        <f>IF(Q73="d",'RD6'!S73+1,'RD6'!S73)</f>
        <v>0</v>
      </c>
      <c r="T73" s="30">
        <f>IF(OR(Q73="l","ncr"),'RD6'!T73+1,'RD6'!T73)</f>
        <v>0</v>
      </c>
      <c r="U73" s="30">
        <f>IF(Q73="w",'RD6'!U73+2,IF(Q73="d",'RD6'!U73+1,'RD6'!U73))</f>
        <v>0</v>
      </c>
      <c r="V73" s="30">
        <f>O73+'RD6'!V73</f>
        <v>0</v>
      </c>
      <c r="W73" s="45">
        <v>5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58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O80" s="53"/>
      <c r="W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2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AF16</f>
        <v>0</v>
      </c>
      <c r="E82" s="20">
        <v>3</v>
      </c>
      <c r="F82" s="20" t="str">
        <f>IF(AND(D84="NCR",D82="NCR"),"V",IF(AND(D84="NCR",D82="BYE"),"V",IF(AND(D84="BYE",D82="NCR"),"V",IF(AND(D84="BYE",D82="BYE"),"V",IF(D82&gt;D84,"W",IF(D82&lt;D84,"L","D"))))))</f>
        <v>V</v>
      </c>
      <c r="G82" s="20">
        <f>IF(F82="w",'RD6'!G82+1,'RD6'!G82)</f>
        <v>0</v>
      </c>
      <c r="H82" s="20">
        <f>IF(F82="d",'RD6'!H82+1,'RD6'!H82)</f>
        <v>1</v>
      </c>
      <c r="I82" s="20">
        <f>IF(OR(F82="l","ncr"),'RD6'!I82+1,'RD6'!I82)</f>
        <v>0</v>
      </c>
      <c r="J82" s="20">
        <f>IF(F82="w",'RD6'!J82+2,IF(F82="d",'RD6'!J82+1,'RD6'!J82))</f>
        <v>1</v>
      </c>
      <c r="K82" s="20">
        <f>D82+'RD6'!K82</f>
        <v>0</v>
      </c>
      <c r="L82" s="43">
        <v>4</v>
      </c>
      <c r="M82" s="17">
        <v>1</v>
      </c>
      <c r="N82" s="18" t="str">
        <f>'RD1'!$BA12</f>
        <v>STAVELEY B</v>
      </c>
      <c r="O82" s="40">
        <f>AQ16</f>
        <v>0</v>
      </c>
      <c r="P82" s="20">
        <v>3</v>
      </c>
      <c r="Q82" s="20" t="str">
        <f>IF(AND(O84="NCR",O82="NCR"),"V",IF(AND(O84="NCR",O82="BYE"),"V",IF(AND(O84="BYE",O82="NCR"),"V",IF(AND(O84="BYE",O82="BYE"),"V",IF(O82&gt;O84,"W",IF(O82&lt;O84,"L","D"))))))</f>
        <v>V</v>
      </c>
      <c r="R82" s="20">
        <f>IF(Q82="w",'RD6'!R82+1,'RD6'!R82)</f>
        <v>0</v>
      </c>
      <c r="S82" s="20">
        <f>IF(Q82="d",'RD6'!S82+1,'RD6'!S82)</f>
        <v>0</v>
      </c>
      <c r="T82" s="20">
        <f>IF(OR(Q82="l","ncr"),'RD6'!T82+1,'RD6'!T82)</f>
        <v>0</v>
      </c>
      <c r="U82" s="20">
        <f>IF(Q82="w",'RD6'!U82+2,IF(Q82="d",'RD6'!U82+1,'RD6'!U82))</f>
        <v>0</v>
      </c>
      <c r="V82" s="20">
        <f>O82+'RD6'!V82</f>
        <v>0</v>
      </c>
      <c r="W82" s="43">
        <v>4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>
        <f>AF21</f>
        <v>0</v>
      </c>
      <c r="E83" s="20">
        <v>5</v>
      </c>
      <c r="F83" s="20" t="str">
        <f>IF(AND(D86="NCR",D83="NCR"),"V",IF(AND(D86="NCR",D83="BYE"),"V",IF(AND(D86="BYE",D83="NCR"),"V",IF(AND(D86="BYE",D83="BYE"),"V",IF(D83&gt;D86,"W",IF(D83&lt;D86,"L","D"))))))</f>
        <v>V</v>
      </c>
      <c r="G83" s="20">
        <f>IF(F83="w",'RD6'!G83+1,'RD6'!G83)</f>
        <v>0</v>
      </c>
      <c r="H83" s="20">
        <f>IF(F83="d",'RD6'!H83+1,'RD6'!H83)</f>
        <v>3</v>
      </c>
      <c r="I83" s="20">
        <f>IF(OR(F83="l","ncr"),'RD6'!I83+1,'RD6'!I83)</f>
        <v>0</v>
      </c>
      <c r="J83" s="20">
        <f>IF(F83="w",'RD6'!J83+2,IF(F83="d",'RD6'!J83+1,'RD6'!J83))</f>
        <v>3</v>
      </c>
      <c r="K83" s="20">
        <f>D83+'RD6'!K83</f>
        <v>0</v>
      </c>
      <c r="L83" s="43">
        <v>3</v>
      </c>
      <c r="M83" s="17">
        <v>2</v>
      </c>
      <c r="N83" s="18" t="str">
        <f>'RD1'!$BA13</f>
        <v>DRIFFIELD A</v>
      </c>
      <c r="O83" s="40">
        <f>AQ21</f>
        <v>0</v>
      </c>
      <c r="P83" s="20">
        <v>5</v>
      </c>
      <c r="Q83" s="20" t="str">
        <f>IF(AND(O86="NCR",O83="NCR"),"V",IF(AND(O86="NCR",O83="BYE"),"V",IF(AND(O86="BYE",O83="NCR"),"V",IF(AND(O86="BYE",O83="BYE"),"V",IF(O83&gt;O86,"W",IF(O83&lt;O86,"L","D"))))))</f>
        <v>V</v>
      </c>
      <c r="R83" s="20">
        <f>IF(Q83="w",'RD6'!R83+1,'RD6'!R83)</f>
        <v>0</v>
      </c>
      <c r="S83" s="20">
        <f>IF(Q83="d",'RD6'!S83+1,'RD6'!S83)</f>
        <v>0</v>
      </c>
      <c r="T83" s="20">
        <f>IF(OR(Q83="l","ncr"),'RD6'!T83+1,'RD6'!T83)</f>
        <v>0</v>
      </c>
      <c r="U83" s="20">
        <f>IF(Q83="w",'RD6'!U83+2,IF(Q83="d",'RD6'!U83+1,'RD6'!U83))</f>
        <v>0</v>
      </c>
      <c r="V83" s="20">
        <f>O83+'RD6'!V83</f>
        <v>0</v>
      </c>
      <c r="W83" s="43">
        <v>3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>
        <f>AF26</f>
        <v>0</v>
      </c>
      <c r="E84" s="20">
        <v>1</v>
      </c>
      <c r="F84" s="20" t="str">
        <f>IF(AND(D82="NCR",D84="NCR"),"V",IF(AND(D82="NCR",D84="BYE"),"V",IF(AND(D82="BYE",D84="NCR"),"V",IF(AND(D82="BYE",D84="BYE"),"V",IF(D84&gt;D82,"W",IF(D84&lt;D82,"L","D"))))))</f>
        <v>V</v>
      </c>
      <c r="G84" s="20">
        <f>IF(F84="w",'RD6'!G84+1,'RD6'!G84)</f>
        <v>0</v>
      </c>
      <c r="H84" s="20">
        <f>IF(F84="d",'RD6'!H84+1,'RD6'!H84)</f>
        <v>3</v>
      </c>
      <c r="I84" s="20">
        <f>IF(OR(F84="l","ncr"),'RD6'!I84+1,'RD6'!I84)</f>
        <v>0</v>
      </c>
      <c r="J84" s="20">
        <f>IF(F84="w",'RD6'!J84+2,IF(F84="d",'RD6'!J84+1,'RD6'!J84))</f>
        <v>3</v>
      </c>
      <c r="K84" s="20">
        <f>D84+'RD6'!K84</f>
        <v>0</v>
      </c>
      <c r="L84" s="43">
        <v>2</v>
      </c>
      <c r="M84" s="17">
        <v>3</v>
      </c>
      <c r="N84" s="18" t="str">
        <f>'RD1'!$BA14</f>
        <v>AIREBORO C</v>
      </c>
      <c r="O84" s="40">
        <f>AQ26</f>
        <v>0</v>
      </c>
      <c r="P84" s="20">
        <v>1</v>
      </c>
      <c r="Q84" s="20" t="str">
        <f>IF(AND(O82="NCR",O84="NCR"),"V",IF(AND(O82="NCR",O84="BYE"),"V",IF(AND(O82="BYE",O84="NCR"),"V",IF(AND(O82="BYE",O84="BYE"),"V",IF(O84&gt;O82,"W",IF(O84&lt;O82,"L","D"))))))</f>
        <v>V</v>
      </c>
      <c r="R84" s="20">
        <f>IF(Q84="w",'RD6'!R84+1,'RD6'!R84)</f>
        <v>0</v>
      </c>
      <c r="S84" s="20">
        <f>IF(Q84="d",'RD6'!S84+1,'RD6'!S84)</f>
        <v>0</v>
      </c>
      <c r="T84" s="20">
        <f>IF(OR(Q84="l","ncr"),'RD6'!T84+1,'RD6'!T84)</f>
        <v>0</v>
      </c>
      <c r="U84" s="20">
        <f>IF(Q84="w",'RD6'!U84+2,IF(Q84="d",'RD6'!U84+1,'RD6'!U84))</f>
        <v>0</v>
      </c>
      <c r="V84" s="20">
        <f>O84+'RD6'!V84</f>
        <v>0</v>
      </c>
      <c r="W84" s="43">
        <v>2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AF32</f>
        <v>0</v>
      </c>
      <c r="E85" s="20">
        <v>6</v>
      </c>
      <c r="F85" s="20" t="str">
        <f>IF(AND(D87="NCR",D85="NCR"),"V",IF(AND(D87="NCR",D85="BYE"),"V",IF(AND(D87="BYE",D85="NCR"),"V",IF(AND(D87="BYE",D85="BYE"),"V",IF(D85&gt;D87,"W",IF(D85&lt;D87,"L","D"))))))</f>
        <v>V</v>
      </c>
      <c r="G85" s="20">
        <f>IF(F85="w",'RD6'!G85+1,'RD6'!G85)</f>
        <v>0</v>
      </c>
      <c r="H85" s="20">
        <f>IF(F85="d",'RD6'!H85+1,'RD6'!H85)</f>
        <v>2</v>
      </c>
      <c r="I85" s="20">
        <f>IF(OR(F85="l","ncr"),'RD6'!I85+1,'RD6'!I85)</f>
        <v>0</v>
      </c>
      <c r="J85" s="20">
        <f>IF(F85="w",'RD6'!J85+2,IF(F85="d",'RD6'!J85+1,'RD6'!J85))</f>
        <v>2</v>
      </c>
      <c r="K85" s="20">
        <f>D85+'RD6'!K85</f>
        <v>0</v>
      </c>
      <c r="L85" s="43">
        <v>5</v>
      </c>
      <c r="M85" s="17">
        <v>4</v>
      </c>
      <c r="N85" s="18" t="str">
        <f>'RD1'!$BA15</f>
        <v>STAVELEY C</v>
      </c>
      <c r="O85" s="40">
        <f>AQ32</f>
        <v>0</v>
      </c>
      <c r="P85" s="20">
        <v>6</v>
      </c>
      <c r="Q85" s="20" t="str">
        <f>IF(AND(O87="NCR",O85="NCR"),"V",IF(AND(O87="NCR",O85="BYE"),"V",IF(AND(O87="BYE",O85="NCR"),"V",IF(AND(O87="BYE",O85="BYE"),"V",IF(O85&gt;O87,"W",IF(O85&lt;O87,"L","D"))))))</f>
        <v>V</v>
      </c>
      <c r="R85" s="20">
        <f>IF(Q85="w",'RD6'!R85+1,'RD6'!R85)</f>
        <v>0</v>
      </c>
      <c r="S85" s="20">
        <f>IF(Q85="d",'RD6'!S85+1,'RD6'!S85)</f>
        <v>0</v>
      </c>
      <c r="T85" s="20">
        <f>IF(OR(Q85="l","ncr"),'RD6'!T85+1,'RD6'!T85)</f>
        <v>0</v>
      </c>
      <c r="U85" s="20">
        <f>IF(Q85="w",'RD6'!U85+2,IF(Q85="d",'RD6'!U85+1,'RD6'!U85))</f>
        <v>0</v>
      </c>
      <c r="V85" s="20">
        <f>O85+'RD6'!V85</f>
        <v>0</v>
      </c>
      <c r="W85" s="43">
        <v>5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AF37</f>
        <v>0</v>
      </c>
      <c r="E86" s="20">
        <v>2</v>
      </c>
      <c r="F86" s="20" t="str">
        <f>IF(AND(D83="NCR",D86="NCR"),"V",IF(AND(D83="NCR",D86="BYE"),"V",IF(AND(D83="BYE",D86="NCR"),"V",IF(AND(D83="BYE",D86="BYE"),"V",IF(D86&gt;D83,"W",IF(D86&lt;D83,"L","D"))))))</f>
        <v>V</v>
      </c>
      <c r="G86" s="20">
        <f>IF(F86="w",'RD6'!G86+1,'RD6'!G86)</f>
        <v>0</v>
      </c>
      <c r="H86" s="20">
        <f>IF(F86="d",'RD6'!H86+1,'RD6'!H86)</f>
        <v>1</v>
      </c>
      <c r="I86" s="20">
        <f>IF(OR(F86="l","ncr"),'RD6'!I86+1,'RD6'!I86)</f>
        <v>0</v>
      </c>
      <c r="J86" s="20">
        <f>IF(F86="w",'RD6'!J86+2,IF(F86="d",'RD6'!J86+1,'RD6'!J86))</f>
        <v>1</v>
      </c>
      <c r="K86" s="20">
        <f>D86+'RD6'!K86</f>
        <v>0</v>
      </c>
      <c r="L86" s="43">
        <v>6</v>
      </c>
      <c r="M86" s="17">
        <v>5</v>
      </c>
      <c r="N86" s="18" t="str">
        <f>'RD1'!$BA16</f>
        <v>AIREBORO D</v>
      </c>
      <c r="O86" s="40">
        <f>AQ37</f>
        <v>0</v>
      </c>
      <c r="P86" s="20">
        <v>2</v>
      </c>
      <c r="Q86" s="20" t="str">
        <f>IF(AND(O83="NCR",O86="NCR"),"V",IF(AND(O83="NCR",O86="BYE"),"V",IF(AND(O83="BYE",O86="NCR"),"V",IF(AND(O83="BYE",O86="BYE"),"V",IF(O86&gt;O83,"W",IF(O86&lt;O83,"L","D"))))))</f>
        <v>V</v>
      </c>
      <c r="R86" s="20">
        <f>IF(Q86="w",'RD6'!R86+1,'RD6'!R86)</f>
        <v>0</v>
      </c>
      <c r="S86" s="20">
        <f>IF(Q86="d",'RD6'!S86+1,'RD6'!S86)</f>
        <v>0</v>
      </c>
      <c r="T86" s="20">
        <f>IF(OR(Q86="l","ncr"),'RD6'!T86+1,'RD6'!T86)</f>
        <v>0</v>
      </c>
      <c r="U86" s="20">
        <f>IF(Q86="w",'RD6'!U86+2,IF(Q86="d",'RD6'!U86+1,'RD6'!U86))</f>
        <v>0</v>
      </c>
      <c r="V86" s="20">
        <f>O86+'RD6'!V86</f>
        <v>0</v>
      </c>
      <c r="W86" s="43">
        <v>6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AF42</f>
        <v>0</v>
      </c>
      <c r="E87" s="30">
        <v>4</v>
      </c>
      <c r="F87" s="30" t="str">
        <f>IF(AND(D85="NCR",D87="NCR"),"V",IF(AND(D85="NCR",D87="BYE"),"V",IF(AND(D85="BYE",D87="NCR"),"V",IF(AND(D85="BYE",D87="BYE"),"V",IF(D87&gt;D85,"W",IF(D87&lt;D85,"L","D"))))))</f>
        <v>V</v>
      </c>
      <c r="G87" s="20">
        <f>IF(F87="w",'RD6'!G87+1,'RD6'!G87)</f>
        <v>0</v>
      </c>
      <c r="H87" s="20">
        <f>IF(F87="d",'RD6'!H87+1,'RD6'!H87)</f>
        <v>2</v>
      </c>
      <c r="I87" s="20">
        <f>IF(OR(F87="l","ncr"),'RD6'!I87+1,'RD6'!I87)</f>
        <v>0</v>
      </c>
      <c r="J87" s="20">
        <f>IF(F87="w",'RD6'!J87+2,IF(F87="d",'RD6'!J87+1,'RD6'!J87))</f>
        <v>2</v>
      </c>
      <c r="K87" s="20">
        <f>D87+'RD6'!K87</f>
        <v>0</v>
      </c>
      <c r="L87" s="45">
        <v>1</v>
      </c>
      <c r="M87" s="27">
        <v>6</v>
      </c>
      <c r="N87" s="28" t="str">
        <f>'RD1'!$BA17</f>
        <v>WEST HULL</v>
      </c>
      <c r="O87" s="42">
        <f>AQ42</f>
        <v>0</v>
      </c>
      <c r="P87" s="30">
        <v>4</v>
      </c>
      <c r="Q87" s="30" t="str">
        <f>IF(AND(O85="NCR",O87="NCR"),"V",IF(AND(O85="NCR",O87="BYE"),"V",IF(AND(O85="BYE",O87="NCR"),"V",IF(AND(O85="BYE",O87="BYE"),"V",IF(O87&gt;O85,"W",IF(O87&lt;O85,"L","D"))))))</f>
        <v>V</v>
      </c>
      <c r="R87" s="20">
        <f>IF(Q87="w",'RD6'!R87+1,'RD6'!R87)</f>
        <v>0</v>
      </c>
      <c r="S87" s="20">
        <f>IF(Q87="d",'RD6'!S87+1,'RD6'!S87)</f>
        <v>0</v>
      </c>
      <c r="T87" s="20">
        <f>IF(OR(Q87="l","ncr"),'RD6'!T87+1,'RD6'!T87)</f>
        <v>0</v>
      </c>
      <c r="U87" s="20">
        <f>IF(Q87="w",'RD6'!U87+2,IF(Q87="d",'RD6'!U87+1,'RD6'!U87))</f>
        <v>0</v>
      </c>
      <c r="V87" s="20">
        <f>O87+'RD6'!V87</f>
        <v>0</v>
      </c>
      <c r="W87" s="45">
        <v>1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D89+'RD6'!K89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D90+'RD6'!K90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D91+'RD6'!K91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D92+'RD6'!K92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D93+'RD6'!K93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D94+'RD6'!K94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68">
        <f>D95+'RD6'!K95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topLeftCell="F1" colorId="22" zoomScale="87" workbookViewId="0">
      <selection activeCell="N9" sqref="N9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90" t="s">
        <v>254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1"/>
      <c r="H9" s="1"/>
      <c r="J9" s="1"/>
      <c r="K9" s="1"/>
      <c r="L9" s="1"/>
      <c r="M9" s="1"/>
      <c r="N9" s="1"/>
      <c r="O9" s="1"/>
      <c r="P9" s="1"/>
      <c r="Q9" s="1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50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4</v>
      </c>
      <c r="F14" s="78" t="str">
        <f>IF(AND(D14="NCR",D17="NCR"),"V",IF(AND(D14="NCR",D17="BYE"),"V",IF(AND(D14="BYE",D17="NCR"),"V",IF(AND(D14="BYE",D17="BYE"),"V",IF(D14&gt;D17,"W",IF(D14&lt;D17,"L","D"))))))</f>
        <v>D</v>
      </c>
      <c r="G14" s="78">
        <f>IF(F14="w",'RD7'!G14+1,'RD7'!G14)</f>
        <v>1</v>
      </c>
      <c r="H14" s="78">
        <f>IF(F14="d",'RD7'!H14+1,'RD7'!H14)</f>
        <v>7</v>
      </c>
      <c r="I14" s="78">
        <f>IF(OR(F14="l","ncr"),'RD7'!I14+1,'RD7'!I14)</f>
        <v>0</v>
      </c>
      <c r="J14" s="78">
        <f>IF(F14="w",'RD7'!J14+2,IF(F14="d",'RD7'!J14+1,'RD7'!J14))</f>
        <v>9</v>
      </c>
      <c r="K14" s="78">
        <f>D14+'RD7'!K14</f>
        <v>181</v>
      </c>
      <c r="L14" s="79">
        <v>4</v>
      </c>
      <c r="M14" s="80">
        <v>1</v>
      </c>
      <c r="N14" s="89" t="s">
        <v>243</v>
      </c>
      <c r="O14" s="77" t="s">
        <v>232</v>
      </c>
      <c r="P14" s="78">
        <v>4</v>
      </c>
      <c r="Q14" s="78" t="str">
        <f>IF(AND(O14="NCR",O17="NCR"),"V",IF(AND(O14="NCR",O17="BYE"),"V",IF(AND(O14="BYE",O17="NCR"),"V",IF(AND(O14="BYE",O17="BYE"),"V",IF(O14&gt;O17,"W",IF(O14&lt;O17,"L","D"))))))</f>
        <v>D</v>
      </c>
      <c r="R14" s="78">
        <f>IF(Q14="w",'RD7'!R14+1,'RD7'!R14)</f>
        <v>0</v>
      </c>
      <c r="S14" s="78">
        <f>IF(Q14="d",'RD7'!S14+1,'RD7'!S14)</f>
        <v>7</v>
      </c>
      <c r="T14" s="78">
        <f>IF(OR(Q14="l","ncr"),'RD7'!T14+1,'RD7'!T14)</f>
        <v>1</v>
      </c>
      <c r="U14" s="78">
        <f>IF(Q14="w",'RD7'!U14+2,IF(Q14="d",'RD7'!U14+1,'RD7'!U14))</f>
        <v>7</v>
      </c>
      <c r="V14" s="78">
        <f>O14+'RD7'!V14</f>
        <v>134</v>
      </c>
      <c r="W14" s="79">
        <v>3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3</v>
      </c>
      <c r="F15" s="78" t="str">
        <f>IF(AND(D15="NCR",D16="NCR"),"V",IF(AND(D15="NCR",D16="BYE"),"V",IF(AND(D15="BYE",D16="NCR"),"V",IF(AND(D15="BYE",D16="BYE"),"V",IF(D15&gt;D16,"W",IF(D15&lt;D16,"L","D"))))))</f>
        <v>D</v>
      </c>
      <c r="G15" s="78">
        <f>IF(F15="w",'RD7'!G15+1,'RD7'!G15)</f>
        <v>0</v>
      </c>
      <c r="H15" s="78">
        <f>IF(F15="d",'RD7'!H15+1,'RD7'!H15)</f>
        <v>7</v>
      </c>
      <c r="I15" s="78">
        <f>IF(OR(F15="l","ncr"),'RD7'!I15+1,'RD7'!I15)</f>
        <v>1</v>
      </c>
      <c r="J15" s="78">
        <f>IF(F15="w",'RD7'!J15+2,IF(F15="d",'RD7'!J15+1,'RD7'!J15))</f>
        <v>7</v>
      </c>
      <c r="K15" s="78">
        <f>D15+'RD7'!K15</f>
        <v>174</v>
      </c>
      <c r="L15" s="79">
        <v>2</v>
      </c>
      <c r="M15" s="80">
        <v>2</v>
      </c>
      <c r="N15" s="89" t="s">
        <v>223</v>
      </c>
      <c r="O15" s="77" t="s">
        <v>232</v>
      </c>
      <c r="P15" s="78">
        <v>3</v>
      </c>
      <c r="Q15" s="78" t="str">
        <f>IF(AND(O15="NCR",O16="NCR"),"V",IF(AND(O15="NCR",O16="BYE"),"V",IF(AND(O15="BYE",O16="NCR"),"V",IF(AND(O15="BYE",O16="BYE"),"V",IF(O15&gt;O16,"W",IF(O15&lt;O16,"L","D"))))))</f>
        <v>D</v>
      </c>
      <c r="R15" s="78">
        <f>IF(Q15="w",'RD7'!R15+1,'RD7'!R15)</f>
        <v>1</v>
      </c>
      <c r="S15" s="78">
        <f>IF(Q15="d",'RD7'!S15+1,'RD7'!S15)</f>
        <v>7</v>
      </c>
      <c r="T15" s="78">
        <f>IF(OR(Q15="l","ncr"),'RD7'!T15+1,'RD7'!T15)</f>
        <v>0</v>
      </c>
      <c r="U15" s="78">
        <f>IF(Q15="w",'RD7'!U15+2,IF(Q15="d",'RD7'!U15+1,'RD7'!U15))</f>
        <v>9</v>
      </c>
      <c r="V15" s="78">
        <f>O15+'RD7'!V15</f>
        <v>159</v>
      </c>
      <c r="W15" s="79">
        <v>5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2</v>
      </c>
      <c r="F16" s="78" t="str">
        <f>IF(AND(D16="NCR",D15="NCR"),"V",IF(AND(D16="NCR",D15="BYE"),"V",IF(AND(D16="BYE",D15="NCR"),"V",IF(AND(D16="BYE",D15="BYE"),"V",IF(D16&gt;D15,"W",IF(D16&lt;D15,"L","D"))))))</f>
        <v>D</v>
      </c>
      <c r="G16" s="78">
        <f>IF(F16="w",'RD7'!G16+1,'RD7'!G16)</f>
        <v>0</v>
      </c>
      <c r="H16" s="78">
        <f>IF(F16="d",'RD7'!H16+1,'RD7'!H16)</f>
        <v>7</v>
      </c>
      <c r="I16" s="78">
        <f>IF(OR(F16="l","ncr"),'RD7'!I16+1,'RD7'!I16)</f>
        <v>1</v>
      </c>
      <c r="J16" s="78">
        <f>IF(F16="w",'RD7'!J16+2,IF(F16="d",'RD7'!J16+1,'RD7'!J16))</f>
        <v>7</v>
      </c>
      <c r="K16" s="78">
        <f>D16+'RD7'!K16</f>
        <v>145</v>
      </c>
      <c r="L16" s="79">
        <v>5</v>
      </c>
      <c r="M16" s="80">
        <v>3</v>
      </c>
      <c r="N16" s="89" t="s">
        <v>219</v>
      </c>
      <c r="O16" s="77" t="s">
        <v>232</v>
      </c>
      <c r="P16" s="78">
        <v>2</v>
      </c>
      <c r="Q16" s="78" t="str">
        <f>IF(AND(O16="NCR",O15="NCR"),"V",IF(AND(O16="NCR",O15="BYE"),"V",IF(AND(O16="BYE",O15="NCR"),"V",IF(AND(O16="BYE",O15="BYE"),"V",IF(O16&gt;O15,"W",IF(O16&lt;O15,"L","D"))))))</f>
        <v>D</v>
      </c>
      <c r="R16" s="78">
        <f>IF(Q16="w",'RD7'!R16+1,'RD7'!R16)</f>
        <v>1</v>
      </c>
      <c r="S16" s="78">
        <f>IF(Q16="d",'RD7'!S16+1,'RD7'!S16)</f>
        <v>7</v>
      </c>
      <c r="T16" s="78">
        <f>IF(OR(Q16="l","ncr"),'RD7'!T16+1,'RD7'!T16)</f>
        <v>0</v>
      </c>
      <c r="U16" s="78">
        <f>IF(Q16="w",'RD7'!U16+2,IF(Q16="d",'RD7'!U16+1,'RD7'!U16))</f>
        <v>9</v>
      </c>
      <c r="V16" s="78">
        <f>O16+'RD7'!V16</f>
        <v>139</v>
      </c>
      <c r="W16" s="79">
        <v>4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1</v>
      </c>
      <c r="F17" s="78" t="str">
        <f>IF(AND(D17="NCR",D14="NCR"),"V",IF(AND(D17="NCR",D14="BYE"),"V",IF(AND(D17="BYE",D14="NCR"),"V",IF(AND(D17="BYE",D14="BYE"),"V",IF(D17&gt;D14,"W",IF(D17&lt;D14,"L","D"))))))</f>
        <v>D</v>
      </c>
      <c r="G17" s="78">
        <f>IF(F17="w",'RD7'!G17+1,'RD7'!G17)</f>
        <v>1</v>
      </c>
      <c r="H17" s="78">
        <f>IF(F17="d",'RD7'!H17+1,'RD7'!H17)</f>
        <v>7</v>
      </c>
      <c r="I17" s="78">
        <f>IF(OR(F17="l","ncr"),'RD7'!I17+1,'RD7'!I17)</f>
        <v>0</v>
      </c>
      <c r="J17" s="78">
        <f>IF(F17="w",'RD7'!J17+2,IF(F17="d",'RD7'!J17+1,'RD7'!J17))</f>
        <v>9</v>
      </c>
      <c r="K17" s="78">
        <f>D17+'RD7'!K17</f>
        <v>162</v>
      </c>
      <c r="L17" s="79">
        <v>3</v>
      </c>
      <c r="M17" s="80">
        <v>4</v>
      </c>
      <c r="N17" s="89" t="s">
        <v>244</v>
      </c>
      <c r="O17" s="77" t="s">
        <v>232</v>
      </c>
      <c r="P17" s="78">
        <v>1</v>
      </c>
      <c r="Q17" s="78" t="str">
        <f>IF(AND(O17="NCR",O14="NCR"),"V",IF(AND(O17="NCR",O14="BYE"),"V",IF(AND(O17="BYE",O14="NCR"),"V",IF(AND(O17="BYE",O14="BYE"),"V",IF(O17&gt;O14,"W",IF(O17&lt;O14,"L","D"))))))</f>
        <v>D</v>
      </c>
      <c r="R17" s="78">
        <f>IF(Q17="w",'RD7'!R17+1,'RD7'!R17)</f>
        <v>1</v>
      </c>
      <c r="S17" s="78">
        <f>IF(Q17="d",'RD7'!S17+1,'RD7'!S17)</f>
        <v>7</v>
      </c>
      <c r="T17" s="78">
        <f>IF(OR(Q17="l","ncr"),'RD7'!T17+1,'RD7'!T17)</f>
        <v>0</v>
      </c>
      <c r="U17" s="78">
        <f>IF(Q17="w",'RD7'!U17+2,IF(Q17="d",'RD7'!U17+1,'RD7'!U17))</f>
        <v>9</v>
      </c>
      <c r="V17" s="78">
        <v>0</v>
      </c>
      <c r="W17" s="79">
        <v>2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6</v>
      </c>
      <c r="F18" s="78" t="str">
        <f>IF(AND(D18="NCR",D19="NCR"),"V",IF(AND(D18="NCR",D19="BYE"),"V",IF(AND(D18="BYE",D19="NCR"),"V",IF(AND(D18="BYE",D19="BYE"),"V",IF(D18&gt;D19,"W",IF(D18&lt;D19,"L","D"))))))</f>
        <v>D</v>
      </c>
      <c r="G18" s="78">
        <f>IF(F18="w",'RD7'!G18+1,'RD7'!G18)</f>
        <v>0</v>
      </c>
      <c r="H18" s="78">
        <f>IF(F18="d",'RD7'!H18+1,'RD7'!H18)</f>
        <v>7</v>
      </c>
      <c r="I18" s="78">
        <f>IF(OR(F18="l","ncr"),'RD7'!I18+1,'RD7'!I18)</f>
        <v>1</v>
      </c>
      <c r="J18" s="78">
        <f>IF(F18="w",'RD7'!J18+2,IF(F18="d",'RD7'!J18+1,'RD7'!J18))</f>
        <v>7</v>
      </c>
      <c r="K18" s="78">
        <f>D18+'RD7'!K18</f>
        <v>159</v>
      </c>
      <c r="L18" s="79">
        <v>6</v>
      </c>
      <c r="M18" s="80">
        <v>5</v>
      </c>
      <c r="N18" s="89" t="s">
        <v>245</v>
      </c>
      <c r="O18" s="77" t="s">
        <v>232</v>
      </c>
      <c r="P18" s="78">
        <v>6</v>
      </c>
      <c r="Q18" s="78" t="str">
        <f>IF(AND(O18="NCR",O19="NCR"),"V",IF(AND(O18="NCR",O19="BYE"),"V",IF(AND(O18="BYE",O19="NCR"),"V",IF(AND(O18="BYE",O19="BYE"),"V",IF(O18&gt;O19,"W",IF(O18&lt;O19,"L","D"))))))</f>
        <v>D</v>
      </c>
      <c r="R18" s="78">
        <f>IF(Q18="w",'RD7'!R18+1,'RD7'!R18)</f>
        <v>0</v>
      </c>
      <c r="S18" s="78">
        <f>IF(Q18="d",'RD7'!S18+1,'RD7'!S18)</f>
        <v>7</v>
      </c>
      <c r="T18" s="78">
        <f>IF(OR(Q18="l","ncr"),'RD7'!T18+1,'RD7'!T18)</f>
        <v>1</v>
      </c>
      <c r="U18" s="78">
        <f>IF(Q18="w",'RD7'!U18+2,IF(Q18="d",'RD7'!U18+1,'RD7'!U18))</f>
        <v>7</v>
      </c>
      <c r="V18" s="78">
        <f>O18+'RD7'!V18</f>
        <v>134</v>
      </c>
      <c r="W18" s="79">
        <v>1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5</v>
      </c>
      <c r="F19" s="78" t="str">
        <f>IF(AND(D19="NCR",D18="NCR"),"V",IF(AND(D19="NCR",D18="BYE"),"V",IF(AND(D19="BYE",D18="NCR"),"V",IF(AND(D19="BYE",D18="BYE"),"V",IF(D19&gt;D18,"W",IF(D19&lt;D18,"L","D"))))))</f>
        <v>D</v>
      </c>
      <c r="G19" s="78">
        <f>IF(F19="w",'RD7'!G19+1,'RD7'!G19)</f>
        <v>1</v>
      </c>
      <c r="H19" s="78">
        <f>IF(F19="d",'RD7'!H19+1,'RD7'!H19)</f>
        <v>7</v>
      </c>
      <c r="I19" s="78">
        <f>IF(OR(F19="l","ncr"),'RD7'!I19+1,'RD7'!I19)</f>
        <v>0</v>
      </c>
      <c r="J19" s="78">
        <f>IF(F19="w",'RD7'!J19+2,IF(F19="d",'RD7'!J19+1,'RD7'!J19))</f>
        <v>9</v>
      </c>
      <c r="K19" s="78">
        <f>D19+'RD7'!K19</f>
        <v>153</v>
      </c>
      <c r="L19" s="79">
        <v>1</v>
      </c>
      <c r="M19" s="80">
        <v>6</v>
      </c>
      <c r="N19" s="89" t="s">
        <v>246</v>
      </c>
      <c r="O19" s="77" t="s">
        <v>232</v>
      </c>
      <c r="P19" s="78">
        <v>5</v>
      </c>
      <c r="Q19" s="78" t="str">
        <f>IF(AND(O19="NCR",O18="NCR"),"V",IF(AND(O19="NCR",O18="BYE"),"V",IF(AND(O19="BYE",O18="NCR"),"V",IF(AND(O19="BYE",O18="BYE"),"V",IF(O19&gt;O18,"W",IF(O19&lt;O18,"L","D"))))))</f>
        <v>D</v>
      </c>
      <c r="R19" s="78">
        <f>IF(Q19="w",'RD7'!R19+1,'RD7'!R19)</f>
        <v>0</v>
      </c>
      <c r="S19" s="78">
        <f>IF(Q19="d",'RD7'!S19+1,'RD7'!S19)</f>
        <v>7</v>
      </c>
      <c r="T19" s="78">
        <f>IF(OR(Q19="l","ncr"),'RD7'!T19+1,'RD7'!T19)</f>
        <v>1</v>
      </c>
      <c r="U19" s="78">
        <f>IF(Q19="w",'RD7'!U19+2,IF(Q19="d",'RD7'!U19+1,'RD7'!U19))</f>
        <v>7</v>
      </c>
      <c r="V19" s="78">
        <f>O19+'RD7'!V19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4</v>
      </c>
      <c r="F21" s="78" t="str">
        <f>IF(AND(D21="NCR",D24="NCR"),"V",IF(AND(D21="NCR",D24="BYE"),"V",IF(AND(D21="BYE",D24="NCR"),"V",IF(AND(D21="BYE",D24="BYE"),"V",IF(D21&gt;D24,"W",IF(D21&lt;D24,"L","D"))))))</f>
        <v>D</v>
      </c>
      <c r="G21" s="78">
        <f>IF(F21="w",'RD7'!G21+1,'RD7'!G21)</f>
        <v>1</v>
      </c>
      <c r="H21" s="78">
        <f>IF(F21="d",'RD7'!H21+1,'RD7'!H21)</f>
        <v>7</v>
      </c>
      <c r="I21" s="78">
        <f>IF(OR(F21="l","ncr"),'RD7'!I21+1,'RD7'!I21)</f>
        <v>0</v>
      </c>
      <c r="J21" s="78">
        <f>IF(F21="w",'RD7'!J21+2,IF(F21="d",'RD7'!J21+1,'RD7'!J21))</f>
        <v>9</v>
      </c>
      <c r="K21" s="78">
        <f>D21+'RD7'!K21</f>
        <v>143</v>
      </c>
      <c r="L21" s="79">
        <v>5</v>
      </c>
      <c r="M21" s="80">
        <v>1</v>
      </c>
      <c r="N21" s="89" t="s">
        <v>219</v>
      </c>
      <c r="O21" s="77" t="s">
        <v>232</v>
      </c>
      <c r="P21" s="78">
        <v>4</v>
      </c>
      <c r="Q21" s="78" t="str">
        <f>IF(AND(O21="NCR",O24="NCR"),"V",IF(AND(O21="NCR",O24="BYE"),"V",IF(AND(O21="BYE",O24="NCR"),"V",IF(AND(O21="BYE",O24="BYE"),"V",IF(O21&gt;O24,"W",IF(O21&lt;O24,"L","D"))))))</f>
        <v>D</v>
      </c>
      <c r="R21" s="78">
        <f>IF(Q21="w",'RD7'!R21+1,'RD7'!R21)</f>
        <v>0</v>
      </c>
      <c r="S21" s="78">
        <f>IF(Q21="d",'RD7'!S21+1,'RD7'!S21)</f>
        <v>7</v>
      </c>
      <c r="T21" s="78">
        <f>IF(OR(Q21="l","ncr"),'RD7'!T21+1,'RD7'!T21)</f>
        <v>0</v>
      </c>
      <c r="U21" s="78">
        <f>IF(Q21="w",'RD7'!U21+2,IF(Q21="d",'RD7'!U21+1,'RD7'!U21))</f>
        <v>7</v>
      </c>
      <c r="V21" s="78">
        <f>O21+'RD7'!V21</f>
        <v>0</v>
      </c>
      <c r="W21" s="79">
        <v>2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3</v>
      </c>
      <c r="F22" s="78" t="str">
        <f>IF(AND(D22="NCR",D23="NCR"),"V",IF(AND(D22="NCR",D23="BYE"),"V",IF(AND(D22="BYE",D23="NCR"),"V",IF(AND(D22="BYE",D23="BYE"),"V",IF(D22&gt;D23,"W",IF(D22&lt;D23,"L","D"))))))</f>
        <v>D</v>
      </c>
      <c r="G22" s="78">
        <f>IF(F22="w",'RD7'!G22+1,'RD7'!G22)</f>
        <v>0</v>
      </c>
      <c r="H22" s="78">
        <f>IF(F22="d",'RD7'!H22+1,'RD7'!H22)</f>
        <v>7</v>
      </c>
      <c r="I22" s="78">
        <f>IF(OR(F22="l","ncr"),'RD7'!I22+1,'RD7'!I22)</f>
        <v>1</v>
      </c>
      <c r="J22" s="78">
        <f>IF(F22="w",'RD7'!J22+2,IF(F22="d",'RD7'!J22+1,'RD7'!J22))</f>
        <v>7</v>
      </c>
      <c r="K22" s="78">
        <f>D22+'RD7'!K22</f>
        <v>138</v>
      </c>
      <c r="L22" s="79">
        <v>4</v>
      </c>
      <c r="M22" s="80">
        <v>2</v>
      </c>
      <c r="N22" s="89" t="s">
        <v>245</v>
      </c>
      <c r="O22" s="77" t="s">
        <v>232</v>
      </c>
      <c r="P22" s="78">
        <v>3</v>
      </c>
      <c r="Q22" s="78" t="str">
        <f>IF(AND(O22="NCR",O23="NCR"),"V",IF(AND(O22="NCR",O23="BYE"),"V",IF(AND(O22="BYE",O23="NCR"),"V",IF(AND(O22="BYE",O23="BYE"),"V",IF(O22&gt;O23,"W",IF(O22&lt;O23,"L","D"))))))</f>
        <v>D</v>
      </c>
      <c r="R22" s="78">
        <f>IF(Q22="w",'RD7'!R22+1,'RD7'!R22)</f>
        <v>0</v>
      </c>
      <c r="S22" s="78">
        <f>IF(Q22="d",'RD7'!S22+1,'RD7'!S22)</f>
        <v>7</v>
      </c>
      <c r="T22" s="78">
        <f>IF(OR(Q22="l","ncr"),'RD7'!T22+1,'RD7'!T22)</f>
        <v>0</v>
      </c>
      <c r="U22" s="78">
        <f>IF(Q22="w",'RD7'!U22+2,IF(Q22="d",'RD7'!U22+1,'RD7'!U22))</f>
        <v>7</v>
      </c>
      <c r="V22" s="78">
        <f>O22+'RD7'!V22</f>
        <v>0</v>
      </c>
      <c r="W22" s="79">
        <v>3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2</v>
      </c>
      <c r="F23" s="78" t="str">
        <f>IF(AND(D23="NCR",D22="NCR"),"V",IF(AND(D23="NCR",D22="BYE"),"V",IF(AND(D23="BYE",D22="NCR"),"V",IF(AND(D23="BYE",D22="BYE"),"V",IF(D23&gt;D22,"W",IF(D23&lt;D22,"L","D"))))))</f>
        <v>D</v>
      </c>
      <c r="G23" s="78">
        <f>IF(F23="w",'RD7'!G23+1,'RD7'!G23)</f>
        <v>0</v>
      </c>
      <c r="H23" s="78">
        <f>IF(F23="d",'RD7'!H23+1,'RD7'!H23)</f>
        <v>7</v>
      </c>
      <c r="I23" s="78">
        <f>IF(OR(F23="l","ncr"),'RD7'!I23+1,'RD7'!I23)</f>
        <v>1</v>
      </c>
      <c r="J23" s="78">
        <f>IF(F23="w",'RD7'!J23+2,IF(F23="d",'RD7'!J23+1,'RD7'!J23))</f>
        <v>7</v>
      </c>
      <c r="K23" s="78">
        <f>D23+'RD7'!K23</f>
        <v>116</v>
      </c>
      <c r="L23" s="79">
        <v>6</v>
      </c>
      <c r="M23" s="80">
        <v>3</v>
      </c>
      <c r="N23" s="89" t="s">
        <v>246</v>
      </c>
      <c r="O23" s="77" t="s">
        <v>232</v>
      </c>
      <c r="P23" s="78">
        <v>2</v>
      </c>
      <c r="Q23" s="78" t="str">
        <f>IF(AND(O23="NCR",O22="NCR"),"V",IF(AND(O23="NCR",O22="BYE"),"V",IF(AND(O23="BYE",O22="NCR"),"V",IF(AND(O23="BYE",O22="BYE"),"V",IF(O23&gt;O22,"W",IF(O23&lt;O22,"L","D"))))))</f>
        <v>D</v>
      </c>
      <c r="R23" s="78">
        <f>IF(Q23="w",'RD7'!R23+1,'RD7'!R23)</f>
        <v>0</v>
      </c>
      <c r="S23" s="78">
        <f>IF(Q23="d",'RD7'!S23+1,'RD7'!S23)</f>
        <v>7</v>
      </c>
      <c r="T23" s="78">
        <f>IF(OR(Q23="l","ncr"),'RD7'!T23+1,'RD7'!T23)</f>
        <v>0</v>
      </c>
      <c r="U23" s="78">
        <f>IF(Q23="w",'RD7'!U23+2,IF(Q23="d",'RD7'!U23+1,'RD7'!U23))</f>
        <v>7</v>
      </c>
      <c r="V23" s="78">
        <f>O23+'RD7'!V23</f>
        <v>0</v>
      </c>
      <c r="W23" s="79">
        <v>5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1</v>
      </c>
      <c r="F24" s="78" t="str">
        <f>IF(AND(D24="NCR",D21="NCR"),"V",IF(AND(D24="NCR",D21="BYE"),"V",IF(AND(D24="BYE",D21="NCR"),"V",IF(AND(D24="BYE",D21="BYE"),"V",IF(D24&gt;D21,"W",IF(D24&lt;D21,"L","D"))))))</f>
        <v>D</v>
      </c>
      <c r="G24" s="78">
        <f>IF(F24="w",'RD7'!G24+1,'RD7'!G24)</f>
        <v>1</v>
      </c>
      <c r="H24" s="78">
        <v>8</v>
      </c>
      <c r="I24" s="78">
        <v>0</v>
      </c>
      <c r="J24" s="78">
        <v>8</v>
      </c>
      <c r="K24" s="78">
        <f>D24+'RD7'!K24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1</v>
      </c>
      <c r="Q24" s="78" t="str">
        <f>IF(AND(O24="NCR",O21="NCR"),"V",IF(AND(O24="NCR",O21="BYE"),"V",IF(AND(O24="BYE",O21="NCR"),"V",IF(AND(O24="BYE",O21="BYE"),"V",IF(O24&gt;O21,"W",IF(O24&lt;O21,"L","D"))))))</f>
        <v>D</v>
      </c>
      <c r="R24" s="78">
        <f>IF(Q24="w",'RD7'!R24+1,'RD7'!R24)</f>
        <v>0</v>
      </c>
      <c r="S24" s="78">
        <f>IF(Q24="d",'RD7'!S24+1,'RD7'!S24)</f>
        <v>7</v>
      </c>
      <c r="T24" s="78">
        <f>IF(OR(Q24="l","ncr"),'RD7'!T24+1,'RD7'!T24)</f>
        <v>0</v>
      </c>
      <c r="U24" s="78">
        <f>IF(Q24="w",'RD7'!U24+2,IF(Q24="d",'RD7'!U24+1,'RD7'!U24))</f>
        <v>7</v>
      </c>
      <c r="V24" s="78">
        <f>O24+'RD7'!V24</f>
        <v>0</v>
      </c>
      <c r="W24" s="79">
        <v>6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232</v>
      </c>
      <c r="E25" s="78">
        <v>6</v>
      </c>
      <c r="F25" s="78" t="str">
        <f>IF(AND(D25="NCR",D26="NCR"),"V",IF(AND(D25="NCR",D26="BYE"),"V",IF(AND(D25="BYE",D26="NCR"),"V",IF(AND(D25="BYE",D26="BYE"),"V",IF(D25&gt;D26,"W",IF(D25&lt;D26,"L","D"))))))</f>
        <v>D</v>
      </c>
      <c r="G25" s="78">
        <f>IF(F25="w",'RD7'!G25+1,'RD7'!G25)</f>
        <v>0</v>
      </c>
      <c r="H25" s="78">
        <v>8</v>
      </c>
      <c r="I25" s="78">
        <f>IF(OR(F25="l","ncr"),'RD7'!I25+1,'RD7'!I25)</f>
        <v>1</v>
      </c>
      <c r="J25" s="78">
        <v>8</v>
      </c>
      <c r="K25" s="78">
        <f>D25+'RD7'!K25</f>
        <v>112</v>
      </c>
      <c r="L25" s="79">
        <v>3</v>
      </c>
      <c r="M25" s="80">
        <v>5</v>
      </c>
      <c r="N25" s="89" t="s">
        <v>243</v>
      </c>
      <c r="O25" s="77" t="s">
        <v>232</v>
      </c>
      <c r="P25" s="78">
        <v>6</v>
      </c>
      <c r="Q25" s="78" t="str">
        <f>IF(AND(O25="NCR",O26="NCR"),"V",IF(AND(O25="NCR",O26="BYE"),"V",IF(AND(O25="BYE",O26="NCR"),"V",IF(AND(O25="BYE",O26="BYE"),"V",IF(O25&gt;O26,"W",IF(O25&lt;O26,"L","D"))))))</f>
        <v>D</v>
      </c>
      <c r="R25" s="78">
        <f>IF(Q25="w",'RD7'!R25+1,'RD7'!R25)</f>
        <v>0</v>
      </c>
      <c r="S25" s="78">
        <f>IF(Q25="d",'RD7'!S25+1,'RD7'!S25)</f>
        <v>7</v>
      </c>
      <c r="T25" s="78">
        <f>IF(OR(Q25="l","ncr"),'RD7'!T25+1,'RD7'!T25)</f>
        <v>0</v>
      </c>
      <c r="U25" s="78">
        <f>IF(Q25="w",'RD7'!U25+2,IF(Q25="d",'RD7'!U25+1,'RD7'!U25))</f>
        <v>7</v>
      </c>
      <c r="V25" s="78">
        <f>O25+'RD7'!V25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5</v>
      </c>
      <c r="F26" s="78" t="str">
        <f>IF(AND(D26="NCR",D25="NCR"),"V",IF(AND(D26="NCR",D25="BYE"),"V",IF(AND(D26="BYE",D25="NCR"),"V",IF(AND(D26="BYE",D25="BYE"),"V",IF(D26&gt;D25,"W",IF(D26&lt;D25,"L","D"))))))</f>
        <v>D</v>
      </c>
      <c r="G26" s="78">
        <f>IF(F26="w",'RD7'!G26+1,'RD7'!G26)</f>
        <v>1</v>
      </c>
      <c r="H26" s="78">
        <f>IF(F26="d",'RD7'!H26+1,'RD7'!H26)</f>
        <v>7</v>
      </c>
      <c r="I26" s="78">
        <f>IF(OR(F26="l","ncr"),'RD7'!I26+1,'RD7'!I26)</f>
        <v>0</v>
      </c>
      <c r="J26" s="78">
        <f>IF(F26="w",'RD7'!J26+2,IF(F26="d",'RD7'!J26+1,'RD7'!J26))</f>
        <v>9</v>
      </c>
      <c r="K26" s="78">
        <f>D26+'RD7'!K26</f>
        <v>138</v>
      </c>
      <c r="L26" s="79">
        <v>2</v>
      </c>
      <c r="M26" s="80">
        <v>6</v>
      </c>
      <c r="N26" s="89" t="s">
        <v>230</v>
      </c>
      <c r="O26" s="77" t="s">
        <v>232</v>
      </c>
      <c r="P26" s="78">
        <v>5</v>
      </c>
      <c r="Q26" s="78" t="str">
        <f>IF(AND(O26="NCR",O25="NCR"),"V",IF(AND(O26="NCR",O25="BYE"),"V",IF(AND(O26="BYE",O25="NCR"),"V",IF(AND(O26="BYE",O25="BYE"),"V",IF(O26&gt;O25,"W",IF(O26&lt;O25,"L","D"))))))</f>
        <v>D</v>
      </c>
      <c r="R26" s="78">
        <f>IF(Q26="w",'RD7'!R26+1,'RD7'!R26)</f>
        <v>0</v>
      </c>
      <c r="S26" s="78">
        <f>IF(Q26="d",'RD7'!S26+1,'RD7'!S26)</f>
        <v>7</v>
      </c>
      <c r="T26" s="78">
        <f>IF(OR(Q26="l","ncr"),'RD7'!T26+1,'RD7'!T26)</f>
        <v>0</v>
      </c>
      <c r="U26" s="78">
        <f>IF(Q26="w",'RD7'!U26+2,IF(Q26="d",'RD7'!U26+1,'RD7'!U26))</f>
        <v>7</v>
      </c>
      <c r="V26" s="78">
        <f>O26+'RD7'!V26</f>
        <v>0</v>
      </c>
      <c r="W26" s="79">
        <v>1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 t="s">
        <v>232</v>
      </c>
      <c r="E29" s="78">
        <v>4</v>
      </c>
      <c r="F29" s="78" t="str">
        <f>IF(AND(D29="NCR",D32="NCR"),"V",IF(AND(D29="NCR",D32="BYE"),"V",IF(AND(D29="BYE",D32="NCR"),"V",IF(AND(D29="BYE",D32="BYE"),"V",IF(D29&gt;D32,"W",IF(D29&lt;D32,"L","D"))))))</f>
        <v>D</v>
      </c>
      <c r="G29" s="78">
        <v>0</v>
      </c>
      <c r="H29" s="78">
        <v>8</v>
      </c>
      <c r="I29" s="78">
        <f>IF(OR(F29="l","ncr"),'RD7'!I29+1,'RD7'!I29)</f>
        <v>0</v>
      </c>
      <c r="J29" s="78">
        <f>IF(F29="w",'RD7'!J29+2,IF(F29="d",'RD7'!J29+1,'RD7'!J29))</f>
        <v>8</v>
      </c>
      <c r="K29" s="78">
        <f>D29+'RD7'!K29</f>
        <v>0</v>
      </c>
      <c r="L29" s="79">
        <v>5</v>
      </c>
      <c r="M29" s="80">
        <v>1</v>
      </c>
      <c r="N29" t="s">
        <v>232</v>
      </c>
      <c r="O29" s="77" t="s">
        <v>232</v>
      </c>
      <c r="P29" s="78">
        <v>4</v>
      </c>
      <c r="Q29" s="78" t="str">
        <f>IF(AND(O29="NCR",O32="NCR"),"V",IF(AND(O29="NCR",O32="BYE"),"V",IF(AND(O29="BYE",O32="NCR"),"V",IF(AND(O29="BYE",O32="BYE"),"V",IF(O29&gt;O32,"W",IF(O29&lt;O32,"L","D"))))))</f>
        <v>D</v>
      </c>
      <c r="R29" s="78">
        <v>0</v>
      </c>
      <c r="S29" s="78">
        <v>8</v>
      </c>
      <c r="T29" s="78">
        <f>IF(OR(Q29="l","ncr"),'RD7'!T29+1,'RD7'!T29)</f>
        <v>0</v>
      </c>
      <c r="U29" s="78">
        <v>8</v>
      </c>
      <c r="V29" s="78">
        <v>0</v>
      </c>
      <c r="W29" s="79">
        <v>2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 t="s">
        <v>232</v>
      </c>
      <c r="E30" s="78">
        <v>3</v>
      </c>
      <c r="F30" s="78" t="str">
        <f>IF(AND(D30="NCR",D31="NCR"),"V",IF(AND(D30="NCR",D31="BYE"),"V",IF(AND(D30="BYE",D31="NCR"),"V",IF(AND(D30="BYE",D31="BYE"),"V",IF(D30&gt;D31,"W",IF(D30&lt;D31,"L","D"))))))</f>
        <v>D</v>
      </c>
      <c r="G30" s="78">
        <f>IF(F30="w",'RD7'!G30+1,'RD7'!G30)</f>
        <v>0</v>
      </c>
      <c r="H30" s="78">
        <v>8</v>
      </c>
      <c r="I30" s="78">
        <v>0</v>
      </c>
      <c r="J30" s="78">
        <v>8</v>
      </c>
      <c r="K30" s="78">
        <f>D30+'RD7'!K30</f>
        <v>0</v>
      </c>
      <c r="L30" s="79">
        <v>2</v>
      </c>
      <c r="M30" s="80">
        <v>2</v>
      </c>
      <c r="N30" t="s">
        <v>232</v>
      </c>
      <c r="O30" s="77" t="s">
        <v>232</v>
      </c>
      <c r="P30" s="78">
        <v>3</v>
      </c>
      <c r="Q30" s="78" t="str">
        <f>IF(AND(O30="NCR",O31="NCR"),"V",IF(AND(O30="NCR",O31="BYE"),"V",IF(AND(O30="BYE",O31="NCR"),"V",IF(AND(O30="BYE",O31="BYE"),"V",IF(O30&gt;O31,"W",IF(O30&lt;O31,"L","D"))))))</f>
        <v>D</v>
      </c>
      <c r="R30" s="78">
        <v>0</v>
      </c>
      <c r="S30" s="78">
        <v>8</v>
      </c>
      <c r="T30" s="78">
        <v>0</v>
      </c>
      <c r="U30" s="78">
        <f>IF(Q30="w",'RD7'!U30+2,IF(Q30="d",'RD7'!U30+1,'RD7'!U30))</f>
        <v>8</v>
      </c>
      <c r="V30" s="78">
        <v>0</v>
      </c>
      <c r="W30" s="79">
        <v>4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 t="s">
        <v>232</v>
      </c>
      <c r="E31" s="78">
        <v>2</v>
      </c>
      <c r="F31" s="78" t="str">
        <f>IF(AND(D31="NCR",D30="NCR"),"V",IF(AND(D31="NCR",D30="BYE"),"V",IF(AND(D31="BYE",D30="NCR"),"V",IF(AND(D31="BYE",D30="BYE"),"V",IF(D31&gt;D30,"W",IF(D31&lt;D30,"L","D"))))))</f>
        <v>D</v>
      </c>
      <c r="G31" s="78">
        <f>IF(F31="w",'RD7'!G31+1,'RD7'!G31)</f>
        <v>1</v>
      </c>
      <c r="H31" s="78">
        <v>8</v>
      </c>
      <c r="I31" s="78">
        <v>0</v>
      </c>
      <c r="J31" s="78">
        <v>8</v>
      </c>
      <c r="K31" s="78">
        <f>D31+'RD7'!K31</f>
        <v>0</v>
      </c>
      <c r="L31" s="79">
        <v>1</v>
      </c>
      <c r="M31" s="80">
        <v>3</v>
      </c>
      <c r="N31" t="s">
        <v>232</v>
      </c>
      <c r="O31" s="77" t="s">
        <v>232</v>
      </c>
      <c r="P31" s="78">
        <v>2</v>
      </c>
      <c r="Q31" s="78" t="str">
        <f>IF(AND(O31="NCR",O30="NCR"),"V",IF(AND(O31="NCR",O30="BYE"),"V",IF(AND(O31="BYE",O30="NCR"),"V",IF(AND(O31="BYE",O30="BYE"),"V",IF(O31&gt;O30,"W",IF(O31&lt;O30,"L","D"))))))</f>
        <v>D</v>
      </c>
      <c r="R31" s="78">
        <f>IF(Q31="w",'RD7'!R31+1,'RD7'!R31)</f>
        <v>0</v>
      </c>
      <c r="S31" s="78">
        <v>8</v>
      </c>
      <c r="T31" s="78">
        <v>0</v>
      </c>
      <c r="U31" s="78">
        <v>8</v>
      </c>
      <c r="V31" s="78">
        <v>0</v>
      </c>
      <c r="W31" s="79">
        <v>3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 t="s">
        <v>232</v>
      </c>
      <c r="E32" s="78">
        <v>1</v>
      </c>
      <c r="F32" s="78" t="str">
        <f>IF(AND(D32="NCR",D29="NCR"),"V",IF(AND(D32="NCR",D29="BYE"),"V",IF(AND(D32="BYE",D29="NCR"),"V",IF(AND(D32="BYE",D29="BYE"),"V",IF(D32&gt;D29,"W",IF(D32&lt;D29,"L","D"))))))</f>
        <v>D</v>
      </c>
      <c r="G32" s="78">
        <v>0</v>
      </c>
      <c r="H32" s="78">
        <v>8</v>
      </c>
      <c r="I32" s="78">
        <f>IF(OR(F32="l","ncr"),'RD7'!I32+1,'RD7'!I32)</f>
        <v>0</v>
      </c>
      <c r="J32" s="78">
        <v>8</v>
      </c>
      <c r="K32" s="78">
        <f>D32+'RD7'!K32</f>
        <v>0</v>
      </c>
      <c r="L32" s="79">
        <v>3</v>
      </c>
      <c r="M32" s="80">
        <v>4</v>
      </c>
      <c r="N32" t="s">
        <v>232</v>
      </c>
      <c r="O32" s="77" t="s">
        <v>232</v>
      </c>
      <c r="P32" s="78">
        <v>1</v>
      </c>
      <c r="Q32" s="78" t="str">
        <f>IF(AND(O32="NCR",O29="NCR"),"V",IF(AND(O32="NCR",O29="BYE"),"V",IF(AND(O32="BYE",O29="NCR"),"V",IF(AND(O32="BYE",O29="BYE"),"V",IF(O32&gt;O29,"W",IF(O32&lt;O29,"L","D"))))))</f>
        <v>D</v>
      </c>
      <c r="R32" s="78">
        <v>0</v>
      </c>
      <c r="S32" s="78">
        <v>8</v>
      </c>
      <c r="T32" s="78">
        <v>0</v>
      </c>
      <c r="U32" s="78">
        <f>IF(Q32="w",'RD7'!U32+2,IF(Q32="d",'RD7'!U32+1,'RD7'!U32))</f>
        <v>7</v>
      </c>
      <c r="V32" s="78">
        <v>0</v>
      </c>
      <c r="W32" s="79">
        <v>4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 t="s">
        <v>232</v>
      </c>
      <c r="E33" s="78">
        <v>6</v>
      </c>
      <c r="F33" s="78" t="str">
        <f>IF(AND(D33="NCR",D34="NCR"),"V",IF(AND(D33="NCR",D34="BYE"),"V",IF(AND(D33="BYE",D34="NCR"),"V",IF(AND(D33="BYE",D34="BYE"),"V",IF(D33&gt;D34,"W",IF(D33&lt;D34,"L","D"))))))</f>
        <v>D</v>
      </c>
      <c r="G33" s="78">
        <v>0</v>
      </c>
      <c r="H33" s="78">
        <v>8</v>
      </c>
      <c r="I33" s="78">
        <f>IF(OR(F33="l","ncr"),'RD7'!I33+1,'RD7'!I33)</f>
        <v>1</v>
      </c>
      <c r="J33" s="78">
        <v>8</v>
      </c>
      <c r="K33" s="78">
        <f>D33+'RD7'!K33</f>
        <v>0</v>
      </c>
      <c r="L33" s="79">
        <v>4</v>
      </c>
      <c r="M33" s="80">
        <v>5</v>
      </c>
      <c r="N33" s="93" t="s">
        <v>232</v>
      </c>
      <c r="O33" s="77" t="s">
        <v>232</v>
      </c>
      <c r="P33" s="78">
        <v>6</v>
      </c>
      <c r="Q33" s="78" t="str">
        <f>IF(AND(O33="NCR",O34="NCR"),"V",IF(AND(O33="NCR",O34="BYE"),"V",IF(AND(O33="BYE",O34="NCR"),"V",IF(AND(O33="BYE",O34="BYE"),"V",IF(O33&gt;O34,"W",IF(O33&lt;O34,"L","D"))))))</f>
        <v>D</v>
      </c>
      <c r="R33" s="78">
        <v>0</v>
      </c>
      <c r="S33" s="78">
        <v>8</v>
      </c>
      <c r="T33" s="78">
        <f>IF(OR(Q33="l","ncr"),'RD7'!T33+1,'RD7'!T33)</f>
        <v>0</v>
      </c>
      <c r="U33" s="78">
        <f>IF(Q33="w",'RD7'!U33+2,IF(Q33="d",'RD7'!U33+1,'RD7'!U33))</f>
        <v>7</v>
      </c>
      <c r="V33" s="78">
        <v>0</v>
      </c>
      <c r="W33" s="79">
        <v>1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 t="s">
        <v>232</v>
      </c>
      <c r="E34" s="78">
        <v>5</v>
      </c>
      <c r="F34" s="78" t="str">
        <f>IF(AND(D34="NCR",D33="NCR"),"V",IF(AND(D34="NCR",D33="BYE"),"V",IF(AND(D34="BYE",D33="NCR"),"V",IF(AND(D34="BYE",D33="BYE"),"V",IF(D34&gt;D33,"W",IF(D34&lt;D33,"L","D"))))))</f>
        <v>D</v>
      </c>
      <c r="G34" s="78">
        <f>IF(F34="w",'RD7'!G34+1,'RD7'!G34)</f>
        <v>0</v>
      </c>
      <c r="H34" s="78">
        <v>8</v>
      </c>
      <c r="I34" s="78">
        <v>0</v>
      </c>
      <c r="J34" s="78">
        <v>8</v>
      </c>
      <c r="K34" s="78">
        <f>D34+'RD7'!K34</f>
        <v>266</v>
      </c>
      <c r="L34" s="79">
        <v>6</v>
      </c>
      <c r="M34" s="80">
        <v>6</v>
      </c>
      <c r="N34" t="s">
        <v>232</v>
      </c>
      <c r="O34" s="77" t="s">
        <v>232</v>
      </c>
      <c r="P34" s="78">
        <v>5</v>
      </c>
      <c r="Q34" s="78" t="str">
        <f>IF(AND(O34="NCR",O33="NCR"),"V",IF(AND(O34="NCR",O33="BYE"),"V",IF(AND(O34="BYE",O33="NCR"),"V",IF(AND(O34="BYE",O33="BYE"),"V",IF(O34&gt;O33,"W",IF(O34&lt;O33,"L","D"))))))</f>
        <v>D</v>
      </c>
      <c r="R34" s="78">
        <f>IF(Q34="w",'RD7'!R34+1,'RD7'!R34)</f>
        <v>0</v>
      </c>
      <c r="S34" s="78">
        <v>8</v>
      </c>
      <c r="T34" s="78">
        <v>0</v>
      </c>
      <c r="U34" s="78">
        <v>8</v>
      </c>
      <c r="V34" s="78">
        <f>O34+'RD7'!V34</f>
        <v>246</v>
      </c>
      <c r="W34" s="79">
        <v>4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12"/>
      <c r="D35" s="41" t="s">
        <v>5</v>
      </c>
      <c r="E35" s="14" t="s">
        <v>6</v>
      </c>
      <c r="F35" s="14" t="s">
        <v>7</v>
      </c>
      <c r="G35" s="14" t="s">
        <v>8</v>
      </c>
      <c r="H35" s="14" t="s">
        <v>9</v>
      </c>
      <c r="I35" s="14" t="s">
        <v>10</v>
      </c>
      <c r="J35" s="14" t="s">
        <v>11</v>
      </c>
      <c r="K35" s="14" t="s">
        <v>12</v>
      </c>
      <c r="L35" s="44" t="s">
        <v>13</v>
      </c>
      <c r="M35" s="16"/>
      <c r="N35" s="13" t="s">
        <v>29</v>
      </c>
      <c r="O35" s="41" t="s">
        <v>5</v>
      </c>
      <c r="P35" s="14" t="s">
        <v>6</v>
      </c>
      <c r="Q35" s="14" t="s">
        <v>7</v>
      </c>
      <c r="R35" s="14" t="s">
        <v>8</v>
      </c>
      <c r="S35" s="14" t="s">
        <v>9</v>
      </c>
      <c r="T35" s="14" t="s">
        <v>10</v>
      </c>
      <c r="U35" s="14" t="s">
        <v>11</v>
      </c>
      <c r="V35" s="14" t="s">
        <v>12</v>
      </c>
      <c r="W35" s="44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>
        <v>1</v>
      </c>
      <c r="C36" t="s">
        <v>228</v>
      </c>
      <c r="D36" s="40">
        <v>0</v>
      </c>
      <c r="E36" s="20">
        <v>4</v>
      </c>
      <c r="F36" s="20" t="str">
        <f>IF(AND(D36="NCR",D39="NCR"),"V",IF(AND(D36="NCR",D39="BYE"),"V",IF(AND(D36="BYE",D39="NCR"),"V",IF(AND(D36="BYE",D39="BYE"),"V",IF(D36&gt;D39,"W",IF(D36&lt;D39,"L","D"))))))</f>
        <v>V</v>
      </c>
      <c r="G36" s="20" t="e">
        <f>IF(F36="w",'RD7'!G36+1,'RD7'!G36)</f>
        <v>#REF!</v>
      </c>
      <c r="H36" s="20" t="e">
        <f>IF(F36="d",'RD7'!H36+1,'RD7'!H36)</f>
        <v>#REF!</v>
      </c>
      <c r="I36" s="20" t="e">
        <f>IF(OR(F36="l","ncr"),'RD7'!I36+1,'RD7'!I36)</f>
        <v>#REF!</v>
      </c>
      <c r="J36" s="20" t="e">
        <f>IF(F36="w",'RD7'!J36+2,IF(F36="d",'RD7'!J36+1,'RD7'!J36))</f>
        <v>#REF!</v>
      </c>
      <c r="K36" s="20" t="e">
        <f>D36+'RD7'!K36</f>
        <v>#REF!</v>
      </c>
      <c r="L36" s="43">
        <v>1</v>
      </c>
      <c r="M36" s="5">
        <v>1</v>
      </c>
      <c r="N36" s="18" t="str">
        <f>'RD1'!$AZ81</f>
        <v>A.BRANNAN</v>
      </c>
      <c r="O36" s="40">
        <v>0</v>
      </c>
      <c r="P36" s="20">
        <v>4</v>
      </c>
      <c r="Q36" s="20" t="str">
        <f>IF(AND(O36="NCR",O39="NCR"),"V",IF(AND(O36="NCR",O39="BYE"),"V",IF(AND(O36="BYE",O39="NCR"),"V",IF(AND(O36="BYE",O39="BYE"),"V",IF(O36&gt;O39,"W",IF(O36&lt;O39,"L","D"))))))</f>
        <v>V</v>
      </c>
      <c r="R36" s="20" t="e">
        <f>IF(Q36="w",'RD7'!R36+1,'RD7'!R36)</f>
        <v>#REF!</v>
      </c>
      <c r="S36" s="20" t="e">
        <f>IF(Q36="d",'RD7'!S36+1,'RD7'!S36)</f>
        <v>#REF!</v>
      </c>
      <c r="T36" s="20" t="e">
        <f>IF(OR(Q36="l","ncr"),'RD7'!T36+1,'RD7'!T36)</f>
        <v>#REF!</v>
      </c>
      <c r="U36" s="20" t="e">
        <f>IF(Q36="w",'RD7'!U36+2,IF(Q36="d",'RD7'!U36+1,'RD7'!U36))</f>
        <v>#REF!</v>
      </c>
      <c r="V36" s="20" t="e">
        <f>O36+'RD7'!V36</f>
        <v>#REF!</v>
      </c>
      <c r="W36" s="43">
        <v>1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>
        <v>2</v>
      </c>
      <c r="C37" t="s">
        <v>229</v>
      </c>
      <c r="D37" s="40">
        <v>0</v>
      </c>
      <c r="E37" s="20">
        <v>3</v>
      </c>
      <c r="F37" s="20" t="str">
        <f>IF(AND(D37="NCR",D38="NCR"),"V",IF(AND(D37="NCR",D38="BYE"),"V",IF(AND(D37="BYE",D38="NCR"),"V",IF(AND(D37="BYE",D38="BYE"),"V",IF(D37&gt;D38,"W",IF(D37&lt;D38,"L","D"))))))</f>
        <v>V</v>
      </c>
      <c r="G37" s="20" t="e">
        <f>IF(F37="w",'RD7'!G37+1,'RD7'!G37)</f>
        <v>#REF!</v>
      </c>
      <c r="H37" s="20" t="e">
        <f>IF(F37="d",'RD7'!H37+1,'RD7'!H37)</f>
        <v>#REF!</v>
      </c>
      <c r="I37" s="20" t="e">
        <f>IF(OR(F37="l","ncr"),'RD7'!I37+1,'RD7'!I37)</f>
        <v>#REF!</v>
      </c>
      <c r="J37" s="20" t="e">
        <f>IF(F37="w",'RD7'!J37+2,IF(F37="d",'RD7'!J37+1,'RD7'!J37))</f>
        <v>#REF!</v>
      </c>
      <c r="K37" s="20" t="e">
        <f>D37+'RD7'!K37</f>
        <v>#REF!</v>
      </c>
      <c r="L37" s="43">
        <v>5</v>
      </c>
      <c r="M37" s="5">
        <v>2</v>
      </c>
      <c r="N37" s="18" t="str">
        <f>'RD1'!$AZ82</f>
        <v>A.STUBBS</v>
      </c>
      <c r="O37" s="40">
        <v>0</v>
      </c>
      <c r="P37" s="20">
        <v>3</v>
      </c>
      <c r="Q37" s="20" t="str">
        <f>IF(AND(O37="NCR",O38="NCR"),"V",IF(AND(O37="NCR",O38="BYE"),"V",IF(AND(O37="BYE",O38="NCR"),"V",IF(AND(O37="BYE",O38="BYE"),"V",IF(O37&gt;O38,"W",IF(O37&lt;O38,"L","D"))))))</f>
        <v>V</v>
      </c>
      <c r="R37" s="20" t="e">
        <f>IF(Q37="w",'RD7'!R37+1,'RD7'!R37)</f>
        <v>#REF!</v>
      </c>
      <c r="S37" s="20" t="e">
        <f>IF(Q37="d",'RD7'!S37+1,'RD7'!S37)</f>
        <v>#REF!</v>
      </c>
      <c r="T37" s="20" t="e">
        <f>IF(OR(Q37="l","ncr"),'RD7'!T37+1,'RD7'!T37)</f>
        <v>#REF!</v>
      </c>
      <c r="U37" s="20" t="e">
        <f>IF(Q37="w",'RD7'!U37+2,IF(Q37="d",'RD7'!U37+1,'RD7'!U37))</f>
        <v>#REF!</v>
      </c>
      <c r="V37" s="20" t="e">
        <f>O37+'RD7'!V37</f>
        <v>#REF!</v>
      </c>
      <c r="W37" s="43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>
        <v>3</v>
      </c>
      <c r="C38" t="s">
        <v>230</v>
      </c>
      <c r="D38" s="40">
        <v>0</v>
      </c>
      <c r="E38" s="20">
        <v>2</v>
      </c>
      <c r="F38" s="20" t="str">
        <f>IF(AND(D38="NCR",D37="NCR"),"V",IF(AND(D38="NCR",D37="BYE"),"V",IF(AND(D38="BYE",D37="NCR"),"V",IF(AND(D38="BYE",D37="BYE"),"V",IF(D38&gt;D37,"W",IF(D38&lt;D37,"L","D"))))))</f>
        <v>V</v>
      </c>
      <c r="G38" s="20">
        <f>IF(F38="w",'RD7'!G38+1,'RD7'!G38)</f>
        <v>48</v>
      </c>
      <c r="H38" s="20">
        <f>IF(F38="d",'RD7'!H38+1,'RD7'!H38)</f>
        <v>48</v>
      </c>
      <c r="I38" s="20">
        <f>IF(OR(F38="l","ncr"),'RD7'!I38+1,'RD7'!I38)</f>
        <v>50</v>
      </c>
      <c r="J38" s="20">
        <f>IF(F38="w",'RD7'!J38+2,IF(F38="d",'RD7'!J38+1,'RD7'!J38))</f>
        <v>284</v>
      </c>
      <c r="K38" s="20">
        <f>D38+'RD7'!K38</f>
        <v>0</v>
      </c>
      <c r="L38" s="43">
        <v>4</v>
      </c>
      <c r="M38" s="5">
        <v>3</v>
      </c>
      <c r="N38" s="18" t="str">
        <f>'RD1'!$AZ83</f>
        <v>D.THOMSON</v>
      </c>
      <c r="O38" s="40">
        <v>0</v>
      </c>
      <c r="P38" s="20">
        <v>2</v>
      </c>
      <c r="Q38" s="20" t="str">
        <f>IF(AND(O38="NCR",O37="NCR"),"V",IF(AND(O38="NCR",O37="BYE"),"V",IF(AND(O38="BYE",O37="NCR"),"V",IF(AND(O38="BYE",O37="BYE"),"V",IF(O38&gt;O37,"W",IF(O38&lt;O37,"L","D"))))))</f>
        <v>V</v>
      </c>
      <c r="R38" s="20">
        <f>IF(Q38="w",'RD7'!R38+1,'RD7'!R38)</f>
        <v>41</v>
      </c>
      <c r="S38" s="20">
        <f>IF(Q38="d",'RD7'!S38+1,'RD7'!S38)</f>
        <v>41</v>
      </c>
      <c r="T38" s="20">
        <f>IF(OR(Q38="l","ncr"),'RD7'!T38+1,'RD7'!T38)</f>
        <v>0</v>
      </c>
      <c r="U38" s="20">
        <f>IF(Q38="w",'RD7'!U38+2,IF(Q38="d",'RD7'!U38+1,'RD7'!U38))</f>
        <v>41</v>
      </c>
      <c r="V38" s="20">
        <f>O38+'RD7'!V38</f>
        <v>249</v>
      </c>
      <c r="W38" s="43">
        <v>4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>
        <v>4</v>
      </c>
      <c r="C39" t="s">
        <v>231</v>
      </c>
      <c r="D39" s="40">
        <v>0</v>
      </c>
      <c r="E39" s="20">
        <v>1</v>
      </c>
      <c r="F39" s="20" t="str">
        <f>IF(AND(D39="NCR",D36="NCR"),"V",IF(AND(D39="NCR",D36="BYE"),"V",IF(AND(D39="BYE",D36="NCR"),"V",IF(AND(D39="BYE",D36="BYE"),"V",IF(D39&gt;D36,"W",IF(D39&lt;D36,"L","D"))))))</f>
        <v>V</v>
      </c>
      <c r="G39" s="20">
        <f>IF(F39="w",'RD7'!G39+1,'RD7'!G39)</f>
        <v>44</v>
      </c>
      <c r="H39" s="20">
        <f>IF(F39="d",'RD7'!H39+1,'RD7'!H39)</f>
        <v>42</v>
      </c>
      <c r="I39" s="20">
        <v>0</v>
      </c>
      <c r="J39" s="20">
        <f>IF(F39="w",'RD7'!J39+2,IF(F39="d",'RD7'!J39+1,'RD7'!J39))</f>
        <v>270</v>
      </c>
      <c r="K39" s="20">
        <f>D39+'RD7'!K39</f>
        <v>0</v>
      </c>
      <c r="L39" s="43">
        <v>2</v>
      </c>
      <c r="M39" s="5">
        <v>4</v>
      </c>
      <c r="N39" s="18" t="str">
        <f>'RD1'!$AZ84</f>
        <v>N.ARMSTRONG</v>
      </c>
      <c r="O39" s="40">
        <v>0</v>
      </c>
      <c r="P39" s="20">
        <v>1</v>
      </c>
      <c r="Q39" s="20" t="str">
        <f>IF(AND(O39="NCR",O36="NCR"),"V",IF(AND(O39="NCR",O36="BYE"),"V",IF(AND(O39="BYE",O36="NCR"),"V",IF(AND(O39="BYE",O36="BYE"),"V",IF(O39&gt;O36,"W",IF(O39&lt;O36,"L","D"))))))</f>
        <v>V</v>
      </c>
      <c r="R39" s="20">
        <f>IF(Q39="w",'RD7'!R39+1,'RD7'!R39)</f>
        <v>41</v>
      </c>
      <c r="S39" s="20">
        <f>IF(Q39="d",'RD7'!S39+1,'RD7'!S39)</f>
        <v>44</v>
      </c>
      <c r="T39" s="20">
        <f>IF(OR(Q39="l","ncr"),'RD7'!T39+1,'RD7'!T39)</f>
        <v>0</v>
      </c>
      <c r="U39" s="20">
        <f>IF(Q39="w",'RD7'!U39+2,IF(Q39="d",'RD7'!U39+1,'RD7'!U39))</f>
        <v>44</v>
      </c>
      <c r="V39" s="20">
        <f>O39+'RD7'!V39</f>
        <v>252</v>
      </c>
      <c r="W39" s="43">
        <v>2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17">
        <v>5</v>
      </c>
      <c r="C40" t="s">
        <v>222</v>
      </c>
      <c r="D40" s="40">
        <v>0</v>
      </c>
      <c r="E40" s="20">
        <v>6</v>
      </c>
      <c r="F40" s="20" t="str">
        <f>IF(AND(D40="NCR",D41="NCR"),"V",IF(AND(D40="NCR",D41="BYE"),"V",IF(AND(D40="BYE",D41="NCR"),"V",IF(AND(D40="BYE",D41="BYE"),"V",IF(D40&gt;D41,"W",IF(D40&lt;D41,"L","D"))))))</f>
        <v>V</v>
      </c>
      <c r="G40" s="20">
        <f>IF(F40="w",'RD7'!G40+1,'RD7'!G40)</f>
        <v>47</v>
      </c>
      <c r="H40" s="20">
        <f>IF(F40="d",'RD7'!H40+1,'RD7'!H40)</f>
        <v>45</v>
      </c>
      <c r="I40" s="20">
        <f>IF(OR(F40="l","ncr"),'RD7'!I40+1,'RD7'!I40)</f>
        <v>47</v>
      </c>
      <c r="J40" s="20">
        <f>IF(F40="w",'RD7'!J40+2,IF(F40="d",'RD7'!J40+1,'RD7'!J40))</f>
        <v>273</v>
      </c>
      <c r="K40" s="20">
        <f>D40+'RD7'!K40</f>
        <v>0</v>
      </c>
      <c r="L40" s="43">
        <v>3</v>
      </c>
      <c r="M40" s="5">
        <v>5</v>
      </c>
      <c r="N40" s="18" t="str">
        <f>'RD1'!$AZ85</f>
        <v>D.BROGDEN</v>
      </c>
      <c r="O40" s="40">
        <v>0</v>
      </c>
      <c r="P40" s="20">
        <v>6</v>
      </c>
      <c r="Q40" s="20" t="str">
        <f>IF(AND(O40="NCR",O41="NCR"),"V",IF(AND(O40="NCR",O41="BYE"),"V",IF(AND(O40="BYE",O41="NCR"),"V",IF(AND(O40="BYE",O41="BYE"),"V",IF(O40&gt;O41,"W",IF(O40&lt;O41,"L","D"))))))</f>
        <v>V</v>
      </c>
      <c r="R40" s="20">
        <f>IF(Q40="w",'RD7'!R40+1,'RD7'!R40)</f>
        <v>46</v>
      </c>
      <c r="S40" s="20">
        <f>IF(Q40="d",'RD7'!S40+1,'RD7'!S40)</f>
        <v>41</v>
      </c>
      <c r="T40" s="20">
        <f>IF(OR(Q40="l","ncr"),'RD7'!T40+1,'RD7'!T40)</f>
        <v>0</v>
      </c>
      <c r="U40" s="20">
        <f>IF(Q40="w",'RD7'!U40+2,IF(Q40="d",'RD7'!U40+1,'RD7'!U40))</f>
        <v>42</v>
      </c>
      <c r="V40" s="20">
        <f>O40+'RD7'!V40</f>
        <v>254</v>
      </c>
      <c r="W40" s="43">
        <v>3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27">
        <v>6</v>
      </c>
      <c r="C41" t="s">
        <v>224</v>
      </c>
      <c r="D41" s="42">
        <v>0</v>
      </c>
      <c r="E41" s="30">
        <v>5</v>
      </c>
      <c r="F41" s="30" t="str">
        <f>IF(AND(D41="NCR",D40="NCR"),"V",IF(AND(D41="NCR",D40="BYE"),"V",IF(AND(D41="BYE",D40="NCR"),"V",IF(AND(D41="BYE",D40="BYE"),"V",IF(D41&gt;D40,"W",IF(D41&lt;D40,"L","D"))))))</f>
        <v>V</v>
      </c>
      <c r="G41" s="30">
        <f>IF(F41="w",'RD7'!G41+1,'RD7'!G41)</f>
        <v>45</v>
      </c>
      <c r="H41" s="30">
        <f>IF(F41="d",'RD7'!H41+1,'RD7'!H41)</f>
        <v>46</v>
      </c>
      <c r="I41" s="30">
        <f>IF(OR(F41="l","ncr"),'RD7'!I41+1,'RD7'!I41)</f>
        <v>45</v>
      </c>
      <c r="J41" s="30">
        <f>IF(F41="w",'RD7'!J41+2,IF(F41="d",'RD7'!J41+1,'RD7'!J41))</f>
        <v>271</v>
      </c>
      <c r="K41" s="30">
        <f>D41+'RD7'!K41</f>
        <v>0</v>
      </c>
      <c r="L41" s="45">
        <v>6</v>
      </c>
      <c r="M41" s="33">
        <v>6</v>
      </c>
      <c r="N41" s="28" t="str">
        <f>'RD1'!$AZ86</f>
        <v>R.BARR</v>
      </c>
      <c r="O41" s="42">
        <v>0</v>
      </c>
      <c r="P41" s="30">
        <v>5</v>
      </c>
      <c r="Q41" s="30" t="str">
        <f>IF(AND(O41="NCR",O40="NCR"),"V",IF(AND(O41="NCR",O40="BYE"),"V",IF(AND(O41="BYE",O40="NCR"),"V",IF(AND(O41="BYE",O40="BYE"),"V",IF(O41&gt;O40,"W",IF(O41&lt;O40,"L","D"))))))</f>
        <v>V</v>
      </c>
      <c r="R41" s="30">
        <f>IF(Q41="w",'RD7'!R41+1,'RD7'!R41)</f>
        <v>47</v>
      </c>
      <c r="S41" s="30">
        <f>IF(Q41="d",'RD7'!S41+1,'RD7'!S41)</f>
        <v>43</v>
      </c>
      <c r="T41" s="30">
        <f>IF(OR(Q41="l","ncr"),'RD7'!T41+1,'RD7'!T41)</f>
        <v>0</v>
      </c>
      <c r="U41" s="30">
        <f>IF(Q41="w",'RD7'!U41+2,IF(Q41="d",'RD7'!U41+1,'RD7'!U41))</f>
        <v>47</v>
      </c>
      <c r="V41" s="30">
        <f>O41+'RD7'!V41</f>
        <v>262</v>
      </c>
      <c r="W41" s="45">
        <v>6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C42" s="72" t="s">
        <v>0</v>
      </c>
      <c r="D42" s="53"/>
      <c r="L42" s="53"/>
      <c r="O42" s="53"/>
      <c r="W42" s="53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C43" t="s">
        <v>219</v>
      </c>
      <c r="D43" s="53"/>
      <c r="L43" s="53"/>
      <c r="O43" s="53"/>
      <c r="W43" s="53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C44" t="s">
        <v>220</v>
      </c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C45" t="s">
        <v>221</v>
      </c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t="s">
        <v>223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 t="s">
        <v>225</v>
      </c>
      <c r="D47" s="40">
        <v>0</v>
      </c>
      <c r="E47" s="20">
        <v>4</v>
      </c>
      <c r="F47" s="20" t="str">
        <f>IF(AND(D47="NCR",D50="NCR"),"V",IF(AND(D47="NCR",D50="BYE"),"V",IF(AND(D47="BYE",D50="NCR"),"V",IF(AND(D47="BYE",D50="BYE"),"V",IF(D47&gt;D50,"W",IF(D47&lt;D50,"L","D"))))))</f>
        <v>V</v>
      </c>
      <c r="G47" s="20">
        <f>IF(F47="w",'RD7'!G47+1,'RD7'!G47)</f>
        <v>0</v>
      </c>
      <c r="H47" s="20">
        <f>IF(F47="d",'RD7'!H47+1,'RD7'!H47)</f>
        <v>0</v>
      </c>
      <c r="I47" s="20">
        <f>IF(OR(F47="l","ncr"),'RD7'!I47+1,'RD7'!I47)</f>
        <v>0</v>
      </c>
      <c r="J47" s="20">
        <f>IF(F47="w",'RD7'!J47+2,IF(F47="d",'RD7'!J47+1,'RD7'!J47))</f>
        <v>0</v>
      </c>
      <c r="K47" s="20">
        <f>D47+'RD7'!K47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4</v>
      </c>
      <c r="Q47" s="20" t="str">
        <f>IF(AND(O47="NCR",O50="NCR"),"V",IF(AND(O47="NCR",O50="BYE"),"V",IF(AND(O47="BYE",O50="NCR"),"V",IF(AND(O47="BYE",O50="BYE"),"V",IF(O47&gt;O50,"W",IF(O47&lt;O50,"L","D"))))))</f>
        <v>V</v>
      </c>
      <c r="R47" s="20">
        <f>IF(Q47="w",'RD7'!R47+1,'RD7'!R47)</f>
        <v>0</v>
      </c>
      <c r="S47" s="20">
        <f>IF(Q47="d",'RD7'!S47+1,'RD7'!S47)</f>
        <v>0</v>
      </c>
      <c r="T47" s="20">
        <f>IF(OR(Q47="l","ncr"),'RD7'!T47+1,'RD7'!T47)</f>
        <v>0</v>
      </c>
      <c r="U47" s="20">
        <f>IF(Q47="w",'RD7'!U47+2,IF(Q47="d",'RD7'!U47+1,'RD7'!U47))</f>
        <v>0</v>
      </c>
      <c r="V47" s="20">
        <f>O47+'RD7'!V47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3</v>
      </c>
      <c r="F48" s="20" t="str">
        <f>IF(AND(D48="NCR",D49="NCR"),"V",IF(AND(D48="NCR",D49="BYE"),"V",IF(AND(D48="BYE",D49="NCR"),"V",IF(AND(D48="BYE",D49="BYE"),"V",IF(D48&gt;D49,"W",IF(D48&lt;D49,"L","D"))))))</f>
        <v>V</v>
      </c>
      <c r="G48" s="20">
        <f>IF(F48="w",'RD7'!G48+1,'RD7'!G48)</f>
        <v>0</v>
      </c>
      <c r="H48" s="20">
        <f>IF(F48="d",'RD7'!H48+1,'RD7'!H48)</f>
        <v>0</v>
      </c>
      <c r="I48" s="20">
        <f>IF(OR(F48="l","ncr"),'RD7'!I48+1,'RD7'!I48)</f>
        <v>0</v>
      </c>
      <c r="J48" s="20">
        <f>IF(F48="w",'RD7'!J48+2,IF(F48="d",'RD7'!J48+1,'RD7'!J48))</f>
        <v>0</v>
      </c>
      <c r="K48" s="20">
        <f>D48+'RD7'!K48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3</v>
      </c>
      <c r="Q48" s="20" t="str">
        <f>IF(AND(O48="NCR",O49="NCR"),"V",IF(AND(O48="NCR",O49="BYE"),"V",IF(AND(O48="BYE",O49="NCR"),"V",IF(AND(O48="BYE",O49="BYE"),"V",IF(O48&gt;O49,"W",IF(O48&lt;O49,"L","D"))))))</f>
        <v>V</v>
      </c>
      <c r="R48" s="20">
        <f>IF(Q48="w",'RD7'!R48+1,'RD7'!R48)</f>
        <v>0</v>
      </c>
      <c r="S48" s="20">
        <f>IF(Q48="d",'RD7'!S48+1,'RD7'!S48)</f>
        <v>0</v>
      </c>
      <c r="T48" s="20">
        <f>IF(OR(Q48="l","ncr"),'RD7'!T48+1,'RD7'!T48)</f>
        <v>0</v>
      </c>
      <c r="U48" s="20">
        <f>IF(Q48="w",'RD7'!U48+2,IF(Q48="d",'RD7'!U48+1,'RD7'!U48))</f>
        <v>0</v>
      </c>
      <c r="V48" s="20">
        <f>O48+'RD7'!V48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2</v>
      </c>
      <c r="F49" s="20" t="str">
        <f>IF(AND(D49="NCR",D48="NCR"),"V",IF(AND(D49="NCR",D48="BYE"),"V",IF(AND(D49="BYE",D48="NCR"),"V",IF(AND(D49="BYE",D48="BYE"),"V",IF(D49&gt;D48,"W",IF(D49&lt;D48,"L","D"))))))</f>
        <v>V</v>
      </c>
      <c r="G49" s="20">
        <f>IF(F49="w",'RD7'!G49+1,'RD7'!G49)</f>
        <v>0</v>
      </c>
      <c r="H49" s="20">
        <f>IF(F49="d",'RD7'!H49+1,'RD7'!H49)</f>
        <v>0</v>
      </c>
      <c r="I49" s="20">
        <f>IF(OR(F49="l","ncr"),'RD7'!I49+1,'RD7'!I49)</f>
        <v>0</v>
      </c>
      <c r="J49" s="20">
        <f>IF(F49="w",'RD7'!J49+2,IF(F49="d",'RD7'!J49+1,'RD7'!J49))</f>
        <v>0</v>
      </c>
      <c r="K49" s="20">
        <f>D49+'RD7'!K49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2</v>
      </c>
      <c r="Q49" s="20" t="str">
        <f>IF(AND(O49="NCR",O48="NCR"),"V",IF(AND(O49="NCR",O48="BYE"),"V",IF(AND(O49="BYE",O48="NCR"),"V",IF(AND(O49="BYE",O48="BYE"),"V",IF(O49&gt;O48,"W",IF(O49&lt;O48,"L","D"))))))</f>
        <v>V</v>
      </c>
      <c r="R49" s="20">
        <f>IF(Q49="w",'RD7'!R49+1,'RD7'!R49)</f>
        <v>0</v>
      </c>
      <c r="S49" s="20">
        <f>IF(Q49="d",'RD7'!S49+1,'RD7'!S49)</f>
        <v>0</v>
      </c>
      <c r="T49" s="20">
        <f>IF(OR(Q49="l","ncr"),'RD7'!T49+1,'RD7'!T49)</f>
        <v>0</v>
      </c>
      <c r="U49" s="20">
        <f>IF(Q49="w",'RD7'!U49+2,IF(Q49="d",'RD7'!U49+1,'RD7'!U49))</f>
        <v>0</v>
      </c>
      <c r="V49" s="20">
        <f>O49+'RD7'!V49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1</v>
      </c>
      <c r="F50" s="20" t="str">
        <f>IF(AND(D50="NCR",D47="NCR"),"V",IF(AND(D50="NCR",D47="BYE"),"V",IF(AND(D50="BYE",D47="NCR"),"V",IF(AND(D50="BYE",D47="BYE"),"V",IF(D50&gt;D47,"W",IF(D50&lt;D47,"L","D"))))))</f>
        <v>V</v>
      </c>
      <c r="G50" s="20">
        <f>IF(F50="w",'RD7'!G50+1,'RD7'!G50)</f>
        <v>0</v>
      </c>
      <c r="H50" s="20">
        <f>IF(F50="d",'RD7'!H50+1,'RD7'!H50)</f>
        <v>0</v>
      </c>
      <c r="I50" s="20">
        <f>IF(OR(F50="l","ncr"),'RD7'!I50+1,'RD7'!I50)</f>
        <v>0</v>
      </c>
      <c r="J50" s="20">
        <f>IF(F50="w",'RD7'!J50+2,IF(F50="d",'RD7'!J50+1,'RD7'!J50))</f>
        <v>0</v>
      </c>
      <c r="K50" s="20">
        <f>D50+'RD7'!K50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1</v>
      </c>
      <c r="Q50" s="20" t="str">
        <f>IF(AND(O50="NCR",O47="NCR"),"V",IF(AND(O50="NCR",O47="BYE"),"V",IF(AND(O50="BYE",O47="NCR"),"V",IF(AND(O50="BYE",O47="BYE"),"V",IF(O50&gt;O47,"W",IF(O50&lt;O47,"L","D"))))))</f>
        <v>V</v>
      </c>
      <c r="R50" s="20">
        <f>IF(Q50="w",'RD7'!R50+1,'RD7'!R50)</f>
        <v>0</v>
      </c>
      <c r="S50" s="20">
        <f>IF(Q50="d",'RD7'!S50+1,'RD7'!S50)</f>
        <v>0</v>
      </c>
      <c r="T50" s="20">
        <f>IF(OR(Q50="l","ncr"),'RD7'!T50+1,'RD7'!T50)</f>
        <v>0</v>
      </c>
      <c r="U50" s="20">
        <f>IF(Q50="w",'RD7'!U50+2,IF(Q50="d",'RD7'!U50+1,'RD7'!U50))</f>
        <v>0</v>
      </c>
      <c r="V50" s="20">
        <f>O50+'RD7'!V50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6</v>
      </c>
      <c r="F51" s="20" t="str">
        <f>IF(AND(D51="NCR",D52="NCR"),"V",IF(AND(D51="NCR",D52="BYE"),"V",IF(AND(D51="BYE",D52="NCR"),"V",IF(AND(D51="BYE",D52="BYE"),"V",IF(D51&gt;D52,"W",IF(D51&lt;D52,"L","D"))))))</f>
        <v>V</v>
      </c>
      <c r="G51" s="20">
        <f>IF(F51="w",'RD7'!G51+1,'RD7'!G51)</f>
        <v>0</v>
      </c>
      <c r="H51" s="20">
        <f>IF(F51="d",'RD7'!H51+1,'RD7'!H51)</f>
        <v>0</v>
      </c>
      <c r="I51" s="20">
        <f>IF(OR(F51="l","ncr"),'RD7'!I51+1,'RD7'!I51)</f>
        <v>0</v>
      </c>
      <c r="J51" s="20">
        <f>IF(F51="w",'RD7'!J51+2,IF(F51="d",'RD7'!J51+1,'RD7'!J51))</f>
        <v>0</v>
      </c>
      <c r="K51" s="20">
        <f>D51+'RD7'!K51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6</v>
      </c>
      <c r="Q51" s="20" t="str">
        <f>IF(AND(O51="NCR",O52="NCR"),"V",IF(AND(O51="NCR",O52="BYE"),"V",IF(AND(O51="BYE",O52="NCR"),"V",IF(AND(O51="BYE",O52="BYE"),"V",IF(O51&gt;O52,"W",IF(O51&lt;O52,"L","D"))))))</f>
        <v>V</v>
      </c>
      <c r="R51" s="20">
        <f>IF(Q51="w",'RD7'!R51+1,'RD7'!R51)</f>
        <v>0</v>
      </c>
      <c r="S51" s="20">
        <f>IF(Q51="d",'RD7'!S51+1,'RD7'!S51)</f>
        <v>0</v>
      </c>
      <c r="T51" s="20">
        <f>IF(OR(Q51="l","ncr"),'RD7'!T51+1,'RD7'!T51)</f>
        <v>0</v>
      </c>
      <c r="U51" s="20">
        <f>IF(Q51="w",'RD7'!U51+2,IF(Q51="d",'RD7'!U51+1,'RD7'!U51))</f>
        <v>0</v>
      </c>
      <c r="V51" s="20">
        <f>O51+'RD7'!V51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5</v>
      </c>
      <c r="F52" s="20" t="str">
        <f>IF(AND(D52="NCR",D51="NCR"),"V",IF(AND(D52="NCR",D51="BYE"),"V",IF(AND(D52="BYE",D51="NCR"),"V",IF(AND(D52="BYE",D51="BYE"),"V",IF(D52&gt;D51,"W",IF(D52&lt;D51,"L","D"))))))</f>
        <v>V</v>
      </c>
      <c r="G52" s="20">
        <f>IF(F52="w",'RD7'!G52+1,'RD7'!G52)</f>
        <v>0</v>
      </c>
      <c r="H52" s="20">
        <f>IF(F52="d",'RD7'!H52+1,'RD7'!H52)</f>
        <v>0</v>
      </c>
      <c r="I52" s="20">
        <f>IF(OR(F52="l","ncr"),'RD7'!I52+1,'RD7'!I52)</f>
        <v>0</v>
      </c>
      <c r="J52" s="20">
        <f>IF(F52="w",'RD7'!J52+2,IF(F52="d",'RD7'!J52+1,'RD7'!J52))</f>
        <v>0</v>
      </c>
      <c r="K52" s="20">
        <f>D52+'RD7'!K52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5</v>
      </c>
      <c r="Q52" s="20" t="str">
        <f>IF(AND(O52="NCR",O51="NCR"),"V",IF(AND(O52="NCR",O51="BYE"),"V",IF(AND(O52="BYE",O51="NCR"),"V",IF(AND(O52="BYE",O51="BYE"),"V",IF(O52&gt;O51,"W",IF(O52&lt;O51,"L","D"))))))</f>
        <v>V</v>
      </c>
      <c r="R52" s="20">
        <f>IF(Q52="w",'RD7'!R52+1,'RD7'!R52)</f>
        <v>0</v>
      </c>
      <c r="S52" s="20">
        <f>IF(Q52="d",'RD7'!S52+1,'RD7'!S52)</f>
        <v>0</v>
      </c>
      <c r="T52" s="20">
        <f>IF(OR(Q52="l","ncr"),'RD7'!T52+1,'RD7'!T52)</f>
        <v>0</v>
      </c>
      <c r="U52" s="20">
        <f>IF(Q52="w",'RD7'!U52+2,IF(Q52="d",'RD7'!U52+1,'RD7'!U52))</f>
        <v>0</v>
      </c>
      <c r="V52" s="20">
        <f>O52+'RD7'!V52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4</v>
      </c>
      <c r="F54" s="20" t="str">
        <f>IF(AND(D54="NCR",D57="NCR"),"V",IF(AND(D54="NCR",D57="BYE"),"V",IF(AND(D54="BYE",D57="NCR"),"V",IF(AND(D54="BYE",D57="BYE"),"V",IF(D54&gt;D57,"W",IF(D54&lt;D57,"L","D"))))))</f>
        <v>V</v>
      </c>
      <c r="G54" s="20">
        <f>IF(F54="w",'RD7'!G54+1,'RD7'!G54)</f>
        <v>0</v>
      </c>
      <c r="H54" s="20">
        <f>IF(F54="d",'RD7'!H54+1,'RD7'!H54)</f>
        <v>0</v>
      </c>
      <c r="I54" s="20">
        <f>IF(OR(F54="l","ncr"),'RD7'!I54+1,'RD7'!I54)</f>
        <v>0</v>
      </c>
      <c r="J54" s="20">
        <f>IF(F54="w",'RD7'!J54+2,IF(F54="d",'RD7'!J54+1,'RD7'!J54))</f>
        <v>0</v>
      </c>
      <c r="K54" s="20">
        <f>D54+'RD7'!K54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4</v>
      </c>
      <c r="Q54" s="20" t="str">
        <f>IF(AND(O54="NCR",O57="NCR"),"V",IF(AND(O54="NCR",O57="BYE"),"V",IF(AND(O54="BYE",O57="NCR"),"V",IF(AND(O54="BYE",O57="BYE"),"V",IF(O54&gt;O57,"W",IF(O54&lt;O57,"L","D"))))))</f>
        <v>V</v>
      </c>
      <c r="R54" s="20">
        <f>IF(Q54="w",'RD7'!R54+1,'RD7'!R54)</f>
        <v>0</v>
      </c>
      <c r="S54" s="20">
        <f>IF(Q54="d",'RD7'!S54+1,'RD7'!S54)</f>
        <v>0</v>
      </c>
      <c r="T54" s="20">
        <f>IF(OR(Q54="l","ncr"),'RD7'!T54+1,'RD7'!T54)</f>
        <v>0</v>
      </c>
      <c r="U54" s="20">
        <f>IF(Q54="w",'RD7'!U54+2,IF(Q54="d",'RD7'!U54+1,'RD7'!U54))</f>
        <v>0</v>
      </c>
      <c r="V54" s="20">
        <f>O54+'RD7'!V54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3</v>
      </c>
      <c r="F55" s="20" t="str">
        <f>IF(AND(D55="NCR",D56="NCR"),"V",IF(AND(D55="NCR",D56="BYE"),"V",IF(AND(D55="BYE",D56="NCR"),"V",IF(AND(D55="BYE",D56="BYE"),"V",IF(D55&gt;D56,"W",IF(D55&lt;D56,"L","D"))))))</f>
        <v>V</v>
      </c>
      <c r="G55" s="20">
        <f>IF(F55="w",'RD7'!G55+1,'RD7'!G55)</f>
        <v>0</v>
      </c>
      <c r="H55" s="20">
        <f>IF(F55="d",'RD7'!H55+1,'RD7'!H55)</f>
        <v>0</v>
      </c>
      <c r="I55" s="20">
        <f>IF(OR(F55="l","ncr"),'RD7'!I55+1,'RD7'!I55)</f>
        <v>0</v>
      </c>
      <c r="J55" s="20">
        <f>IF(F55="w",'RD7'!J55+2,IF(F55="d",'RD7'!J55+1,'RD7'!J55))</f>
        <v>0</v>
      </c>
      <c r="K55" s="20">
        <f>D55+'RD7'!K55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3</v>
      </c>
      <c r="Q55" s="20" t="str">
        <f>IF(AND(O55="NCR",O56="NCR"),"V",IF(AND(O55="NCR",O56="BYE"),"V",IF(AND(O55="BYE",O56="NCR"),"V",IF(AND(O55="BYE",O56="BYE"),"V",IF(O55&gt;O56,"W",IF(O55&lt;O56,"L","D"))))))</f>
        <v>V</v>
      </c>
      <c r="R55" s="20">
        <f>IF(Q55="w",'RD7'!R55+1,'RD7'!R55)</f>
        <v>0</v>
      </c>
      <c r="S55" s="20">
        <f>IF(Q55="d",'RD7'!S55+1,'RD7'!S55)</f>
        <v>0</v>
      </c>
      <c r="T55" s="20">
        <f>IF(OR(Q55="l","ncr"),'RD7'!T55+1,'RD7'!T55)</f>
        <v>0</v>
      </c>
      <c r="U55" s="20">
        <f>IF(Q55="w",'RD7'!U55+2,IF(Q55="d",'RD7'!U55+1,'RD7'!U55))</f>
        <v>0</v>
      </c>
      <c r="V55" s="20">
        <f>O55+'RD7'!V55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2</v>
      </c>
      <c r="F56" s="20" t="str">
        <f>IF(AND(D56="NCR",D55="NCR"),"V",IF(AND(D56="NCR",D55="BYE"),"V",IF(AND(D56="BYE",D55="NCR"),"V",IF(AND(D56="BYE",D55="BYE"),"V",IF(D56&gt;D55,"W",IF(D56&lt;D55,"L","D"))))))</f>
        <v>V</v>
      </c>
      <c r="G56" s="20">
        <f>IF(F56="w",'RD7'!G56+1,'RD7'!G56)</f>
        <v>0</v>
      </c>
      <c r="H56" s="20">
        <f>IF(F56="d",'RD7'!H56+1,'RD7'!H56)</f>
        <v>0</v>
      </c>
      <c r="I56" s="20">
        <f>IF(OR(F56="l","ncr"),'RD7'!I56+1,'RD7'!I56)</f>
        <v>0</v>
      </c>
      <c r="J56" s="20">
        <f>IF(F56="w",'RD7'!J56+2,IF(F56="d",'RD7'!J56+1,'RD7'!J56))</f>
        <v>0</v>
      </c>
      <c r="K56" s="20">
        <f>D56+'RD7'!K56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2</v>
      </c>
      <c r="Q56" s="20" t="str">
        <f>IF(AND(O56="NCR",O55="NCR"),"V",IF(AND(O56="NCR",O55="BYE"),"V",IF(AND(O56="BYE",O55="NCR"),"V",IF(AND(O56="BYE",O55="BYE"),"V",IF(O56&gt;O55,"W",IF(O56&lt;O55,"L","D"))))))</f>
        <v>V</v>
      </c>
      <c r="R56" s="20">
        <f>IF(Q56="w",'RD7'!R56+1,'RD7'!R56)</f>
        <v>0</v>
      </c>
      <c r="S56" s="20">
        <f>IF(Q56="d",'RD7'!S56+1,'RD7'!S56)</f>
        <v>0</v>
      </c>
      <c r="T56" s="20">
        <f>IF(OR(Q56="l","ncr"),'RD7'!T56+1,'RD7'!T56)</f>
        <v>0</v>
      </c>
      <c r="U56" s="20">
        <f>IF(Q56="w",'RD7'!U56+2,IF(Q56="d",'RD7'!U56+1,'RD7'!U56))</f>
        <v>0</v>
      </c>
      <c r="V56" s="20">
        <f>O56+'RD7'!V56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1</v>
      </c>
      <c r="F57" s="20" t="str">
        <f>IF(AND(D57="NCR",D54="NCR"),"V",IF(AND(D57="NCR",D54="BYE"),"V",IF(AND(D57="BYE",D54="NCR"),"V",IF(AND(D57="BYE",D54="BYE"),"V",IF(D57&gt;D54,"W",IF(D57&lt;D54,"L","D"))))))</f>
        <v>V</v>
      </c>
      <c r="G57" s="20">
        <f>IF(F57="w",'RD7'!G57+1,'RD7'!G57)</f>
        <v>0</v>
      </c>
      <c r="H57" s="20">
        <f>IF(F57="d",'RD7'!H57+1,'RD7'!H57)</f>
        <v>0</v>
      </c>
      <c r="I57" s="20">
        <f>IF(OR(F57="l","ncr"),'RD7'!I57+1,'RD7'!I57)</f>
        <v>0</v>
      </c>
      <c r="J57" s="20">
        <f>IF(F57="w",'RD7'!J57+2,IF(F57="d",'RD7'!J57+1,'RD7'!J57))</f>
        <v>0</v>
      </c>
      <c r="K57" s="20">
        <f>D57+'RD7'!K57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1</v>
      </c>
      <c r="Q57" s="20" t="str">
        <f>IF(AND(O57="NCR",O54="NCR"),"V",IF(AND(O57="NCR",O54="BYE"),"V",IF(AND(O57="BYE",O54="NCR"),"V",IF(AND(O57="BYE",O54="BYE"),"V",IF(O57&gt;O54,"W",IF(O57&lt;O54,"L","D"))))))</f>
        <v>V</v>
      </c>
      <c r="R57" s="20">
        <f>IF(Q57="w",'RD7'!R57+1,'RD7'!R57)</f>
        <v>0</v>
      </c>
      <c r="S57" s="20">
        <f>IF(Q57="d",'RD7'!S57+1,'RD7'!S57)</f>
        <v>0</v>
      </c>
      <c r="T57" s="20">
        <f>IF(OR(Q57="l","ncr"),'RD7'!T57+1,'RD7'!T57)</f>
        <v>0</v>
      </c>
      <c r="U57" s="20">
        <f>IF(Q57="w",'RD7'!U57+2,IF(Q57="d",'RD7'!U57+1,'RD7'!U57))</f>
        <v>0</v>
      </c>
      <c r="V57" s="20">
        <f>O57+'RD7'!V57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6</v>
      </c>
      <c r="F58" s="20" t="str">
        <f>IF(AND(D58="NCR",D59="NCR"),"V",IF(AND(D58="NCR",D59="BYE"),"V",IF(AND(D58="BYE",D59="NCR"),"V",IF(AND(D58="BYE",D59="BYE"),"V",IF(D58&gt;D59,"W",IF(D58&lt;D59,"L","D"))))))</f>
        <v>V</v>
      </c>
      <c r="G58" s="20">
        <f>IF(F58="w",'RD7'!G58+1,'RD7'!G58)</f>
        <v>0</v>
      </c>
      <c r="H58" s="20">
        <f>IF(F58="d",'RD7'!H58+1,'RD7'!H58)</f>
        <v>0</v>
      </c>
      <c r="I58" s="20">
        <f>IF(OR(F58="l","ncr"),'RD7'!I58+1,'RD7'!I58)</f>
        <v>0</v>
      </c>
      <c r="J58" s="20">
        <f>IF(F58="w",'RD7'!J58+2,IF(F58="d",'RD7'!J58+1,'RD7'!J58))</f>
        <v>0</v>
      </c>
      <c r="K58" s="20">
        <f>D58+'RD7'!K58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6</v>
      </c>
      <c r="Q58" s="20" t="str">
        <f>IF(AND(O58="NCR",O59="NCR"),"V",IF(AND(O58="NCR",O59="BYE"),"V",IF(AND(O58="BYE",O59="NCR"),"V",IF(AND(O58="BYE",O59="BYE"),"V",IF(O58&gt;O59,"W",IF(O58&lt;O59,"L","D"))))))</f>
        <v>V</v>
      </c>
      <c r="R58" s="20">
        <f>IF(Q58="w",'RD7'!R58+1,'RD7'!R58)</f>
        <v>0</v>
      </c>
      <c r="S58" s="20">
        <f>IF(Q58="d",'RD7'!S58+1,'RD7'!S58)</f>
        <v>0</v>
      </c>
      <c r="T58" s="20">
        <f>IF(OR(Q58="l","ncr"),'RD7'!T58+1,'RD7'!T58)</f>
        <v>0</v>
      </c>
      <c r="U58" s="20">
        <f>IF(Q58="w",'RD7'!U58+2,IF(Q58="d",'RD7'!U58+1,'RD7'!U58))</f>
        <v>0</v>
      </c>
      <c r="V58" s="20">
        <f>O58+'RD7'!V58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5</v>
      </c>
      <c r="F59" s="20" t="str">
        <f>IF(AND(D59="NCR",D58="NCR"),"V",IF(AND(D59="NCR",D58="BYE"),"V",IF(AND(D59="BYE",D58="NCR"),"V",IF(AND(D59="BYE",D58="BYE"),"V",IF(D59&gt;D58,"W",IF(D59&lt;D58,"L","D"))))))</f>
        <v>V</v>
      </c>
      <c r="G59" s="20">
        <f>IF(F59="w",'RD7'!G59+1,'RD7'!G59)</f>
        <v>0</v>
      </c>
      <c r="H59" s="20">
        <f>IF(F59="d",'RD7'!H59+1,'RD7'!H59)</f>
        <v>0</v>
      </c>
      <c r="I59" s="20">
        <f>IF(OR(F59="l","ncr"),'RD7'!I59+1,'RD7'!I59)</f>
        <v>0</v>
      </c>
      <c r="J59" s="20">
        <f>IF(F59="w",'RD7'!J59+2,IF(F59="d",'RD7'!J59+1,'RD7'!J59))</f>
        <v>0</v>
      </c>
      <c r="K59" s="20">
        <f>D59+'RD7'!K59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5</v>
      </c>
      <c r="Q59" s="20" t="str">
        <f>IF(AND(O59="NCR",O58="NCR"),"V",IF(AND(O59="NCR",O58="BYE"),"V",IF(AND(O59="BYE",O58="NCR"),"V",IF(AND(O59="BYE",O58="BYE"),"V",IF(O59&gt;O58,"W",IF(O59&lt;O58,"L","D"))))))</f>
        <v>V</v>
      </c>
      <c r="R59" s="20">
        <f>IF(Q59="w",'RD7'!R59+1,'RD7'!R59)</f>
        <v>0</v>
      </c>
      <c r="S59" s="20">
        <f>IF(Q59="d",'RD7'!S59+1,'RD7'!S59)</f>
        <v>0</v>
      </c>
      <c r="T59" s="20">
        <f>IF(OR(Q59="l","ncr"),'RD7'!T59+1,'RD7'!T59)</f>
        <v>0</v>
      </c>
      <c r="U59" s="20">
        <f>IF(Q59="w",'RD7'!U59+2,IF(Q59="d",'RD7'!U59+1,'RD7'!U59))</f>
        <v>0</v>
      </c>
      <c r="V59" s="20">
        <f>O59+'RD7'!V59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4</v>
      </c>
      <c r="F61" s="20" t="str">
        <f>IF(AND(D61="NCR",D64="NCR"),"V",IF(AND(D61="NCR",D64="BYE"),"V",IF(AND(D61="BYE",D64="NCR"),"V",IF(AND(D61="BYE",D64="BYE"),"V",IF(D61&gt;D64,"W",IF(D61&lt;D64,"L","D"))))))</f>
        <v>V</v>
      </c>
      <c r="G61" s="20">
        <f>IF(F61="w",'RD7'!G61+1,'RD7'!G61)</f>
        <v>0</v>
      </c>
      <c r="H61" s="20">
        <f>IF(F61="d",'RD7'!H61+1,'RD7'!H61)</f>
        <v>0</v>
      </c>
      <c r="I61" s="20">
        <f>IF(OR(F61="l","ncr"),'RD7'!I61+1,'RD7'!I61)</f>
        <v>0</v>
      </c>
      <c r="J61" s="20">
        <f>IF(F61="w",'RD7'!J61+2,IF(F61="d",'RD7'!J61+1,'RD7'!J61))</f>
        <v>0</v>
      </c>
      <c r="K61" s="20">
        <f>D61+'RD7'!K61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4</v>
      </c>
      <c r="Q61" s="20" t="str">
        <f>IF(AND(O61="NCR",O64="NCR"),"V",IF(AND(O61="NCR",O64="BYE"),"V",IF(AND(O61="BYE",O64="NCR"),"V",IF(AND(O61="BYE",O64="BYE"),"V",IF(O61&gt;O64,"W",IF(O61&lt;O64,"L","D"))))))</f>
        <v>V</v>
      </c>
      <c r="R61" s="20">
        <f>IF(Q61="w",'RD7'!R61+1,'RD7'!R61)</f>
        <v>0</v>
      </c>
      <c r="S61" s="20">
        <f>IF(Q61="d",'RD7'!S61+1,'RD7'!S61)</f>
        <v>0</v>
      </c>
      <c r="T61" s="20">
        <f>IF(OR(Q61="l","ncr"),'RD7'!T61+1,'RD7'!T61)</f>
        <v>0</v>
      </c>
      <c r="U61" s="20">
        <f>IF(Q61="w",'RD7'!U61+2,IF(Q61="d",'RD7'!U61+1,'RD7'!U61))</f>
        <v>0</v>
      </c>
      <c r="V61" s="20">
        <f>O61+'RD7'!V61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3</v>
      </c>
      <c r="F62" s="20" t="str">
        <f>IF(AND(D62="NCR",D63="NCR"),"V",IF(AND(D62="NCR",D63="BYE"),"V",IF(AND(D62="BYE",D63="NCR"),"V",IF(AND(D62="BYE",D63="BYE"),"V",IF(D62&gt;D63,"W",IF(D62&lt;D63,"L","D"))))))</f>
        <v>V</v>
      </c>
      <c r="G62" s="20">
        <f>IF(F62="w",'RD7'!G62+1,'RD7'!G62)</f>
        <v>0</v>
      </c>
      <c r="H62" s="20">
        <f>IF(F62="d",'RD7'!H62+1,'RD7'!H62)</f>
        <v>0</v>
      </c>
      <c r="I62" s="20">
        <f>IF(OR(F62="l","ncr"),'RD7'!I62+1,'RD7'!I62)</f>
        <v>0</v>
      </c>
      <c r="J62" s="20">
        <f>IF(F62="w",'RD7'!J62+2,IF(F62="d",'RD7'!J62+1,'RD7'!J62))</f>
        <v>0</v>
      </c>
      <c r="K62" s="20">
        <f>D62+'RD7'!K62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3</v>
      </c>
      <c r="Q62" s="20" t="str">
        <f>IF(AND(O62="NCR",O63="NCR"),"V",IF(AND(O62="NCR",O63="BYE"),"V",IF(AND(O62="BYE",O63="NCR"),"V",IF(AND(O62="BYE",O63="BYE"),"V",IF(O62&gt;O63,"W",IF(O62&lt;O63,"L","D"))))))</f>
        <v>V</v>
      </c>
      <c r="R62" s="20">
        <f>IF(Q62="w",'RD7'!R62+1,'RD7'!R62)</f>
        <v>0</v>
      </c>
      <c r="S62" s="20">
        <f>IF(Q62="d",'RD7'!S62+1,'RD7'!S62)</f>
        <v>0</v>
      </c>
      <c r="T62" s="20">
        <f>IF(OR(Q62="l","ncr"),'RD7'!T62+1,'RD7'!T62)</f>
        <v>0</v>
      </c>
      <c r="U62" s="20">
        <f>IF(Q62="w",'RD7'!U62+2,IF(Q62="d",'RD7'!U62+1,'RD7'!U62))</f>
        <v>0</v>
      </c>
      <c r="V62" s="20">
        <f>O62+'RD7'!V62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2</v>
      </c>
      <c r="F63" s="20" t="str">
        <f>IF(AND(D63="NCR",D62="NCR"),"V",IF(AND(D63="NCR",D62="BYE"),"V",IF(AND(D63="BYE",D62="NCR"),"V",IF(AND(D63="BYE",D62="BYE"),"V",IF(D63&gt;D62,"W",IF(D63&lt;D62,"L","D"))))))</f>
        <v>V</v>
      </c>
      <c r="G63" s="20">
        <f>IF(F63="w",'RD7'!G63+1,'RD7'!G63)</f>
        <v>0</v>
      </c>
      <c r="H63" s="20">
        <f>IF(F63="d",'RD7'!H63+1,'RD7'!H63)</f>
        <v>0</v>
      </c>
      <c r="I63" s="20">
        <f>IF(OR(F63="l","ncr"),'RD7'!I63+1,'RD7'!I63)</f>
        <v>0</v>
      </c>
      <c r="J63" s="20">
        <f>IF(F63="w",'RD7'!J63+2,IF(F63="d",'RD7'!J63+1,'RD7'!J63))</f>
        <v>0</v>
      </c>
      <c r="K63" s="20">
        <f>D63+'RD7'!K63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2</v>
      </c>
      <c r="Q63" s="20" t="str">
        <f>IF(AND(O63="NCR",O62="NCR"),"V",IF(AND(O63="NCR",O62="BYE"),"V",IF(AND(O63="BYE",O62="NCR"),"V",IF(AND(O63="BYE",O62="BYE"),"V",IF(O63&gt;O62,"W",IF(O63&lt;O62,"L","D"))))))</f>
        <v>V</v>
      </c>
      <c r="R63" s="20">
        <f>IF(Q63="w",'RD7'!R63+1,'RD7'!R63)</f>
        <v>0</v>
      </c>
      <c r="S63" s="20">
        <f>IF(Q63="d",'RD7'!S63+1,'RD7'!S63)</f>
        <v>0</v>
      </c>
      <c r="T63" s="20">
        <f>IF(OR(Q63="l","ncr"),'RD7'!T63+1,'RD7'!T63)</f>
        <v>0</v>
      </c>
      <c r="U63" s="20">
        <f>IF(Q63="w",'RD7'!U63+2,IF(Q63="d",'RD7'!U63+1,'RD7'!U63))</f>
        <v>0</v>
      </c>
      <c r="V63" s="20">
        <f>O63+'RD7'!V63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1</v>
      </c>
      <c r="F64" s="20" t="str">
        <f>IF(AND(D64="NCR",D61="NCR"),"V",IF(AND(D64="NCR",D61="BYE"),"V",IF(AND(D64="BYE",D61="NCR"),"V",IF(AND(D64="BYE",D61="BYE"),"V",IF(D64&gt;D61,"W",IF(D64&lt;D61,"L","D"))))))</f>
        <v>V</v>
      </c>
      <c r="G64" s="20">
        <f>IF(F64="w",'RD7'!G64+1,'RD7'!G64)</f>
        <v>0</v>
      </c>
      <c r="H64" s="20">
        <f>IF(F64="d",'RD7'!H64+1,'RD7'!H64)</f>
        <v>0</v>
      </c>
      <c r="I64" s="20">
        <f>IF(OR(F64="l","ncr"),'RD7'!I64+1,'RD7'!I64)</f>
        <v>0</v>
      </c>
      <c r="J64" s="20">
        <f>IF(F64="w",'RD7'!J64+2,IF(F64="d",'RD7'!J64+1,'RD7'!J64))</f>
        <v>0</v>
      </c>
      <c r="K64" s="20">
        <f>D64+'RD7'!K64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1</v>
      </c>
      <c r="Q64" s="20" t="str">
        <f>IF(AND(O64="NCR",O61="NCR"),"V",IF(AND(O64="NCR",O61="BYE"),"V",IF(AND(O64="BYE",O61="NCR"),"V",IF(AND(O64="BYE",O61="BYE"),"V",IF(O64&gt;O61,"W",IF(O64&lt;O61,"L","D"))))))</f>
        <v>V</v>
      </c>
      <c r="R64" s="20">
        <f>IF(Q64="w",'RD7'!R64+1,'RD7'!R64)</f>
        <v>0</v>
      </c>
      <c r="S64" s="20">
        <f>IF(Q64="d",'RD7'!S64+1,'RD7'!S64)</f>
        <v>0</v>
      </c>
      <c r="T64" s="20">
        <f>IF(OR(Q64="l","ncr"),'RD7'!T64+1,'RD7'!T64)</f>
        <v>0</v>
      </c>
      <c r="U64" s="20">
        <f>IF(Q64="w",'RD7'!U64+2,IF(Q64="d",'RD7'!U64+1,'RD7'!U64))</f>
        <v>0</v>
      </c>
      <c r="V64" s="20">
        <f>O64+'RD7'!V64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6</v>
      </c>
      <c r="F65" s="20" t="str">
        <f>IF(AND(D65="NCR",D66="NCR"),"V",IF(AND(D65="NCR",D66="BYE"),"V",IF(AND(D65="BYE",D66="NCR"),"V",IF(AND(D65="BYE",D66="BYE"),"V",IF(D65&gt;D66,"W",IF(D65&lt;D66,"L","D"))))))</f>
        <v>V</v>
      </c>
      <c r="G65" s="20">
        <f>IF(F65="w",'RD7'!G65+1,'RD7'!G65)</f>
        <v>0</v>
      </c>
      <c r="H65" s="20">
        <f>IF(F65="d",'RD7'!H65+1,'RD7'!H65)</f>
        <v>0</v>
      </c>
      <c r="I65" s="20">
        <f>IF(OR(F65="l","ncr"),'RD7'!I65+1,'RD7'!I65)</f>
        <v>0</v>
      </c>
      <c r="J65" s="20">
        <f>IF(F65="w",'RD7'!J65+2,IF(F65="d",'RD7'!J65+1,'RD7'!J65))</f>
        <v>0</v>
      </c>
      <c r="K65" s="20">
        <f>D65+'RD7'!K65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6</v>
      </c>
      <c r="Q65" s="20" t="str">
        <f>IF(AND(O65="NCR",O66="NCR"),"V",IF(AND(O65="NCR",O66="BYE"),"V",IF(AND(O65="BYE",O66="NCR"),"V",IF(AND(O65="BYE",O66="BYE"),"V",IF(O65&gt;O66,"W",IF(O65&lt;O66,"L","D"))))))</f>
        <v>V</v>
      </c>
      <c r="R65" s="20">
        <f>IF(Q65="w",'RD7'!R65+1,'RD7'!R65)</f>
        <v>0</v>
      </c>
      <c r="S65" s="20">
        <f>IF(Q65="d",'RD7'!S65+1,'RD7'!S65)</f>
        <v>0</v>
      </c>
      <c r="T65" s="20">
        <f>IF(OR(Q65="l","ncr"),'RD7'!T65+1,'RD7'!T65)</f>
        <v>0</v>
      </c>
      <c r="U65" s="20">
        <f>IF(Q65="w",'RD7'!U65+2,IF(Q65="d",'RD7'!U65+1,'RD7'!U65))</f>
        <v>0</v>
      </c>
      <c r="V65" s="20">
        <f>O65+'RD7'!V65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5</v>
      </c>
      <c r="F66" s="20" t="str">
        <f>IF(AND(D66="NCR",D65="NCR"),"V",IF(AND(D66="NCR",D65="BYE"),"V",IF(AND(D66="BYE",D65="NCR"),"V",IF(AND(D66="BYE",D65="BYE"),"V",IF(D66&gt;D65,"W",IF(D66&lt;D65,"L","D"))))))</f>
        <v>V</v>
      </c>
      <c r="G66" s="20">
        <f>IF(F66="w",'RD7'!G66+1,'RD7'!G66)</f>
        <v>0</v>
      </c>
      <c r="H66" s="20">
        <f>IF(F66="d",'RD7'!H66+1,'RD7'!H66)</f>
        <v>0</v>
      </c>
      <c r="I66" s="20">
        <f>IF(OR(F66="l","ncr"),'RD7'!I66+1,'RD7'!I66)</f>
        <v>0</v>
      </c>
      <c r="J66" s="20">
        <f>IF(F66="w",'RD7'!J66+2,IF(F66="d",'RD7'!J66+1,'RD7'!J66))</f>
        <v>0</v>
      </c>
      <c r="K66" s="20">
        <f>D66+'RD7'!K66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5</v>
      </c>
      <c r="Q66" s="20" t="str">
        <f>IF(AND(O66="NCR",O65="NCR"),"V",IF(AND(O66="NCR",O65="BYE"),"V",IF(AND(O66="BYE",O65="NCR"),"V",IF(AND(O66="BYE",O65="BYE"),"V",IF(O66&gt;O65,"W",IF(O66&lt;O65,"L","D"))))))</f>
        <v>V</v>
      </c>
      <c r="R66" s="20">
        <f>IF(Q66="w",'RD7'!R66+1,'RD7'!R66)</f>
        <v>0</v>
      </c>
      <c r="S66" s="20">
        <f>IF(Q66="d",'RD7'!S66+1,'RD7'!S66)</f>
        <v>0</v>
      </c>
      <c r="T66" s="20">
        <f>IF(OR(Q66="l","ncr"),'RD7'!T66+1,'RD7'!T66)</f>
        <v>0</v>
      </c>
      <c r="U66" s="20">
        <f>IF(Q66="w",'RD7'!U66+2,IF(Q66="d",'RD7'!U66+1,'RD7'!U66))</f>
        <v>0</v>
      </c>
      <c r="V66" s="20">
        <f>O66+'RD7'!V66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4</v>
      </c>
      <c r="F68" s="20" t="str">
        <f>IF(AND(D68="NCR",D71="NCR"),"V",IF(AND(D68="NCR",D71="BYE"),"V",IF(AND(D68="BYE",D71="NCR"),"V",IF(AND(D68="BYE",D71="BYE"),"V",IF(D68&gt;D71,"W",IF(D68&lt;D71,"L","D"))))))</f>
        <v>V</v>
      </c>
      <c r="G68" s="20">
        <f>IF(F68="w",'RD7'!G68+1,'RD7'!G68)</f>
        <v>0</v>
      </c>
      <c r="H68" s="20">
        <f>IF(F68="d",'RD7'!H68+1,'RD7'!H68)</f>
        <v>0</v>
      </c>
      <c r="I68" s="20">
        <f>IF(OR(F68="l","ncr"),'RD7'!I68+1,'RD7'!I68)</f>
        <v>0</v>
      </c>
      <c r="J68" s="20">
        <f>IF(F68="w",'RD7'!J68+2,IF(F68="d",'RD7'!J68+1,'RD7'!J68))</f>
        <v>0</v>
      </c>
      <c r="K68" s="20">
        <f>D68+'RD7'!K68</f>
        <v>0</v>
      </c>
      <c r="L68" s="43">
        <v>1</v>
      </c>
      <c r="M68" s="5">
        <v>1</v>
      </c>
      <c r="N68" s="18" t="str">
        <f>'RD1'!$AZ145</f>
        <v>T.BYERS</v>
      </c>
      <c r="O68" s="40">
        <v>0</v>
      </c>
      <c r="P68" s="20">
        <v>4</v>
      </c>
      <c r="Q68" s="20" t="str">
        <f>IF(AND(O68="NCR",O71="NCR"),"V",IF(AND(O68="NCR",O71="BYE"),"V",IF(AND(O68="BYE",O71="NCR"),"V",IF(AND(O68="BYE",O71="BYE"),"V",IF(O68&gt;O71,"W",IF(O68&lt;O71,"L","D"))))))</f>
        <v>V</v>
      </c>
      <c r="R68" s="20">
        <f>IF(Q68="w",'RD7'!R68+1,'RD7'!R68)</f>
        <v>0</v>
      </c>
      <c r="S68" s="20">
        <f>IF(Q68="d",'RD7'!S68+1,'RD7'!S68)</f>
        <v>0</v>
      </c>
      <c r="T68" s="20">
        <f>IF(OR(Q68="l","ncr"),'RD7'!T68+1,'RD7'!T68)</f>
        <v>0</v>
      </c>
      <c r="U68" s="20">
        <f>IF(Q68="w",'RD7'!U68+2,IF(Q68="d",'RD7'!U68+1,'RD7'!U68))</f>
        <v>0</v>
      </c>
      <c r="V68" s="20">
        <f>O68+'RD7'!V68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3</v>
      </c>
      <c r="F69" s="20" t="str">
        <f>IF(AND(D69="NCR",D70="NCR"),"V",IF(AND(D69="NCR",D70="BYE"),"V",IF(AND(D69="BYE",D70="NCR"),"V",IF(AND(D69="BYE",D70="BYE"),"V",IF(D69&gt;D70,"W",IF(D69&lt;D70,"L","D"))))))</f>
        <v>V</v>
      </c>
      <c r="G69" s="20">
        <f>IF(F69="w",'RD7'!G69+1,'RD7'!G69)</f>
        <v>0</v>
      </c>
      <c r="H69" s="20">
        <f>IF(F69="d",'RD7'!H69+1,'RD7'!H69)</f>
        <v>0</v>
      </c>
      <c r="I69" s="20">
        <f>IF(OR(F69="l","ncr"),'RD7'!I69+1,'RD7'!I69)</f>
        <v>0</v>
      </c>
      <c r="J69" s="20">
        <f>IF(F69="w",'RD7'!J69+2,IF(F69="d",'RD7'!J69+1,'RD7'!J69))</f>
        <v>0</v>
      </c>
      <c r="K69" s="20">
        <f>D69+'RD7'!K69</f>
        <v>0</v>
      </c>
      <c r="L69" s="43">
        <v>5</v>
      </c>
      <c r="M69" s="5">
        <v>2</v>
      </c>
      <c r="N69" s="18" t="str">
        <f>'RD1'!$AZ146</f>
        <v>M.STEEDEN</v>
      </c>
      <c r="O69" s="40">
        <v>0</v>
      </c>
      <c r="P69" s="20">
        <v>3</v>
      </c>
      <c r="Q69" s="20" t="str">
        <f>IF(AND(O69="NCR",O70="NCR"),"V",IF(AND(O69="NCR",O70="BYE"),"V",IF(AND(O69="BYE",O70="NCR"),"V",IF(AND(O69="BYE",O70="BYE"),"V",IF(O69&gt;O70,"W",IF(O69&lt;O70,"L","D"))))))</f>
        <v>V</v>
      </c>
      <c r="R69" s="20">
        <f>IF(Q69="w",'RD7'!R69+1,'RD7'!R69)</f>
        <v>0</v>
      </c>
      <c r="S69" s="20">
        <f>IF(Q69="d",'RD7'!S69+1,'RD7'!S69)</f>
        <v>0</v>
      </c>
      <c r="T69" s="20">
        <f>IF(OR(Q69="l","ncr"),'RD7'!T69+1,'RD7'!T69)</f>
        <v>0</v>
      </c>
      <c r="U69" s="20">
        <f>IF(Q69="w",'RD7'!U69+2,IF(Q69="d",'RD7'!U69+1,'RD7'!U69))</f>
        <v>0</v>
      </c>
      <c r="V69" s="20">
        <f>O69+'RD7'!V69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2</v>
      </c>
      <c r="F70" s="20" t="str">
        <f>IF(AND(D70="NCR",D69="NCR"),"V",IF(AND(D70="NCR",D69="BYE"),"V",IF(AND(D70="BYE",D69="NCR"),"V",IF(AND(D70="BYE",D69="BYE"),"V",IF(D70&gt;D69,"W",IF(D70&lt;D69,"L","D"))))))</f>
        <v>V</v>
      </c>
      <c r="G70" s="20">
        <f>IF(F70="w",'RD7'!G70+1,'RD7'!G70)</f>
        <v>0</v>
      </c>
      <c r="H70" s="20">
        <f>IF(F70="d",'RD7'!H70+1,'RD7'!H70)</f>
        <v>0</v>
      </c>
      <c r="I70" s="20">
        <f>IF(OR(F70="l","ncr"),'RD7'!I70+1,'RD7'!I70)</f>
        <v>0</v>
      </c>
      <c r="J70" s="20">
        <f>IF(F70="w",'RD7'!J70+2,IF(F70="d",'RD7'!J70+1,'RD7'!J70))</f>
        <v>0</v>
      </c>
      <c r="K70" s="20">
        <f>D70+'RD7'!K70</f>
        <v>0</v>
      </c>
      <c r="L70" s="43">
        <v>4</v>
      </c>
      <c r="M70" s="5">
        <v>3</v>
      </c>
      <c r="N70" s="18" t="str">
        <f>'RD1'!$AZ147</f>
        <v>S.SAYERS</v>
      </c>
      <c r="O70" s="40">
        <v>0</v>
      </c>
      <c r="P70" s="20">
        <v>2</v>
      </c>
      <c r="Q70" s="20" t="str">
        <f>IF(AND(O70="NCR",O69="NCR"),"V",IF(AND(O70="NCR",O69="BYE"),"V",IF(AND(O70="BYE",O69="NCR"),"V",IF(AND(O70="BYE",O69="BYE"),"V",IF(O70&gt;O69,"W",IF(O70&lt;O69,"L","D"))))))</f>
        <v>V</v>
      </c>
      <c r="R70" s="20">
        <f>IF(Q70="w",'RD7'!R70+1,'RD7'!R70)</f>
        <v>0</v>
      </c>
      <c r="S70" s="20">
        <f>IF(Q70="d",'RD7'!S70+1,'RD7'!S70)</f>
        <v>0</v>
      </c>
      <c r="T70" s="20">
        <f>IF(OR(Q70="l","ncr"),'RD7'!T70+1,'RD7'!T70)</f>
        <v>0</v>
      </c>
      <c r="U70" s="20">
        <f>IF(Q70="w",'RD7'!U70+2,IF(Q70="d",'RD7'!U70+1,'RD7'!U70))</f>
        <v>0</v>
      </c>
      <c r="V70" s="20">
        <f>O70+'RD7'!V70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1</v>
      </c>
      <c r="F71" s="20" t="str">
        <f>IF(AND(D71="NCR",D68="NCR"),"V",IF(AND(D71="NCR",D68="BYE"),"V",IF(AND(D71="BYE",D68="NCR"),"V",IF(AND(D71="BYE",D68="BYE"),"V",IF(D71&gt;D68,"W",IF(D71&lt;D68,"L","D"))))))</f>
        <v>V</v>
      </c>
      <c r="G71" s="20">
        <f>IF(F71="w",'RD7'!G71+1,'RD7'!G71)</f>
        <v>0</v>
      </c>
      <c r="H71" s="20">
        <f>IF(F71="d",'RD7'!H71+1,'RD7'!H71)</f>
        <v>0</v>
      </c>
      <c r="I71" s="20">
        <f>IF(OR(F71="l","ncr"),'RD7'!I71+1,'RD7'!I71)</f>
        <v>0</v>
      </c>
      <c r="J71" s="20">
        <f>IF(F71="w",'RD7'!J71+2,IF(F71="d",'RD7'!J71+1,'RD7'!J71))</f>
        <v>0</v>
      </c>
      <c r="K71" s="20">
        <f>D71+'RD7'!K71</f>
        <v>0</v>
      </c>
      <c r="L71" s="43">
        <v>2</v>
      </c>
      <c r="M71" s="5">
        <v>4</v>
      </c>
      <c r="N71" s="18" t="str">
        <f>'RD1'!$AZ148</f>
        <v>J.FELL</v>
      </c>
      <c r="O71" s="40">
        <v>0</v>
      </c>
      <c r="P71" s="20">
        <v>1</v>
      </c>
      <c r="Q71" s="20" t="str">
        <f>IF(AND(O71="NCR",O68="NCR"),"V",IF(AND(O71="NCR",O68="BYE"),"V",IF(AND(O71="BYE",O68="NCR"),"V",IF(AND(O71="BYE",O68="BYE"),"V",IF(O71&gt;O68,"W",IF(O71&lt;O68,"L","D"))))))</f>
        <v>V</v>
      </c>
      <c r="R71" s="20">
        <f>IF(Q71="w",'RD7'!R71+1,'RD7'!R71)</f>
        <v>0</v>
      </c>
      <c r="S71" s="20">
        <f>IF(Q71="d",'RD7'!S71+1,'RD7'!S71)</f>
        <v>0</v>
      </c>
      <c r="T71" s="20">
        <f>IF(OR(Q71="l","ncr"),'RD7'!T71+1,'RD7'!T71)</f>
        <v>0</v>
      </c>
      <c r="U71" s="20">
        <f>IF(Q71="w",'RD7'!U71+2,IF(Q71="d",'RD7'!U71+1,'RD7'!U71))</f>
        <v>0</v>
      </c>
      <c r="V71" s="20">
        <f>O71+'RD7'!V71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6</v>
      </c>
      <c r="F72" s="20" t="str">
        <f>IF(AND(D72="NCR",D73="NCR"),"V",IF(AND(D72="NCR",D73="BYE"),"V",IF(AND(D72="BYE",D73="NCR"),"V",IF(AND(D72="BYE",D73="BYE"),"V",IF(D72&gt;D73,"W",IF(D72&lt;D73,"L","D"))))))</f>
        <v>V</v>
      </c>
      <c r="G72" s="20">
        <f>IF(F72="w",'RD7'!G72+1,'RD7'!G72)</f>
        <v>0</v>
      </c>
      <c r="H72" s="20">
        <f>IF(F72="d",'RD7'!H72+1,'RD7'!H72)</f>
        <v>0</v>
      </c>
      <c r="I72" s="20">
        <f>IF(OR(F72="l","ncr"),'RD7'!I72+1,'RD7'!I72)</f>
        <v>0</v>
      </c>
      <c r="J72" s="20">
        <f>IF(F72="w",'RD7'!J72+2,IF(F72="d",'RD7'!J72+1,'RD7'!J72))</f>
        <v>0</v>
      </c>
      <c r="K72" s="20">
        <f>D72+'RD7'!K72</f>
        <v>0</v>
      </c>
      <c r="L72" s="43">
        <v>3</v>
      </c>
      <c r="M72" s="5">
        <v>5</v>
      </c>
      <c r="N72" s="18" t="str">
        <f>'RD1'!$AZ149</f>
        <v>B.HOBBS</v>
      </c>
      <c r="O72" s="40">
        <v>0</v>
      </c>
      <c r="P72" s="20">
        <v>6</v>
      </c>
      <c r="Q72" s="20" t="str">
        <f>IF(AND(O72="NCR",O73="NCR"),"V",IF(AND(O72="NCR",O73="BYE"),"V",IF(AND(O72="BYE",O73="NCR"),"V",IF(AND(O72="BYE",O73="BYE"),"V",IF(O72&gt;O73,"W",IF(O72&lt;O73,"L","D"))))))</f>
        <v>V</v>
      </c>
      <c r="R72" s="20">
        <f>IF(Q72="w",'RD7'!R72+1,'RD7'!R72)</f>
        <v>0</v>
      </c>
      <c r="S72" s="20">
        <f>IF(Q72="d",'RD7'!S72+1,'RD7'!S72)</f>
        <v>0</v>
      </c>
      <c r="T72" s="20">
        <f>IF(OR(Q72="l","ncr"),'RD7'!T72+1,'RD7'!T72)</f>
        <v>0</v>
      </c>
      <c r="U72" s="20">
        <f>IF(Q72="w",'RD7'!U72+2,IF(Q72="d",'RD7'!U72+1,'RD7'!U72))</f>
        <v>0</v>
      </c>
      <c r="V72" s="20">
        <f>O72+'RD7'!V72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5</v>
      </c>
      <c r="F73" s="30" t="str">
        <f>IF(AND(D73="NCR",D72="NCR"),"V",IF(AND(D73="NCR",D72="BYE"),"V",IF(AND(D73="BYE",D72="NCR"),"V",IF(AND(D73="BYE",D72="BYE"),"V",IF(D73&gt;D72,"W",IF(D73&lt;D72,"L","D"))))))</f>
        <v>V</v>
      </c>
      <c r="G73" s="30">
        <f>IF(F73="w",'RD7'!G73+1,'RD7'!G73)</f>
        <v>0</v>
      </c>
      <c r="H73" s="30">
        <f>IF(F73="d",'RD7'!H73+1,'RD7'!H73)</f>
        <v>0</v>
      </c>
      <c r="I73" s="30">
        <f>IF(OR(F73="l","ncr"),'RD7'!I73+1,'RD7'!I73)</f>
        <v>0</v>
      </c>
      <c r="J73" s="30">
        <f>IF(F73="w",'RD7'!J73+2,IF(F73="d",'RD7'!J73+1,'RD7'!J73))</f>
        <v>0</v>
      </c>
      <c r="K73" s="30">
        <f>D73+'RD7'!K73</f>
        <v>0</v>
      </c>
      <c r="L73" s="45">
        <v>6</v>
      </c>
      <c r="M73" s="33">
        <v>6</v>
      </c>
      <c r="N73" s="28" t="str">
        <f>'RD1'!$AZ150</f>
        <v>BYE</v>
      </c>
      <c r="O73" s="42">
        <v>0</v>
      </c>
      <c r="P73" s="30">
        <v>5</v>
      </c>
      <c r="Q73" s="30" t="str">
        <f>IF(AND(O73="NCR",O72="NCR"),"V",IF(AND(O73="NCR",O72="BYE"),"V",IF(AND(O73="BYE",O72="NCR"),"V",IF(AND(O73="BYE",O72="BYE"),"V",IF(O73&gt;O72,"W",IF(O73&lt;O72,"L","D"))))))</f>
        <v>V</v>
      </c>
      <c r="R73" s="30">
        <f>IF(Q73="w",'RD7'!R73+1,'RD7'!R73)</f>
        <v>0</v>
      </c>
      <c r="S73" s="30">
        <f>IF(Q73="d",'RD7'!S73+1,'RD7'!S73)</f>
        <v>0</v>
      </c>
      <c r="T73" s="30">
        <f>IF(OR(Q73="l","ncr"),'RD7'!T73+1,'RD7'!T73)</f>
        <v>0</v>
      </c>
      <c r="U73" s="30">
        <f>IF(Q73="w",'RD7'!U73+2,IF(Q73="d",'RD7'!U73+1,'RD7'!U73))</f>
        <v>0</v>
      </c>
      <c r="V73" s="30">
        <f>O73+'RD7'!V73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B74" s="1"/>
      <c r="C74" s="1"/>
      <c r="D74" s="1"/>
      <c r="E74" s="1"/>
      <c r="F74" s="1"/>
      <c r="L74" s="1"/>
      <c r="M74" s="5"/>
      <c r="N74" s="1"/>
      <c r="O74" s="1"/>
      <c r="P74" s="1"/>
      <c r="Q74" s="1"/>
      <c r="W74" s="1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5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57</v>
      </c>
      <c r="L79" s="46"/>
      <c r="M79" s="5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6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4</v>
      </c>
      <c r="F82" s="20" t="str">
        <f>IF(AND(D82="NCR",D85="NCR"),"V",IF(AND(D82="NCR",D85="BYE"),"V",IF(AND(D82="BYE",D85="NCR"),"V",IF(AND(D82="BYE",D85="BYE"),"V",IF(D82&gt;D85,"W",IF(D82&lt;D85,"L","D"))))))</f>
        <v>V</v>
      </c>
      <c r="G82" s="20">
        <f>IF(F82="w",'RD7'!G82+1,'RD7'!G82)</f>
        <v>0</v>
      </c>
      <c r="H82" s="20">
        <f>IF(F82="d",'RD7'!H82+1,'RD7'!H82)</f>
        <v>1</v>
      </c>
      <c r="I82" s="20">
        <f>IF(OR(F82="l","ncr"),'RD7'!I82+1,'RD7'!I82)</f>
        <v>0</v>
      </c>
      <c r="J82" s="20">
        <f>IF(F82="w",'RD7'!J82+2,IF(F82="d",'RD7'!J82+1,'RD7'!J82))</f>
        <v>1</v>
      </c>
      <c r="K82" s="20">
        <f>D82+'RD7'!K82</f>
        <v>0</v>
      </c>
      <c r="L82" s="43">
        <v>4</v>
      </c>
      <c r="M82" s="5">
        <v>1</v>
      </c>
      <c r="N82" s="18" t="str">
        <f>'RD1'!$BA12</f>
        <v>STAVELEY B</v>
      </c>
      <c r="O82" s="40">
        <v>0</v>
      </c>
      <c r="P82" s="20">
        <v>4</v>
      </c>
      <c r="Q82" s="20" t="str">
        <f>IF(AND(O82="NCR",O85="NCR"),"V",IF(AND(O82="NCR",O85="BYE"),"V",IF(AND(O82="BYE",O85="NCR"),"V",IF(AND(O82="BYE",O85="BYE"),"V",IF(O82&gt;O85,"W",IF(O82&lt;O85,"L","D"))))))</f>
        <v>V</v>
      </c>
      <c r="R82" s="20">
        <f>IF(Q82="w",'RD7'!R82+1,'RD7'!R82)</f>
        <v>0</v>
      </c>
      <c r="S82" s="20">
        <f>IF(Q82="d",'RD7'!S82+1,'RD7'!S82)</f>
        <v>0</v>
      </c>
      <c r="T82" s="20">
        <f>IF(OR(Q82="l","ncr"),'RD7'!T82+1,'RD7'!T82)</f>
        <v>0</v>
      </c>
      <c r="U82" s="20">
        <f>IF(Q82="w",'RD7'!U82+2,IF(Q82="d",'RD7'!U82+1,'RD7'!U82))</f>
        <v>0</v>
      </c>
      <c r="V82" s="20">
        <f>O82+'RD7'!V82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3</v>
      </c>
      <c r="F83" s="20" t="str">
        <f>IF(AND(D83="NCR",D84="NCR"),"V",IF(AND(D83="NCR",D84="BYE"),"V",IF(AND(D83="BYE",D84="NCR"),"V",IF(AND(D83="BYE",D84="BYE"),"V",IF(D83&gt;D84,"W",IF(D83&lt;D84,"L","D"))))))</f>
        <v>D</v>
      </c>
      <c r="G83" s="20">
        <f>IF(F83="w",'RD7'!G83+1,'RD7'!G83)</f>
        <v>0</v>
      </c>
      <c r="H83" s="20">
        <f>IF(F83="d",'RD7'!H83+1,'RD7'!H83)</f>
        <v>4</v>
      </c>
      <c r="I83" s="20">
        <f>IF(OR(F83="l","ncr"),'RD7'!I83+1,'RD7'!I83)</f>
        <v>0</v>
      </c>
      <c r="J83" s="20">
        <f>IF(F83="w",'RD7'!J83+2,IF(F83="d",'RD7'!J83+1,'RD7'!J83))</f>
        <v>4</v>
      </c>
      <c r="K83" s="20">
        <f>D83+'RD7'!K83</f>
        <v>0</v>
      </c>
      <c r="L83" s="43">
        <v>3</v>
      </c>
      <c r="M83" s="5">
        <v>2</v>
      </c>
      <c r="N83" s="18" t="str">
        <f>'RD1'!$BA13</f>
        <v>DRIFFIELD A</v>
      </c>
      <c r="O83" s="40">
        <v>0</v>
      </c>
      <c r="P83" s="20">
        <v>3</v>
      </c>
      <c r="Q83" s="20" t="str">
        <f>IF(AND(O83="NCR",O84="NCR"),"V",IF(AND(O83="NCR",O84="BYE"),"V",IF(AND(O83="BYE",O84="NCR"),"V",IF(AND(O83="BYE",O84="BYE"),"V",IF(O83&gt;O84,"W",IF(O83&lt;O84,"L","D"))))))</f>
        <v>V</v>
      </c>
      <c r="R83" s="20">
        <f>IF(Q83="w",'RD7'!R83+1,'RD7'!R83)</f>
        <v>0</v>
      </c>
      <c r="S83" s="20">
        <f>IF(Q83="d",'RD7'!S83+1,'RD7'!S83)</f>
        <v>0</v>
      </c>
      <c r="T83" s="20">
        <f>IF(OR(Q83="l","ncr"),'RD7'!T83+1,'RD7'!T83)</f>
        <v>0</v>
      </c>
      <c r="U83" s="20">
        <f>IF(Q83="w",'RD7'!U83+2,IF(Q83="d",'RD7'!U83+1,'RD7'!U83))</f>
        <v>0</v>
      </c>
      <c r="V83" s="20">
        <f>O83+'RD7'!V83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2</v>
      </c>
      <c r="F84" s="20" t="str">
        <f>IF(AND(D84="NCR",D83="NCR"),"V",IF(AND(D84="NCR",D83="BYE"),"V",IF(AND(D84="BYE",D83="NCR"),"V",IF(AND(D84="BYE",D83="BYE"),"V",IF(D84&gt;D83,"W",IF(D84&lt;D83,"L","D"))))))</f>
        <v>D</v>
      </c>
      <c r="G84" s="20">
        <f>IF(F84="w",'RD7'!G84+1,'RD7'!G84)</f>
        <v>0</v>
      </c>
      <c r="H84" s="20">
        <f>IF(F84="d",'RD7'!H84+1,'RD7'!H84)</f>
        <v>4</v>
      </c>
      <c r="I84" s="20">
        <f>IF(OR(F84="l","ncr"),'RD7'!I84+1,'RD7'!I84)</f>
        <v>0</v>
      </c>
      <c r="J84" s="20">
        <f>IF(F84="w",'RD7'!J84+2,IF(F84="d",'RD7'!J84+1,'RD7'!J84))</f>
        <v>4</v>
      </c>
      <c r="K84" s="20">
        <f>D84+'RD7'!K84</f>
        <v>0</v>
      </c>
      <c r="L84" s="43">
        <v>2</v>
      </c>
      <c r="M84" s="5">
        <v>3</v>
      </c>
      <c r="N84" s="18" t="str">
        <f>'RD1'!$BA14</f>
        <v>AIREBORO C</v>
      </c>
      <c r="O84" s="40">
        <v>0</v>
      </c>
      <c r="P84" s="20">
        <v>2</v>
      </c>
      <c r="Q84" s="20" t="str">
        <f>IF(AND(O84="NCR",O83="NCR"),"V",IF(AND(O84="NCR",O83="BYE"),"V",IF(AND(O84="BYE",O83="NCR"),"V",IF(AND(O84="BYE",O83="BYE"),"V",IF(O84&gt;O83,"W",IF(O84&lt;O83,"L","D"))))))</f>
        <v>V</v>
      </c>
      <c r="R84" s="20">
        <f>IF(Q84="w",'RD7'!R84+1,'RD7'!R84)</f>
        <v>0</v>
      </c>
      <c r="S84" s="20">
        <f>IF(Q84="d",'RD7'!S84+1,'RD7'!S84)</f>
        <v>0</v>
      </c>
      <c r="T84" s="20">
        <f>IF(OR(Q84="l","ncr"),'RD7'!T84+1,'RD7'!T84)</f>
        <v>0</v>
      </c>
      <c r="U84" s="20">
        <f>IF(Q84="w",'RD7'!U84+2,IF(Q84="d",'RD7'!U84+1,'RD7'!U84))</f>
        <v>0</v>
      </c>
      <c r="V84" s="20">
        <f>O84+'RD7'!V84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1</v>
      </c>
      <c r="F85" s="20" t="str">
        <f>IF(AND(D85="NCR",D82="NCR"),"V",IF(AND(D85="NCR",D82="BYE"),"V",IF(AND(D85="BYE",D82="NCR"),"V",IF(AND(D85="BYE",D82="BYE"),"V",IF(D85&gt;D82,"W",IF(D85&lt;D82,"L","D"))))))</f>
        <v>V</v>
      </c>
      <c r="G85" s="20">
        <f>IF(F85="w",'RD7'!G85+1,'RD7'!G85)</f>
        <v>0</v>
      </c>
      <c r="H85" s="20">
        <f>IF(F85="d",'RD7'!H85+1,'RD7'!H85)</f>
        <v>2</v>
      </c>
      <c r="I85" s="20">
        <f>IF(OR(F85="l","ncr"),'RD7'!I85+1,'RD7'!I85)</f>
        <v>0</v>
      </c>
      <c r="J85" s="20">
        <f>IF(F85="w",'RD7'!J85+2,IF(F85="d",'RD7'!J85+1,'RD7'!J85))</f>
        <v>2</v>
      </c>
      <c r="K85" s="20">
        <f>D85+'RD7'!K85</f>
        <v>0</v>
      </c>
      <c r="L85" s="43">
        <v>5</v>
      </c>
      <c r="M85" s="5">
        <v>4</v>
      </c>
      <c r="N85" s="18" t="str">
        <f>'RD1'!$BA15</f>
        <v>STAVELEY C</v>
      </c>
      <c r="O85" s="40">
        <v>0</v>
      </c>
      <c r="P85" s="20">
        <v>1</v>
      </c>
      <c r="Q85" s="20" t="str">
        <f>IF(AND(O85="NCR",O82="NCR"),"V",IF(AND(O85="NCR",O82="BYE"),"V",IF(AND(O85="BYE",O82="NCR"),"V",IF(AND(O85="BYE",O82="BYE"),"V",IF(O85&gt;O82,"W",IF(O85&lt;O82,"L","D"))))))</f>
        <v>V</v>
      </c>
      <c r="R85" s="20">
        <f>IF(Q85="w",'RD7'!R85+1,'RD7'!R85)</f>
        <v>0</v>
      </c>
      <c r="S85" s="20">
        <f>IF(Q85="d",'RD7'!S85+1,'RD7'!S85)</f>
        <v>0</v>
      </c>
      <c r="T85" s="20">
        <f>IF(OR(Q85="l","ncr"),'RD7'!T85+1,'RD7'!T85)</f>
        <v>0</v>
      </c>
      <c r="U85" s="20">
        <f>IF(Q85="w",'RD7'!U85+2,IF(Q85="d",'RD7'!U85+1,'RD7'!U85))</f>
        <v>0</v>
      </c>
      <c r="V85" s="20">
        <f>O85+'RD7'!V85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6</v>
      </c>
      <c r="F86" s="20" t="str">
        <f>IF(AND(D86="NCR",D87="NCR"),"V",IF(AND(D86="NCR",D87="BYE"),"V",IF(AND(D86="BYE",D87="NCR"),"V",IF(AND(D86="BYE",D87="BYE"),"V",IF(D86&gt;D87,"W",IF(D86&lt;D87,"L","D"))))))</f>
        <v>V</v>
      </c>
      <c r="G86" s="20">
        <f>IF(F86="w",'RD7'!G86+1,'RD7'!G86)</f>
        <v>0</v>
      </c>
      <c r="H86" s="20">
        <f>IF(F86="d",'RD7'!H86+1,'RD7'!H86)</f>
        <v>1</v>
      </c>
      <c r="I86" s="20">
        <f>IF(OR(F86="l","ncr"),'RD7'!I86+1,'RD7'!I86)</f>
        <v>0</v>
      </c>
      <c r="J86" s="20">
        <f>IF(F86="w",'RD7'!J86+2,IF(F86="d",'RD7'!J86+1,'RD7'!J86))</f>
        <v>1</v>
      </c>
      <c r="K86" s="20">
        <f>D86+'RD7'!K86</f>
        <v>0</v>
      </c>
      <c r="L86" s="43">
        <v>6</v>
      </c>
      <c r="M86" s="5">
        <v>5</v>
      </c>
      <c r="N86" s="18" t="str">
        <f>'RD1'!$BA16</f>
        <v>AIREBORO D</v>
      </c>
      <c r="O86" s="40">
        <v>0</v>
      </c>
      <c r="P86" s="20">
        <v>6</v>
      </c>
      <c r="Q86" s="20" t="str">
        <f>IF(AND(O86="NCR",O87="NCR"),"V",IF(AND(O86="NCR",O87="BYE"),"V",IF(AND(O86="BYE",O87="NCR"),"V",IF(AND(O86="BYE",O87="BYE"),"V",IF(O86&gt;O87,"W",IF(O86&lt;O87,"L","D"))))))</f>
        <v>V</v>
      </c>
      <c r="R86" s="20">
        <f>IF(Q86="w",'RD7'!R86+1,'RD7'!R86)</f>
        <v>0</v>
      </c>
      <c r="S86" s="20">
        <f>IF(Q86="d",'RD7'!S86+1,'RD7'!S86)</f>
        <v>0</v>
      </c>
      <c r="T86" s="20">
        <f>IF(OR(Q86="l","ncr"),'RD7'!T86+1,'RD7'!T86)</f>
        <v>0</v>
      </c>
      <c r="U86" s="20">
        <f>IF(Q86="w",'RD7'!U86+2,IF(Q86="d",'RD7'!U86+1,'RD7'!U86))</f>
        <v>0</v>
      </c>
      <c r="V86" s="20">
        <f>O86+'RD7'!V86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5</v>
      </c>
      <c r="F87" s="30" t="str">
        <f>IF(AND(D87="NCR",D86="NCR"),"V",IF(AND(D87="NCR",D86="BYE"),"V",IF(AND(D87="BYE",D86="NCR"),"V",IF(AND(D87="BYE",D86="BYE"),"V",IF(D87&gt;D86,"W",IF(D87&lt;D86,"L","D"))))))</f>
        <v>V</v>
      </c>
      <c r="G87" s="30">
        <f>IF(F87="w",'RD7'!G87+1,'RD7'!G87)</f>
        <v>0</v>
      </c>
      <c r="H87" s="30">
        <f>IF(F87="d",'RD7'!H87+1,'RD7'!H87)</f>
        <v>2</v>
      </c>
      <c r="I87" s="30">
        <f>IF(OR(F87="l","ncr"),'RD7'!I87+1,'RD7'!I87)</f>
        <v>0</v>
      </c>
      <c r="J87" s="30">
        <f>IF(F87="w",'RD7'!J87+2,IF(F87="d",'RD7'!J87+1,'RD7'!J87))</f>
        <v>2</v>
      </c>
      <c r="K87" s="30">
        <f>D87+'RD7'!K87</f>
        <v>0</v>
      </c>
      <c r="L87" s="45">
        <v>1</v>
      </c>
      <c r="M87" s="33">
        <v>6</v>
      </c>
      <c r="N87" s="28" t="str">
        <f>'RD1'!$BA17</f>
        <v>WEST HULL</v>
      </c>
      <c r="O87" s="42">
        <v>0</v>
      </c>
      <c r="P87" s="30">
        <v>5</v>
      </c>
      <c r="Q87" s="30" t="str">
        <f>IF(AND(O87="NCR",O86="NCR"),"V",IF(AND(O87="NCR",O86="BYE"),"V",IF(AND(O87="BYE",O86="NCR"),"V",IF(AND(O87="BYE",O86="BYE"),"V",IF(O87&gt;O86,"W",IF(O87&lt;O86,"L","D"))))))</f>
        <v>V</v>
      </c>
      <c r="R87" s="30">
        <f>IF(Q87="w",'RD7'!R87+1,'RD7'!R87)</f>
        <v>0</v>
      </c>
      <c r="S87" s="30">
        <f>IF(Q87="d",'RD7'!S87+1,'RD7'!S87)</f>
        <v>0</v>
      </c>
      <c r="T87" s="30">
        <f>IF(OR(Q87="l","ncr"),'RD7'!T87+1,'RD7'!T87)</f>
        <v>0</v>
      </c>
      <c r="U87" s="30">
        <f>IF(Q87="w",'RD7'!U87+2,IF(Q87="d",'RD7'!U87+1,'RD7'!U87))</f>
        <v>0</v>
      </c>
      <c r="V87" s="30">
        <f>O87+'RD7'!V87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D89+'RD7'!K89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D90+'RD7'!K90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D91+'RD7'!K91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D92+'RD7'!K92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D93+'RD7'!K93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D94+'RD7'!K94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30">
        <f>D95+'RD7'!K95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0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colorId="22" zoomScale="87" workbookViewId="0">
      <selection activeCell="L5" sqref="L5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90"/>
      <c r="B8" s="90"/>
      <c r="C8" s="90"/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90"/>
      <c r="B9" s="90"/>
      <c r="C9" s="92"/>
      <c r="D9" s="90"/>
      <c r="E9" s="90"/>
      <c r="F9" s="90"/>
      <c r="G9" s="1" t="s">
        <v>235</v>
      </c>
      <c r="H9" s="1"/>
      <c r="J9" s="1"/>
      <c r="K9" s="1"/>
      <c r="L9" s="1"/>
      <c r="M9" s="1"/>
      <c r="N9" s="1"/>
      <c r="O9" s="1"/>
      <c r="P9" s="1"/>
      <c r="Q9" s="1"/>
      <c r="R9" s="90"/>
      <c r="S9" s="90"/>
      <c r="T9" s="90"/>
      <c r="U9" s="90"/>
      <c r="V9" s="90"/>
      <c r="W9" s="90"/>
      <c r="X9" s="90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90"/>
      <c r="B10" s="90"/>
      <c r="C10" s="90"/>
      <c r="D10" s="90"/>
      <c r="E10" s="90"/>
      <c r="F10" s="90"/>
      <c r="G10" s="90"/>
      <c r="H10" s="89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90"/>
      <c r="B11" s="90"/>
      <c r="C11" s="90"/>
      <c r="D11" s="90"/>
      <c r="E11" s="90"/>
      <c r="F11" s="90"/>
      <c r="G11" s="90"/>
      <c r="H11" s="90"/>
      <c r="I11" s="90"/>
      <c r="J11" s="90" t="s">
        <v>49</v>
      </c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1"/>
      <c r="Z11" s="1"/>
      <c r="AA11" s="46"/>
      <c r="AB11" s="46"/>
      <c r="AC11" s="48"/>
      <c r="AD11" s="48"/>
      <c r="AE11" s="48"/>
      <c r="AF11" s="4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90"/>
      <c r="B12" s="90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90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90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90"/>
      <c r="B14" s="76">
        <v>1</v>
      </c>
      <c r="C14" t="s">
        <v>237</v>
      </c>
      <c r="D14" s="77" t="s">
        <v>232</v>
      </c>
      <c r="E14" s="78">
        <v>5</v>
      </c>
      <c r="F14" s="78" t="str">
        <f>IF(AND(D14="NCR",D18="NCR"),"V",IF(AND(D14="NCR",D18="BYE"),"V",IF(AND(D14="BYE",D18="NCR"),"V",IF(AND(D14="BYE",D18="BYE"),"V",IF(D14&gt;D18,"W",IF(D14&lt;D18,"L","D"))))))</f>
        <v>D</v>
      </c>
      <c r="G14" s="78">
        <f>IF(F14="w",'RD8'!G14+1,'RD8'!G14)</f>
        <v>1</v>
      </c>
      <c r="H14" s="78">
        <f>IF(F14="d",'RD8'!H14+1,'RD8'!H14)</f>
        <v>8</v>
      </c>
      <c r="I14" s="78">
        <f>IF(OR(F14="l","ncr"),'RD8'!I14+1,'RD8'!I14)</f>
        <v>0</v>
      </c>
      <c r="J14" s="78">
        <f>IF(F14="w",'RD8'!J14+2,IF(F14="d",'RD8'!J14+1,'RD8'!J14))</f>
        <v>10</v>
      </c>
      <c r="K14" s="78">
        <f>D14+'RD8'!K14</f>
        <v>181</v>
      </c>
      <c r="L14" s="79">
        <v>3</v>
      </c>
      <c r="M14" s="80">
        <v>1</v>
      </c>
      <c r="N14" s="89" t="s">
        <v>243</v>
      </c>
      <c r="O14" s="77" t="s">
        <v>232</v>
      </c>
      <c r="P14" s="78">
        <v>5</v>
      </c>
      <c r="Q14" s="78" t="str">
        <f>IF(AND(O14="NCR",O18="NCR"),"V",IF(AND(O14="NCR",O18="BYE"),"V",IF(AND(O14="BYE",O18="NCR"),"V",IF(AND(O14="BYE",O18="BYE"),"V",IF(O14&gt;O18,"W",IF(O14&lt;O18,"L","D"))))))</f>
        <v>D</v>
      </c>
      <c r="R14" s="78">
        <f>IF(Q14="w",'RD8'!R14+1,'RD8'!R14)</f>
        <v>0</v>
      </c>
      <c r="S14" s="78">
        <f>IF(Q14="d",'RD8'!S14+1,'RD8'!S14)</f>
        <v>8</v>
      </c>
      <c r="T14" s="78">
        <f>IF(OR(Q14="l","ncr"),'RD8'!T14+1,'RD8'!T14)</f>
        <v>1</v>
      </c>
      <c r="U14" s="78">
        <f>IF(Q14="w",'RD8'!U14+2,IF(Q14="d",'RD8'!U14+1,'RD8'!U14))</f>
        <v>8</v>
      </c>
      <c r="V14" s="78">
        <f>O14+'RD8'!V14</f>
        <v>134</v>
      </c>
      <c r="W14" s="79">
        <v>3</v>
      </c>
      <c r="X14" s="90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90"/>
      <c r="B15" s="76">
        <v>2</v>
      </c>
      <c r="C15" t="s">
        <v>238</v>
      </c>
      <c r="D15" s="77" t="s">
        <v>232</v>
      </c>
      <c r="E15" s="78">
        <v>6</v>
      </c>
      <c r="F15" s="78" t="str">
        <f>IF(AND(D15="NCR",D19="NCR"),"V",IF(AND(D15="NCR",D19="BYE"),"V",IF(AND(D15="BYE",D19="NCR"),"V",IF(AND(D15="BYE",D19="BYE"),"V",IF(D15&gt;D19,"W",IF(D15&lt;D19,"L","D"))))))</f>
        <v>D</v>
      </c>
      <c r="G15" s="78">
        <f>IF(F15="w",'RD8'!G15+1,'RD8'!G15)</f>
        <v>0</v>
      </c>
      <c r="H15" s="78">
        <f>IF(F15="d",'RD8'!H15+1,'RD8'!H15)</f>
        <v>8</v>
      </c>
      <c r="I15" s="78">
        <f>IF(OR(F15="l","ncr"),'RD8'!I15+1,'RD8'!I15)</f>
        <v>1</v>
      </c>
      <c r="J15" s="78">
        <f>IF(F15="w",'RD8'!J15+2,IF(F15="d",'RD8'!J15+1,'RD8'!J15))</f>
        <v>8</v>
      </c>
      <c r="K15" s="78">
        <f>D15+'RD8'!K15</f>
        <v>174</v>
      </c>
      <c r="L15" s="79">
        <v>1</v>
      </c>
      <c r="M15" s="80">
        <v>2</v>
      </c>
      <c r="N15" s="89" t="s">
        <v>223</v>
      </c>
      <c r="O15" s="77" t="s">
        <v>232</v>
      </c>
      <c r="P15" s="78">
        <v>6</v>
      </c>
      <c r="Q15" s="78" t="str">
        <f>IF(AND(O15="NCR",O19="NCR"),"V",IF(AND(O15="NCR",O19="BYE"),"V",IF(AND(O15="BYE",O19="NCR"),"V",IF(AND(O15="BYE",O19="BYE"),"V",IF(O15&gt;O19,"W",IF(O15&lt;O19,"L","D"))))))</f>
        <v>D</v>
      </c>
      <c r="R15" s="78">
        <f>IF(Q15="w",'RD8'!R15+1,'RD8'!R15)</f>
        <v>1</v>
      </c>
      <c r="S15" s="78">
        <f>IF(Q15="d",'RD8'!S15+1,'RD8'!S15)</f>
        <v>8</v>
      </c>
      <c r="T15" s="78">
        <f>IF(OR(Q15="l","ncr"),'RD8'!T15+1,'RD8'!T15)</f>
        <v>0</v>
      </c>
      <c r="U15" s="78">
        <f>IF(Q15="w",'RD8'!U15+2,IF(Q15="d",'RD8'!U15+1,'RD8'!U15))</f>
        <v>10</v>
      </c>
      <c r="V15" s="78">
        <f>O15+'RD8'!V15</f>
        <v>159</v>
      </c>
      <c r="W15" s="79">
        <v>2</v>
      </c>
      <c r="X15" s="90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90"/>
      <c r="B16" s="76">
        <v>3</v>
      </c>
      <c r="C16" t="s">
        <v>239</v>
      </c>
      <c r="D16" s="77" t="s">
        <v>232</v>
      </c>
      <c r="E16" s="78">
        <v>4</v>
      </c>
      <c r="F16" s="78" t="str">
        <f>IF(AND(D16="NCR",D17="NCR"),"V",IF(AND(D16="NCR",D17="BYE"),"V",IF(AND(D16="BYE",D17="NCR"),"V",IF(AND(D16="BYE",D17="BYE"),"V",IF(D16&gt;D17,"W",IF(D16&lt;D17,"L","D"))))))</f>
        <v>D</v>
      </c>
      <c r="G16" s="78">
        <f>IF(F16="w",'RD8'!G16+1,'RD8'!G16)</f>
        <v>0</v>
      </c>
      <c r="H16" s="78">
        <f>IF(F16="d",'RD8'!H16+1,'RD8'!H16)</f>
        <v>8</v>
      </c>
      <c r="I16" s="78">
        <f>IF(OR(F16="l","ncr"),'RD8'!I16+1,'RD8'!I16)</f>
        <v>1</v>
      </c>
      <c r="J16" s="78">
        <f>IF(F16="w",'RD8'!J16+2,IF(F16="d",'RD8'!J16+1,'RD8'!J16))</f>
        <v>8</v>
      </c>
      <c r="K16" s="78">
        <f>D16+'RD8'!K16</f>
        <v>145</v>
      </c>
      <c r="L16" s="79">
        <v>4</v>
      </c>
      <c r="M16" s="80">
        <v>3</v>
      </c>
      <c r="N16" s="89" t="s">
        <v>219</v>
      </c>
      <c r="O16" s="77" t="s">
        <v>232</v>
      </c>
      <c r="P16" s="78">
        <v>4</v>
      </c>
      <c r="Q16" s="78" t="str">
        <f>IF(AND(O16="NCR",O17="NCR"),"V",IF(AND(O16="NCR",O17="BYE"),"V",IF(AND(O16="BYE",O17="NCR"),"V",IF(AND(O16="BYE",O17="BYE"),"V",IF(O16&gt;O17,"W",IF(O16&lt;O17,"L","D"))))))</f>
        <v>D</v>
      </c>
      <c r="R16" s="78">
        <f>IF(Q16="w",'RD8'!R16+1,'RD8'!R16)</f>
        <v>1</v>
      </c>
      <c r="S16" s="78">
        <f>IF(Q16="d",'RD8'!S16+1,'RD8'!S16)</f>
        <v>8</v>
      </c>
      <c r="T16" s="78">
        <f>IF(OR(Q16="l","ncr"),'RD8'!T16+1,'RD8'!T16)</f>
        <v>0</v>
      </c>
      <c r="U16" s="78">
        <f>IF(Q16="w",'RD8'!U16+2,IF(Q16="d",'RD8'!U16+1,'RD8'!U16))</f>
        <v>10</v>
      </c>
      <c r="V16" s="78">
        <f>O16+'RD8'!V16</f>
        <v>139</v>
      </c>
      <c r="W16" s="79">
        <v>1</v>
      </c>
      <c r="X16" s="90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90"/>
      <c r="B17" s="76">
        <v>4</v>
      </c>
      <c r="C17" t="s">
        <v>240</v>
      </c>
      <c r="D17" s="77" t="s">
        <v>232</v>
      </c>
      <c r="E17" s="78">
        <v>3</v>
      </c>
      <c r="F17" s="78" t="str">
        <f>IF(AND(D17="NCR",D16="NCR"),"V",IF(AND(D17="NCR",D16="BYE"),"V",IF(AND(D17="BYE",D16="NCR"),"V",IF(AND(D17="BYE",D16="BYE"),"V",IF(D17&gt;D16,"W",IF(D17&lt;D16,"L","D"))))))</f>
        <v>D</v>
      </c>
      <c r="G17" s="78">
        <v>0</v>
      </c>
      <c r="H17" s="78">
        <f>IF(F17="d",'RD8'!H17+1,'RD8'!H17)</f>
        <v>8</v>
      </c>
      <c r="I17" s="78">
        <v>2</v>
      </c>
      <c r="J17" s="78">
        <v>9</v>
      </c>
      <c r="K17" s="78">
        <f>D17+'RD8'!K17</f>
        <v>162</v>
      </c>
      <c r="L17" s="79">
        <v>2</v>
      </c>
      <c r="M17" s="80">
        <v>4</v>
      </c>
      <c r="N17" s="89" t="s">
        <v>244</v>
      </c>
      <c r="O17" s="77" t="s">
        <v>232</v>
      </c>
      <c r="P17" s="78">
        <v>3</v>
      </c>
      <c r="Q17" s="78" t="str">
        <f>IF(AND(O17="NCR",O16="NCR"),"V",IF(AND(O17="NCR",O16="BYE"),"V",IF(AND(O17="BYE",O16="NCR"),"V",IF(AND(O17="BYE",O16="BYE"),"V",IF(O17&gt;O16,"W",IF(O17&lt;O16,"L","D"))))))</f>
        <v>D</v>
      </c>
      <c r="R17" s="78">
        <f>IF(Q17="w",'RD8'!R17+1,'RD8'!R17)</f>
        <v>1</v>
      </c>
      <c r="S17" s="78">
        <f>IF(Q17="d",'RD8'!S17+1,'RD8'!S17)</f>
        <v>8</v>
      </c>
      <c r="T17" s="78">
        <f>IF(OR(Q17="l","ncr"),'RD8'!T17+1,'RD8'!T17)</f>
        <v>0</v>
      </c>
      <c r="U17" s="78">
        <f>IF(Q17="w",'RD8'!U17+2,IF(Q17="d",'RD8'!U17+1,'RD8'!U17))</f>
        <v>10</v>
      </c>
      <c r="V17" s="78">
        <v>0</v>
      </c>
      <c r="W17" s="79">
        <v>4</v>
      </c>
      <c r="X17" s="90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90"/>
      <c r="B18" s="76">
        <v>5</v>
      </c>
      <c r="C18" t="s">
        <v>241</v>
      </c>
      <c r="D18" s="77" t="s">
        <v>232</v>
      </c>
      <c r="E18" s="78">
        <v>1</v>
      </c>
      <c r="F18" s="78" t="str">
        <f>IF(AND(D18="NCR",D14="NCR"),"V",IF(AND(D18="NCR",D14="BYE"),"V",IF(AND(D18="BYE",D14="NCR"),"V",IF(AND(D18="BYE",D14="BYE"),"V",IF(D18&gt;D14,"W",IF(D18&lt;D14,"L","D"))))))</f>
        <v>D</v>
      </c>
      <c r="G18" s="78">
        <f>IF(F18="w",'RD8'!G18+1,'RD8'!G18)</f>
        <v>0</v>
      </c>
      <c r="H18" s="78">
        <f>IF(F18="d",'RD8'!H18+1,'RD8'!H18)</f>
        <v>8</v>
      </c>
      <c r="I18" s="78">
        <f>IF(OR(F18="l","ncr"),'RD8'!I18+1,'RD8'!I18)</f>
        <v>1</v>
      </c>
      <c r="J18" s="78">
        <f>IF(F18="w",'RD8'!J18+2,IF(F18="d",'RD8'!J18+1,'RD8'!J18))</f>
        <v>8</v>
      </c>
      <c r="K18" s="78">
        <f>D18+'RD8'!K18</f>
        <v>159</v>
      </c>
      <c r="L18" s="79">
        <v>4</v>
      </c>
      <c r="M18" s="80">
        <v>5</v>
      </c>
      <c r="N18" s="89" t="s">
        <v>245</v>
      </c>
      <c r="O18" s="77" t="s">
        <v>232</v>
      </c>
      <c r="P18" s="78">
        <v>1</v>
      </c>
      <c r="Q18" s="78" t="str">
        <f>IF(AND(O18="NCR",O14="NCR"),"V",IF(AND(O18="NCR",O14="BYE"),"V",IF(AND(O18="BYE",O14="NCR"),"V",IF(AND(O18="BYE",O14="BYE"),"V",IF(O18&gt;O14,"W",IF(O18&lt;O14,"L","D"))))))</f>
        <v>D</v>
      </c>
      <c r="R18" s="78">
        <f>IF(Q18="w",'RD8'!R18+1,'RD8'!R18)</f>
        <v>0</v>
      </c>
      <c r="S18" s="78">
        <f>IF(Q18="d",'RD8'!S18+1,'RD8'!S18)</f>
        <v>8</v>
      </c>
      <c r="T18" s="78">
        <f>IF(OR(Q18="l","ncr"),'RD8'!T18+1,'RD8'!T18)</f>
        <v>1</v>
      </c>
      <c r="U18" s="78">
        <f>IF(Q18="w",'RD8'!U18+2,IF(Q18="d",'RD8'!U18+1,'RD8'!U18))</f>
        <v>8</v>
      </c>
      <c r="V18" s="78">
        <f>O18+'RD8'!V18</f>
        <v>134</v>
      </c>
      <c r="W18" s="79">
        <v>5</v>
      </c>
      <c r="X18" s="90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90"/>
      <c r="B19" s="76">
        <v>6</v>
      </c>
      <c r="C19" t="s">
        <v>242</v>
      </c>
      <c r="D19" s="77" t="s">
        <v>232</v>
      </c>
      <c r="E19" s="78">
        <v>2</v>
      </c>
      <c r="F19" s="78" t="str">
        <f>IF(AND(D19="NCR",D15="NCR"),"V",IF(AND(D19="NCR",D15="BYE"),"V",IF(AND(D19="BYE",D15="NCR"),"V",IF(AND(D19="BYE",D15="BYE"),"V",IF(D19&gt;D15,"W",IF(D19&lt;D15,"L","D"))))))</f>
        <v>D</v>
      </c>
      <c r="G19" s="78">
        <f>IF(F19="w",'RD8'!G19+1,'RD8'!G19)</f>
        <v>1</v>
      </c>
      <c r="H19" s="78">
        <f>IF(F19="d",'RD8'!H19+1,'RD8'!H19)</f>
        <v>8</v>
      </c>
      <c r="I19" s="78">
        <f>IF(OR(F19="l","ncr"),'RD8'!I19+1,'RD8'!I19)</f>
        <v>0</v>
      </c>
      <c r="J19" s="78">
        <f>IF(F19="w",'RD8'!J19+2,IF(F19="d",'RD8'!J19+1,'RD8'!J19))</f>
        <v>10</v>
      </c>
      <c r="K19" s="78">
        <f>D19+'RD8'!K19</f>
        <v>153</v>
      </c>
      <c r="L19" s="79">
        <v>6</v>
      </c>
      <c r="M19" s="80">
        <v>6</v>
      </c>
      <c r="N19" s="89" t="s">
        <v>246</v>
      </c>
      <c r="O19" s="77" t="s">
        <v>232</v>
      </c>
      <c r="P19" s="78">
        <v>2</v>
      </c>
      <c r="Q19" s="78" t="str">
        <f>IF(AND(O19="NCR",O15="NCR"),"V",IF(AND(O19="NCR",O15="BYE"),"V",IF(AND(O19="BYE",O15="NCR"),"V",IF(AND(O19="BYE",O15="BYE"),"V",IF(O19&gt;O15,"W",IF(O19&lt;O15,"L","D"))))))</f>
        <v>D</v>
      </c>
      <c r="R19" s="78">
        <f>IF(Q19="w",'RD8'!R19+1,'RD8'!R19)</f>
        <v>0</v>
      </c>
      <c r="S19" s="78">
        <f>IF(Q19="d",'RD8'!S19+1,'RD8'!S19)</f>
        <v>8</v>
      </c>
      <c r="T19" s="78">
        <f>IF(OR(Q19="l","ncr"),'RD8'!T19+1,'RD8'!T19)</f>
        <v>1</v>
      </c>
      <c r="U19" s="78">
        <f>IF(Q19="w",'RD8'!U19+2,IF(Q19="d",'RD8'!U19+1,'RD8'!U19))</f>
        <v>8</v>
      </c>
      <c r="V19" s="78">
        <f>O19+'RD8'!V19</f>
        <v>134</v>
      </c>
      <c r="W19" s="79">
        <v>6</v>
      </c>
      <c r="X19" s="90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90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90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90"/>
      <c r="B21" s="76">
        <v>1</v>
      </c>
      <c r="C21" t="s">
        <v>247</v>
      </c>
      <c r="D21" s="77" t="s">
        <v>232</v>
      </c>
      <c r="E21" s="78">
        <v>5</v>
      </c>
      <c r="F21" s="78" t="str">
        <f>IF(AND(D21="NCR",D25="NCR"),"V",IF(AND(D21="NCR",D25="BYE"),"V",IF(AND(D21="BYE",D25="NCR"),"V",IF(AND(D21="BYE",D25="BYE"),"V",IF(D21&gt;D25,"W",IF(D21&lt;D25,"L","D"))))))</f>
        <v>D</v>
      </c>
      <c r="G21" s="78">
        <f>IF(F21="w",'RD8'!G21+1,'RD8'!G21)</f>
        <v>1</v>
      </c>
      <c r="H21" s="78">
        <f>IF(F21="d",'RD8'!H21+1,'RD8'!H21)</f>
        <v>8</v>
      </c>
      <c r="I21" s="78">
        <f>IF(OR(F21="l","ncr"),'RD8'!I21+1,'RD8'!I21)</f>
        <v>0</v>
      </c>
      <c r="J21" s="78">
        <f>IF(F21="w",'RD8'!J21+2,IF(F21="d",'RD8'!J21+1,'RD8'!J21))</f>
        <v>10</v>
      </c>
      <c r="K21" s="78">
        <f>D21+'RD8'!K21</f>
        <v>143</v>
      </c>
      <c r="L21" s="79">
        <v>3</v>
      </c>
      <c r="M21" s="80">
        <v>1</v>
      </c>
      <c r="N21" s="89" t="s">
        <v>219</v>
      </c>
      <c r="O21" s="77" t="s">
        <v>232</v>
      </c>
      <c r="P21" s="78">
        <v>5</v>
      </c>
      <c r="Q21" s="78" t="str">
        <f>IF(AND(O21="NCR",O25="NCR"),"V",IF(AND(O21="NCR",O25="BYE"),"V",IF(AND(O21="BYE",O25="NCR"),"V",IF(AND(O21="BYE",O25="BYE"),"V",IF(O21&gt;O25,"W",IF(O21&lt;O25,"L","D"))))))</f>
        <v>D</v>
      </c>
      <c r="R21" s="78">
        <f>IF(Q21="w",'RD8'!R21+1,'RD8'!R21)</f>
        <v>0</v>
      </c>
      <c r="S21" s="78">
        <f>IF(Q21="d",'RD8'!S21+1,'RD8'!S21)</f>
        <v>8</v>
      </c>
      <c r="T21" s="78">
        <f>IF(OR(Q21="l","ncr"),'RD8'!T21+1,'RD8'!T21)</f>
        <v>0</v>
      </c>
      <c r="U21" s="78">
        <f>IF(Q21="w",'RD8'!U21+2,IF(Q21="d",'RD8'!U21+1,'RD8'!U21))</f>
        <v>8</v>
      </c>
      <c r="V21" s="78">
        <f>O21+'RD8'!V21</f>
        <v>0</v>
      </c>
      <c r="W21" s="79">
        <v>1</v>
      </c>
      <c r="X21" s="90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90"/>
      <c r="B22" s="76">
        <v>2</v>
      </c>
      <c r="C22" t="s">
        <v>248</v>
      </c>
      <c r="D22" s="77" t="s">
        <v>232</v>
      </c>
      <c r="E22" s="78">
        <v>6</v>
      </c>
      <c r="F22" s="78" t="str">
        <f>IF(AND(D22="NCR",D26="NCR"),"V",IF(AND(D22="NCR",D26="BYE"),"V",IF(AND(D22="BYE",D26="NCR"),"V",IF(AND(D22="BYE",D26="BYE"),"V",IF(D22&gt;D26,"W",IF(D22&lt;D26,"L","D"))))))</f>
        <v>D</v>
      </c>
      <c r="G22" s="78">
        <f>IF(F22="w",'RD8'!G22+1,'RD8'!G22)</f>
        <v>0</v>
      </c>
      <c r="H22" s="78">
        <f>IF(F22="d",'RD8'!H22+1,'RD8'!H22)</f>
        <v>8</v>
      </c>
      <c r="I22" s="78">
        <f>IF(OR(F22="l","ncr"),'RD8'!I22+1,'RD8'!I22)</f>
        <v>1</v>
      </c>
      <c r="J22" s="78">
        <f>IF(F22="w",'RD8'!J22+2,IF(F22="d",'RD8'!J22+1,'RD8'!J22))</f>
        <v>8</v>
      </c>
      <c r="K22" s="78">
        <f>D22+'RD8'!K22</f>
        <v>138</v>
      </c>
      <c r="L22" s="79">
        <v>2</v>
      </c>
      <c r="M22" s="80">
        <v>2</v>
      </c>
      <c r="N22" s="89" t="s">
        <v>245</v>
      </c>
      <c r="O22" s="77" t="s">
        <v>232</v>
      </c>
      <c r="P22" s="78">
        <v>6</v>
      </c>
      <c r="Q22" s="78" t="str">
        <f>IF(AND(O22="NCR",O26="NCR"),"V",IF(AND(O22="NCR",O26="BYE"),"V",IF(AND(O22="BYE",O26="NCR"),"V",IF(AND(O22="BYE",O26="BYE"),"V",IF(O22&gt;O26,"W",IF(O22&lt;O26,"L","D"))))))</f>
        <v>D</v>
      </c>
      <c r="R22" s="78">
        <f>IF(Q22="w",'RD8'!R22+1,'RD8'!R22)</f>
        <v>0</v>
      </c>
      <c r="S22" s="78">
        <f>IF(Q22="d",'RD8'!S22+1,'RD8'!S22)</f>
        <v>8</v>
      </c>
      <c r="T22" s="78">
        <f>IF(OR(Q22="l","ncr"),'RD8'!T22+1,'RD8'!T22)</f>
        <v>0</v>
      </c>
      <c r="U22" s="78">
        <f>IF(Q22="w",'RD8'!U22+2,IF(Q22="d",'RD8'!U22+1,'RD8'!U22))</f>
        <v>8</v>
      </c>
      <c r="V22" s="78">
        <f>O22+'RD8'!V22</f>
        <v>0</v>
      </c>
      <c r="W22" s="79">
        <v>2</v>
      </c>
      <c r="X22" s="90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90"/>
      <c r="B23" s="76">
        <v>3</v>
      </c>
      <c r="C23" t="s">
        <v>249</v>
      </c>
      <c r="D23" s="77" t="s">
        <v>232</v>
      </c>
      <c r="E23" s="78">
        <v>4</v>
      </c>
      <c r="F23" s="78" t="str">
        <f>IF(AND(D23="NCR",D24="NCR"),"V",IF(AND(D23="NCR",D24="BYE"),"V",IF(AND(D23="BYE",D24="NCR"),"V",IF(AND(D23="BYE",D24="BYE"),"V",IF(D23&gt;D24,"W",IF(D23&lt;D24,"L","D"))))))</f>
        <v>D</v>
      </c>
      <c r="G23" s="78">
        <f>IF(F23="w",'RD8'!G23+1,'RD8'!G23)</f>
        <v>0</v>
      </c>
      <c r="H23" s="78">
        <f>IF(F23="d",'RD8'!H23+1,'RD8'!H23)</f>
        <v>8</v>
      </c>
      <c r="I23" s="78">
        <f>IF(OR(F23="l","ncr"),'RD8'!I23+1,'RD8'!I23)</f>
        <v>1</v>
      </c>
      <c r="J23" s="78">
        <f>IF(F23="w",'RD8'!J23+2,IF(F23="d",'RD8'!J23+1,'RD8'!J23))</f>
        <v>8</v>
      </c>
      <c r="K23" s="78">
        <f>D23+'RD8'!K23</f>
        <v>116</v>
      </c>
      <c r="L23" s="79">
        <v>4</v>
      </c>
      <c r="M23" s="80">
        <v>3</v>
      </c>
      <c r="N23" s="89" t="s">
        <v>246</v>
      </c>
      <c r="O23" s="77" t="s">
        <v>232</v>
      </c>
      <c r="P23" s="78">
        <v>4</v>
      </c>
      <c r="Q23" s="78" t="str">
        <f>IF(AND(O23="NCR",O24="NCR"),"V",IF(AND(O23="NCR",O24="BYE"),"V",IF(AND(O23="BYE",O24="NCR"),"V",IF(AND(O23="BYE",O24="BYE"),"V",IF(O23&gt;O24,"W",IF(O23&lt;O24,"L","D"))))))</f>
        <v>D</v>
      </c>
      <c r="R23" s="78">
        <f>IF(Q23="w",'RD8'!R23+1,'RD8'!R23)</f>
        <v>0</v>
      </c>
      <c r="S23" s="78">
        <f>IF(Q23="d",'RD8'!S23+1,'RD8'!S23)</f>
        <v>8</v>
      </c>
      <c r="T23" s="78">
        <f>IF(OR(Q23="l","ncr"),'RD8'!T23+1,'RD8'!T23)</f>
        <v>0</v>
      </c>
      <c r="U23" s="78">
        <f>IF(Q23="w",'RD8'!U23+2,IF(Q23="d",'RD8'!U23+1,'RD8'!U23))</f>
        <v>8</v>
      </c>
      <c r="V23" s="78">
        <f>O23+'RD8'!V23</f>
        <v>0</v>
      </c>
      <c r="W23" s="79">
        <v>3</v>
      </c>
      <c r="X23" s="90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90"/>
      <c r="B24" s="76">
        <v>4</v>
      </c>
      <c r="C24" t="s">
        <v>250</v>
      </c>
      <c r="D24" s="77" t="s">
        <v>232</v>
      </c>
      <c r="E24" s="78">
        <v>3</v>
      </c>
      <c r="F24" s="78" t="str">
        <f>IF(AND(D24="NCR",D23="NCR"),"V",IF(AND(D24="NCR",D23="BYE"),"V",IF(AND(D24="BYE",D23="NCR"),"V",IF(AND(D24="BYE",D23="BYE"),"V",IF(D24&gt;D23,"W",IF(D24&lt;D23,"L","D"))))))</f>
        <v>D</v>
      </c>
      <c r="G24" s="78">
        <f>IF(F24="w",'RD8'!G24+1,'RD8'!G24)</f>
        <v>1</v>
      </c>
      <c r="H24" s="78">
        <v>9</v>
      </c>
      <c r="I24" s="78">
        <v>0</v>
      </c>
      <c r="J24" s="78">
        <v>9</v>
      </c>
      <c r="K24" s="78">
        <f>D24+'RD8'!K24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3</v>
      </c>
      <c r="Q24" s="78" t="str">
        <f>IF(AND(O24="NCR",O23="NCR"),"V",IF(AND(O24="NCR",O23="BYE"),"V",IF(AND(O24="BYE",O23="NCR"),"V",IF(AND(O24="BYE",O23="BYE"),"V",IF(O24&gt;O23,"W",IF(O24&lt;O23,"L","D"))))))</f>
        <v>D</v>
      </c>
      <c r="R24" s="78">
        <f>IF(Q24="w",'RD8'!R24+1,'RD8'!R24)</f>
        <v>0</v>
      </c>
      <c r="S24" s="78">
        <f>IF(Q24="d",'RD8'!S24+1,'RD8'!S24)</f>
        <v>8</v>
      </c>
      <c r="T24" s="78">
        <f>IF(OR(Q24="l","ncr"),'RD8'!T24+1,'RD8'!T24)</f>
        <v>0</v>
      </c>
      <c r="U24" s="78">
        <f>IF(Q24="w",'RD8'!U24+2,IF(Q24="d",'RD8'!U24+1,'RD8'!U24))</f>
        <v>8</v>
      </c>
      <c r="V24" s="78">
        <f>O24+'RD8'!V24</f>
        <v>0</v>
      </c>
      <c r="W24" s="79">
        <v>5</v>
      </c>
      <c r="X24" s="90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90"/>
      <c r="B25" s="76">
        <v>5</v>
      </c>
      <c r="C25" t="s">
        <v>251</v>
      </c>
      <c r="D25" s="77" t="s">
        <v>232</v>
      </c>
      <c r="E25" s="78">
        <v>1</v>
      </c>
      <c r="F25" s="78" t="str">
        <f>IF(AND(D25="NCR",D21="NCR"),"V",IF(AND(D25="NCR",D21="BYE"),"V",IF(AND(D25="BYE",D21="NCR"),"V",IF(AND(D25="BYE",D21="BYE"),"V",IF(D25&gt;D21,"W",IF(D25&lt;D21,"L","D"))))))</f>
        <v>D</v>
      </c>
      <c r="G25" s="78">
        <v>0</v>
      </c>
      <c r="H25" s="78">
        <v>9</v>
      </c>
      <c r="I25" s="78">
        <f>IF(OR(F25="l","ncr"),'RD8'!I25+1,'RD8'!I25)</f>
        <v>1</v>
      </c>
      <c r="J25" s="78">
        <v>9</v>
      </c>
      <c r="K25" s="78">
        <f>D25+'RD8'!K25</f>
        <v>112</v>
      </c>
      <c r="L25" s="79">
        <v>5</v>
      </c>
      <c r="M25" s="80">
        <v>5</v>
      </c>
      <c r="N25" s="89" t="s">
        <v>243</v>
      </c>
      <c r="O25" s="77" t="s">
        <v>232</v>
      </c>
      <c r="P25" s="78">
        <v>1</v>
      </c>
      <c r="Q25" s="78" t="str">
        <f>IF(AND(O25="NCR",O21="NCR"),"V",IF(AND(O25="NCR",O21="BYE"),"V",IF(AND(O25="BYE",O21="NCR"),"V",IF(AND(O25="BYE",O21="BYE"),"V",IF(O25&gt;O21,"W",IF(O25&lt;O21,"L","D"))))))</f>
        <v>D</v>
      </c>
      <c r="R25" s="78">
        <f>IF(Q25="w",'RD8'!R25+1,'RD8'!R25)</f>
        <v>0</v>
      </c>
      <c r="S25" s="78">
        <f>IF(Q25="d",'RD8'!S25+1,'RD8'!S25)</f>
        <v>8</v>
      </c>
      <c r="T25" s="78">
        <f>IF(OR(Q25="l","ncr"),'RD8'!T25+1,'RD8'!T25)</f>
        <v>0</v>
      </c>
      <c r="U25" s="78">
        <f>IF(Q25="w",'RD8'!U25+2,IF(Q25="d",'RD8'!U25+1,'RD8'!U25))</f>
        <v>8</v>
      </c>
      <c r="V25" s="78">
        <f>O25+'RD8'!V25</f>
        <v>0</v>
      </c>
      <c r="W25" s="79">
        <v>4</v>
      </c>
      <c r="X25" s="90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90"/>
      <c r="B26" s="76">
        <v>6</v>
      </c>
      <c r="C26" t="s">
        <v>252</v>
      </c>
      <c r="D26" s="77" t="s">
        <v>232</v>
      </c>
      <c r="E26" s="78">
        <v>2</v>
      </c>
      <c r="F26" s="78" t="str">
        <f>IF(AND(D26="NCR",D22="NCR"),"V",IF(AND(D26="NCR",D22="BYE"),"V",IF(AND(D26="BYE",D22="NCR"),"V",IF(AND(D26="BYE",D22="BYE"),"V",IF(D26&gt;D22,"W",IF(D26&lt;D22,"L","D"))))))</f>
        <v>D</v>
      </c>
      <c r="G26" s="78">
        <f>IF(F26="w",'RD8'!G26+1,'RD8'!G26)</f>
        <v>1</v>
      </c>
      <c r="H26" s="78">
        <f>IF(F26="d",'RD8'!H26+1,'RD8'!H26)</f>
        <v>8</v>
      </c>
      <c r="I26" s="78">
        <f>IF(OR(F26="l","ncr"),'RD8'!I26+1,'RD8'!I26)</f>
        <v>0</v>
      </c>
      <c r="J26" s="78">
        <f>IF(F26="w",'RD8'!J26+2,IF(F26="d",'RD8'!J26+1,'RD8'!J26))</f>
        <v>10</v>
      </c>
      <c r="K26" s="78">
        <f>D26+'RD8'!K26</f>
        <v>138</v>
      </c>
      <c r="L26" s="79">
        <v>6</v>
      </c>
      <c r="M26" s="80">
        <v>6</v>
      </c>
      <c r="N26" s="89" t="s">
        <v>230</v>
      </c>
      <c r="O26" s="77" t="s">
        <v>232</v>
      </c>
      <c r="P26" s="78">
        <v>2</v>
      </c>
      <c r="Q26" s="78" t="str">
        <f>IF(AND(O26="NCR",O22="NCR"),"V",IF(AND(O26="NCR",O22="BYE"),"V",IF(AND(O26="BYE",O22="NCR"),"V",IF(AND(O26="BYE",O22="BYE"),"V",IF(O26&gt;O22,"W",IF(O26&lt;O22,"L","D"))))))</f>
        <v>D</v>
      </c>
      <c r="R26" s="78">
        <f>IF(Q26="w",'RD8'!R26+1,'RD8'!R26)</f>
        <v>0</v>
      </c>
      <c r="S26" s="78">
        <f>IF(Q26="d",'RD8'!S26+1,'RD8'!S26)</f>
        <v>8</v>
      </c>
      <c r="T26" s="78">
        <f>IF(OR(Q26="l","ncr"),'RD8'!T26+1,'RD8'!T26)</f>
        <v>0</v>
      </c>
      <c r="U26" s="78">
        <f>IF(Q26="w",'RD8'!U26+2,IF(Q26="d",'RD8'!U26+1,'RD8'!U26))</f>
        <v>8</v>
      </c>
      <c r="V26" s="78">
        <f>O26+'RD8'!V26</f>
        <v>0</v>
      </c>
      <c r="W26" s="79">
        <v>6</v>
      </c>
      <c r="X26" s="90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90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90"/>
      <c r="Y27" s="1"/>
      <c r="Z27" s="1"/>
      <c r="AA27" s="46"/>
      <c r="AB27" s="50"/>
      <c r="AC27" s="48"/>
      <c r="AD27" s="48"/>
      <c r="AE27" s="48"/>
      <c r="AF27" s="48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90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90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90"/>
      <c r="B29" s="76">
        <v>1</v>
      </c>
      <c r="C29" t="s">
        <v>237</v>
      </c>
      <c r="D29" s="77" t="s">
        <v>232</v>
      </c>
      <c r="E29" s="78">
        <v>5</v>
      </c>
      <c r="F29" s="78" t="str">
        <f>IF(AND(D29="NCR",D33="NCR"),"V",IF(AND(D29="NCR",D33="BYE"),"V",IF(AND(D29="BYE",D33="NCR"),"V",IF(AND(D29="BYE",D33="BYE"),"V",IF(D29&gt;D33,"W",IF(D29&lt;D33,"L","D"))))))</f>
        <v>D</v>
      </c>
      <c r="G29" s="78">
        <v>0</v>
      </c>
      <c r="H29" s="78">
        <v>9</v>
      </c>
      <c r="I29" s="78">
        <f>IF(OR(F29="l","ncr"),'RD8'!I29+1,'RD8'!I29)</f>
        <v>0</v>
      </c>
      <c r="J29" s="78">
        <v>9</v>
      </c>
      <c r="K29" s="78">
        <f>D29+'RD8'!K29</f>
        <v>0</v>
      </c>
      <c r="L29" s="79">
        <v>3</v>
      </c>
      <c r="M29" s="80">
        <v>1</v>
      </c>
      <c r="N29" t="s">
        <v>232</v>
      </c>
      <c r="O29" s="77" t="s">
        <v>232</v>
      </c>
      <c r="P29" s="78">
        <v>5</v>
      </c>
      <c r="Q29" s="78" t="str">
        <f>IF(AND(O29="NCR",O33="NCR"),"V",IF(AND(O29="NCR",O33="BYE"),"V",IF(AND(O29="BYE",O33="NCR"),"V",IF(AND(O29="BYE",O33="BYE"),"V",IF(O29&gt;O33,"W",IF(O29&lt;O33,"L","D"))))))</f>
        <v>D</v>
      </c>
      <c r="R29" s="78">
        <v>0</v>
      </c>
      <c r="S29" s="78">
        <v>9</v>
      </c>
      <c r="T29" s="78">
        <f>IF(OR(Q29="l","ncr"),'RD8'!T29+1,'RD8'!T29)</f>
        <v>0</v>
      </c>
      <c r="U29" s="78">
        <v>9</v>
      </c>
      <c r="V29" s="78">
        <v>0</v>
      </c>
      <c r="W29" s="79">
        <v>1</v>
      </c>
      <c r="X29" s="90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90"/>
      <c r="B30" s="76">
        <v>2</v>
      </c>
      <c r="C30" t="s">
        <v>238</v>
      </c>
      <c r="D30" s="77" t="s">
        <v>232</v>
      </c>
      <c r="E30" s="78">
        <v>6</v>
      </c>
      <c r="F30" s="78" t="str">
        <f>IF(AND(D30="NCR",D34="NCR"),"V",IF(AND(D30="NCR",D34="BYE"),"V",IF(AND(D30="BYE",D34="NCR"),"V",IF(AND(D30="BYE",D34="BYE"),"V",IF(D30&gt;D34,"W",IF(D30&lt;D34,"L","D"))))))</f>
        <v>D</v>
      </c>
      <c r="G30" s="78">
        <v>0</v>
      </c>
      <c r="H30" s="78">
        <v>9</v>
      </c>
      <c r="I30" s="78">
        <v>0</v>
      </c>
      <c r="J30" s="78">
        <v>9</v>
      </c>
      <c r="K30" s="78">
        <f>D30+'RD8'!K30</f>
        <v>0</v>
      </c>
      <c r="L30" s="79">
        <v>1</v>
      </c>
      <c r="M30" s="80">
        <v>2</v>
      </c>
      <c r="N30" t="s">
        <v>232</v>
      </c>
      <c r="O30" s="77" t="s">
        <v>232</v>
      </c>
      <c r="P30" s="78">
        <v>6</v>
      </c>
      <c r="Q30" s="78" t="str">
        <f>IF(AND(O30="NCR",O34="NCR"),"V",IF(AND(O30="NCR",O34="BYE"),"V",IF(AND(O30="BYE",O34="NCR"),"V",IF(AND(O30="BYE",O34="BYE"),"V",IF(O30&gt;O34,"W",IF(O30&lt;O34,"L","D"))))))</f>
        <v>D</v>
      </c>
      <c r="R30" s="78">
        <v>0</v>
      </c>
      <c r="S30" s="78">
        <v>9</v>
      </c>
      <c r="T30" s="78">
        <f>IF(OR(Q30="l","ncr"),'RD8'!T30+1,'RD8'!T30)</f>
        <v>0</v>
      </c>
      <c r="U30" s="78">
        <f>IF(Q30="w",'RD8'!U30+2,IF(Q30="d",'RD8'!U30+1,'RD8'!U30))</f>
        <v>9</v>
      </c>
      <c r="V30" s="78">
        <v>0</v>
      </c>
      <c r="W30" s="79">
        <v>2</v>
      </c>
      <c r="X30" s="90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1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90"/>
      <c r="B31" s="76">
        <v>3</v>
      </c>
      <c r="C31" t="s">
        <v>221</v>
      </c>
      <c r="D31" s="77" t="s">
        <v>232</v>
      </c>
      <c r="E31" s="78">
        <v>4</v>
      </c>
      <c r="F31" s="78" t="str">
        <f>IF(AND(D31="NCR",D32="NCR"),"V",IF(AND(D31="NCR",D32="BYE"),"V",IF(AND(D31="BYE",D32="NCR"),"V",IF(AND(D31="BYE",D32="BYE"),"V",IF(D31&gt;D32,"W",IF(D31&lt;D32,"L","D"))))))</f>
        <v>D</v>
      </c>
      <c r="G31" s="78">
        <v>0</v>
      </c>
      <c r="H31" s="78">
        <v>9</v>
      </c>
      <c r="I31" s="78">
        <v>5</v>
      </c>
      <c r="J31" s="78">
        <v>9</v>
      </c>
      <c r="K31" s="78">
        <f>D31+'RD8'!K31</f>
        <v>0</v>
      </c>
      <c r="L31" s="79">
        <v>5</v>
      </c>
      <c r="M31" s="80">
        <v>3</v>
      </c>
      <c r="N31" t="s">
        <v>232</v>
      </c>
      <c r="O31" s="77" t="s">
        <v>232</v>
      </c>
      <c r="P31" s="78">
        <v>4</v>
      </c>
      <c r="Q31" s="78" t="str">
        <f>IF(AND(O31="NCR",O32="NCR"),"V",IF(AND(O31="NCR",O32="BYE"),"V",IF(AND(O31="BYE",O32="NCR"),"V",IF(AND(O31="BYE",O32="BYE"),"V",IF(O31&gt;O32,"W",IF(O31&lt;O32,"L","D"))))))</f>
        <v>D</v>
      </c>
      <c r="R31" s="78">
        <f>IF(Q31="w",'RD8'!R31+1,'RD8'!R31)</f>
        <v>0</v>
      </c>
      <c r="S31" s="78">
        <v>9</v>
      </c>
      <c r="T31" s="78">
        <f>IF(OR(Q31="l","ncr"),'RD8'!T31+1,'RD8'!T31)</f>
        <v>0</v>
      </c>
      <c r="U31" s="78">
        <v>9</v>
      </c>
      <c r="V31" s="78">
        <v>0</v>
      </c>
      <c r="W31" s="79">
        <v>3</v>
      </c>
      <c r="X31" s="90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90"/>
      <c r="B32" s="76">
        <v>4</v>
      </c>
      <c r="C32" t="s">
        <v>223</v>
      </c>
      <c r="D32" s="77" t="s">
        <v>232</v>
      </c>
      <c r="E32" s="78">
        <v>3</v>
      </c>
      <c r="F32" s="78" t="str">
        <f>IF(AND(D32="NCR",D31="NCR"),"V",IF(AND(D32="NCR",D31="BYE"),"V",IF(AND(D32="BYE",D31="NCR"),"V",IF(AND(D32="BYE",D31="BYE"),"V",IF(D32&gt;D31,"W",IF(D32&lt;D31,"L","D"))))))</f>
        <v>D</v>
      </c>
      <c r="G32" s="78">
        <v>0</v>
      </c>
      <c r="H32" s="78">
        <v>9</v>
      </c>
      <c r="I32" s="78">
        <v>1</v>
      </c>
      <c r="J32" s="78">
        <v>9</v>
      </c>
      <c r="K32" s="78">
        <f>D32+'RD8'!K32</f>
        <v>0</v>
      </c>
      <c r="L32" s="79">
        <v>2</v>
      </c>
      <c r="M32" s="80">
        <v>4</v>
      </c>
      <c r="N32" t="s">
        <v>232</v>
      </c>
      <c r="O32" s="77" t="s">
        <v>232</v>
      </c>
      <c r="P32" s="78">
        <v>3</v>
      </c>
      <c r="Q32" s="78" t="str">
        <f>IF(AND(O32="NCR",O31="NCR"),"V",IF(AND(O32="NCR",O31="BYE"),"V",IF(AND(O32="BYE",O31="NCR"),"V",IF(AND(O32="BYE",O31="BYE"),"V",IF(O32&gt;O31,"W",IF(O32&lt;O31,"L","D"))))))</f>
        <v>D</v>
      </c>
      <c r="R32" s="78">
        <v>0</v>
      </c>
      <c r="S32" s="78">
        <v>9</v>
      </c>
      <c r="T32" s="78">
        <f>IF(OR(Q32="l","ncr"),'RD8'!T32+1,'RD8'!T32)</f>
        <v>0</v>
      </c>
      <c r="U32" s="78">
        <f>IF(Q32="w",'RD8'!U32+2,IF(Q32="d",'RD8'!U32+1,'RD8'!U32))</f>
        <v>8</v>
      </c>
      <c r="V32" s="78">
        <v>0</v>
      </c>
      <c r="W32" s="79">
        <v>4</v>
      </c>
      <c r="X32" s="90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90"/>
      <c r="B33" s="76">
        <v>5</v>
      </c>
      <c r="C33" s="89" t="s">
        <v>241</v>
      </c>
      <c r="D33" s="77" t="s">
        <v>232</v>
      </c>
      <c r="E33" s="78">
        <v>1</v>
      </c>
      <c r="F33" s="78" t="str">
        <f>IF(AND(D33="NCR",D29="NCR"),"V",IF(AND(D33="NCR",D29="BYE"),"V",IF(AND(D33="BYE",D29="NCR"),"V",IF(AND(D33="BYE",D29="BYE"),"V",IF(D33&gt;D29,"W",IF(D33&lt;D29,"L","D"))))))</f>
        <v>D</v>
      </c>
      <c r="G33" s="78">
        <v>0</v>
      </c>
      <c r="H33" s="78">
        <v>9</v>
      </c>
      <c r="I33" s="78">
        <f>IF(OR(F33="l","ncr"),'RD8'!I33+1,'RD8'!I33)</f>
        <v>1</v>
      </c>
      <c r="J33" s="78">
        <v>9</v>
      </c>
      <c r="K33" s="78">
        <f>D33+'RD8'!K33</f>
        <v>0</v>
      </c>
      <c r="L33" s="79">
        <v>4</v>
      </c>
      <c r="M33" s="80">
        <v>5</v>
      </c>
      <c r="N33" s="93" t="s">
        <v>232</v>
      </c>
      <c r="O33" s="77" t="s">
        <v>232</v>
      </c>
      <c r="P33" s="78">
        <v>1</v>
      </c>
      <c r="Q33" s="78" t="str">
        <f>IF(AND(O33="NCR",O29="NCR"),"V",IF(AND(O33="NCR",O29="BYE"),"V",IF(AND(O33="BYE",O29="NCR"),"V",IF(AND(O33="BYE",O29="BYE"),"V",IF(O33&gt;O29,"W",IF(O33&lt;O29,"L","D"))))))</f>
        <v>D</v>
      </c>
      <c r="R33" s="78">
        <v>0</v>
      </c>
      <c r="S33" s="78">
        <v>9</v>
      </c>
      <c r="T33" s="78">
        <f>IF(OR(Q33="l","ncr"),'RD8'!T33+1,'RD8'!T33)</f>
        <v>0</v>
      </c>
      <c r="U33" s="78">
        <f>IF(Q33="w",'RD8'!U33+2,IF(Q33="d",'RD8'!U33+1,'RD8'!U33))</f>
        <v>8</v>
      </c>
      <c r="V33" s="78">
        <v>0</v>
      </c>
      <c r="W33" s="79">
        <v>5</v>
      </c>
      <c r="X33" s="90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90"/>
      <c r="B34" s="76">
        <v>6</v>
      </c>
      <c r="C34" t="s">
        <v>242</v>
      </c>
      <c r="D34" s="77" t="s">
        <v>232</v>
      </c>
      <c r="E34" s="78">
        <v>2</v>
      </c>
      <c r="F34" s="78" t="str">
        <f>IF(AND(D34="NCR",D30="NCR"),"V",IF(AND(D34="NCR",D30="BYE"),"V",IF(AND(D34="BYE",D30="NCR"),"V",IF(AND(D34="BYE",D30="BYE"),"V",IF(D34&gt;D30,"W",IF(D34&lt;D30,"L","D"))))))</f>
        <v>D</v>
      </c>
      <c r="G34" s="78">
        <f>IF(F34="w",'RD8'!G34+1,'RD8'!G34)</f>
        <v>0</v>
      </c>
      <c r="H34" s="78">
        <v>9</v>
      </c>
      <c r="I34" s="78">
        <f>IF(OR(F34="l","ncr"),'RD8'!I34+1,'RD8'!I34)</f>
        <v>0</v>
      </c>
      <c r="J34" s="78">
        <v>9</v>
      </c>
      <c r="K34" s="78">
        <f>D34+'RD8'!K34</f>
        <v>266</v>
      </c>
      <c r="L34" s="79">
        <v>6</v>
      </c>
      <c r="M34" s="80">
        <v>6</v>
      </c>
      <c r="N34" t="s">
        <v>232</v>
      </c>
      <c r="O34" s="77" t="s">
        <v>232</v>
      </c>
      <c r="P34" s="78">
        <v>2</v>
      </c>
      <c r="Q34" s="78" t="str">
        <f>IF(AND(O34="NCR",O30="NCR"),"V",IF(AND(O34="NCR",O30="BYE"),"V",IF(AND(O34="BYE",O30="NCR"),"V",IF(AND(O34="BYE",O30="BYE"),"V",IF(O34&gt;O30,"W",IF(O34&lt;O30,"L","D"))))))</f>
        <v>D</v>
      </c>
      <c r="R34" s="78">
        <f>IF(Q34="w",'RD8'!R34+1,'RD8'!R34)</f>
        <v>0</v>
      </c>
      <c r="S34" s="78">
        <v>9</v>
      </c>
      <c r="T34" s="78">
        <f>IF(OR(Q34="l","ncr"),'RD8'!T34+1,'RD8'!T34)</f>
        <v>0</v>
      </c>
      <c r="U34" s="78">
        <v>9</v>
      </c>
      <c r="V34" s="78">
        <f>O34+'RD8'!V34</f>
        <v>246</v>
      </c>
      <c r="W34" s="79">
        <v>6</v>
      </c>
      <c r="X34" s="90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90"/>
      <c r="B35" s="71"/>
      <c r="D35" s="81" t="s">
        <v>5</v>
      </c>
      <c r="E35" s="73" t="s">
        <v>6</v>
      </c>
      <c r="F35" s="73" t="s">
        <v>7</v>
      </c>
      <c r="G35" s="73" t="s">
        <v>8</v>
      </c>
      <c r="H35" s="73" t="s">
        <v>9</v>
      </c>
      <c r="I35" s="73" t="s">
        <v>10</v>
      </c>
      <c r="J35" s="73" t="s">
        <v>11</v>
      </c>
      <c r="K35" s="73" t="s">
        <v>12</v>
      </c>
      <c r="L35" s="82" t="s">
        <v>13</v>
      </c>
      <c r="M35" s="75"/>
      <c r="N35" s="72" t="s">
        <v>29</v>
      </c>
      <c r="O35" s="81" t="s">
        <v>5</v>
      </c>
      <c r="P35" s="73" t="s">
        <v>6</v>
      </c>
      <c r="Q35" s="73" t="s">
        <v>7</v>
      </c>
      <c r="R35" s="73" t="s">
        <v>8</v>
      </c>
      <c r="S35" s="73" t="s">
        <v>9</v>
      </c>
      <c r="T35" s="73" t="s">
        <v>10</v>
      </c>
      <c r="U35" s="73" t="s">
        <v>11</v>
      </c>
      <c r="V35" s="73" t="s">
        <v>12</v>
      </c>
      <c r="W35" s="82" t="s">
        <v>13</v>
      </c>
      <c r="X35" s="90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90"/>
      <c r="B36" s="76">
        <v>1</v>
      </c>
      <c r="C36" t="s">
        <v>228</v>
      </c>
      <c r="D36" s="77">
        <v>0</v>
      </c>
      <c r="E36" s="78">
        <v>5</v>
      </c>
      <c r="F36" s="78" t="str">
        <f>IF(AND(D36="NCR",D40="NCR"),"V",IF(AND(D36="NCR",D40="BYE"),"V",IF(AND(D36="BYE",D40="NCR"),"V",IF(AND(D36="BYE",D40="BYE"),"V",IF(D36&gt;D40,"W",IF(D36&lt;D40,"L","D"))))))</f>
        <v>D</v>
      </c>
      <c r="G36" s="78" t="e">
        <f>IF(F36="w",'RD8'!G36+1,'RD8'!G36)</f>
        <v>#REF!</v>
      </c>
      <c r="H36" s="78" t="e">
        <f>IF(F36="d",'RD8'!H36+1,'RD8'!H36)</f>
        <v>#REF!</v>
      </c>
      <c r="I36" s="78" t="e">
        <f>IF(OR(F36="l","ncr"),'RD8'!I36+1,'RD8'!I36)</f>
        <v>#REF!</v>
      </c>
      <c r="J36" s="78" t="e">
        <f>IF(F36="w",'RD8'!J36+2,IF(F36="d",'RD8'!J36+1,'RD8'!J36))</f>
        <v>#REF!</v>
      </c>
      <c r="K36" s="78" t="e">
        <f>D36+'RD8'!K36</f>
        <v>#REF!</v>
      </c>
      <c r="L36" s="79">
        <v>1</v>
      </c>
      <c r="M36" s="80">
        <v>1</v>
      </c>
      <c r="N36" s="70" t="str">
        <f>'RD1'!$AZ81</f>
        <v>A.BRANNAN</v>
      </c>
      <c r="O36" s="77">
        <v>0</v>
      </c>
      <c r="P36" s="78">
        <v>5</v>
      </c>
      <c r="Q36" s="78" t="str">
        <f>IF(AND(O36="NCR",O40="NCR"),"V",IF(AND(O36="NCR",O40="BYE"),"V",IF(AND(O36="BYE",O40="NCR"),"V",IF(AND(O36="BYE",O40="BYE"),"V",IF(O36&gt;O40,"W",IF(O36&lt;O40,"L","D"))))))</f>
        <v>V</v>
      </c>
      <c r="R36" s="78" t="e">
        <f>IF(Q36="w",'RD8'!R36+1,'RD8'!R36)</f>
        <v>#REF!</v>
      </c>
      <c r="S36" s="78" t="e">
        <f>IF(Q36="d",'RD8'!S36+1,'RD8'!S36)</f>
        <v>#REF!</v>
      </c>
      <c r="T36" s="78" t="e">
        <f>IF(OR(Q36="l","ncr"),'RD8'!T36+1,'RD8'!T36)</f>
        <v>#REF!</v>
      </c>
      <c r="U36" s="78" t="e">
        <f>IF(Q36="w",'RD8'!U36+2,IF(Q36="d",'RD8'!U36+1,'RD8'!U36))</f>
        <v>#REF!</v>
      </c>
      <c r="V36" s="78" t="e">
        <f>O36+'RD8'!V36</f>
        <v>#REF!</v>
      </c>
      <c r="W36" s="79">
        <v>1</v>
      </c>
      <c r="X36" s="90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90"/>
      <c r="B37" s="76">
        <v>2</v>
      </c>
      <c r="C37" t="s">
        <v>229</v>
      </c>
      <c r="D37" s="77">
        <v>0</v>
      </c>
      <c r="E37" s="78">
        <v>6</v>
      </c>
      <c r="F37" s="78" t="str">
        <f>IF(AND(D37="NCR",D41="NCR"),"V",IF(AND(D37="NCR",D41="BYE"),"V",IF(AND(D37="BYE",D41="NCR"),"V",IF(AND(D37="BYE",D41="BYE"),"V",IF(D37&gt;D41,"W",IF(D37&lt;D41,"L","D"))))))</f>
        <v>V</v>
      </c>
      <c r="G37" s="78" t="e">
        <f>IF(F37="w",'RD8'!G37+1,'RD8'!G37)</f>
        <v>#REF!</v>
      </c>
      <c r="H37" s="78" t="e">
        <f>IF(F37="d",'RD8'!H37+1,'RD8'!H37)</f>
        <v>#REF!</v>
      </c>
      <c r="I37" s="78" t="e">
        <f>IF(OR(F37="l","ncr"),'RD8'!I37+1,'RD8'!I37)</f>
        <v>#REF!</v>
      </c>
      <c r="J37" s="78" t="e">
        <f>IF(F37="w",'RD8'!J37+2,IF(F37="d",'RD8'!J37+1,'RD8'!J37))</f>
        <v>#REF!</v>
      </c>
      <c r="K37" s="78" t="e">
        <f>D37+'RD8'!K37</f>
        <v>#REF!</v>
      </c>
      <c r="L37" s="79">
        <v>5</v>
      </c>
      <c r="M37" s="80">
        <v>2</v>
      </c>
      <c r="N37" s="70" t="str">
        <f>'RD1'!$AZ82</f>
        <v>A.STUBBS</v>
      </c>
      <c r="O37" s="77">
        <v>0</v>
      </c>
      <c r="P37" s="78">
        <v>6</v>
      </c>
      <c r="Q37" s="78" t="str">
        <f>IF(AND(O37="NCR",O41="NCR"),"V",IF(AND(O37="NCR",O41="BYE"),"V",IF(AND(O37="BYE",O41="NCR"),"V",IF(AND(O37="BYE",O41="BYE"),"V",IF(O37&gt;O41,"W",IF(O37&lt;O41,"L","D"))))))</f>
        <v>V</v>
      </c>
      <c r="R37" s="78" t="e">
        <f>IF(Q37="w",'RD8'!R37+1,'RD8'!R37)</f>
        <v>#REF!</v>
      </c>
      <c r="S37" s="78" t="e">
        <f>IF(Q37="d",'RD8'!S37+1,'RD8'!S37)</f>
        <v>#REF!</v>
      </c>
      <c r="T37" s="78" t="e">
        <f>IF(OR(Q37="l","ncr"),'RD8'!T37+1,'RD8'!T37)</f>
        <v>#REF!</v>
      </c>
      <c r="U37" s="78" t="e">
        <f>IF(Q37="w",'RD8'!U37+2,IF(Q37="d",'RD8'!U37+1,'RD8'!U37))</f>
        <v>#REF!</v>
      </c>
      <c r="V37" s="78" t="e">
        <f>O37+'RD8'!V37</f>
        <v>#REF!</v>
      </c>
      <c r="W37" s="79">
        <v>5</v>
      </c>
      <c r="X37" s="90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90"/>
      <c r="B38" s="76">
        <v>3</v>
      </c>
      <c r="C38" t="s">
        <v>230</v>
      </c>
      <c r="D38" s="77" t="s">
        <v>232</v>
      </c>
      <c r="E38" s="78">
        <v>4</v>
      </c>
      <c r="F38" s="78" t="str">
        <f>IF(AND(D38="NCR",D39="NCR"),"V",IF(AND(D38="NCR",D39="BYE"),"V",IF(AND(D38="BYE",D39="NCR"),"V",IF(AND(D38="BYE",D39="BYE"),"V",IF(D38&gt;D39,"W",IF(D38&lt;D39,"L","D"))))))</f>
        <v>D</v>
      </c>
      <c r="G38" s="78">
        <f>IF(F38="w",'RD8'!G38+1,'RD8'!G38)</f>
        <v>48</v>
      </c>
      <c r="H38" s="78">
        <f>IF(F38="d",'RD8'!H38+1,'RD8'!H38)</f>
        <v>49</v>
      </c>
      <c r="I38" s="78">
        <f>IF(OR(F38="l","ncr"),'RD8'!I38+1,'RD8'!I38)</f>
        <v>50</v>
      </c>
      <c r="J38" s="78">
        <f>IF(F38="w",'RD8'!J38+2,IF(F38="d",'RD8'!J38+1,'RD8'!J38))</f>
        <v>285</v>
      </c>
      <c r="K38" s="78">
        <f>D38+'RD8'!K38</f>
        <v>0</v>
      </c>
      <c r="L38" s="79">
        <v>4</v>
      </c>
      <c r="M38" s="80">
        <v>3</v>
      </c>
      <c r="N38" s="70" t="str">
        <f>'RD1'!$AZ83</f>
        <v>D.THOMSON</v>
      </c>
      <c r="O38" s="77">
        <v>0</v>
      </c>
      <c r="P38" s="78">
        <v>4</v>
      </c>
      <c r="Q38" s="78" t="str">
        <f>IF(AND(O38="NCR",O39="NCR"),"V",IF(AND(O38="NCR",O39="BYE"),"V",IF(AND(O38="BYE",O39="NCR"),"V",IF(AND(O38="BYE",O39="BYE"),"V",IF(O38&gt;O39,"W",IF(O38&lt;O39,"L","D"))))))</f>
        <v>V</v>
      </c>
      <c r="R38" s="78">
        <f>IF(Q38="w",'RD8'!R38+1,'RD8'!R38)</f>
        <v>41</v>
      </c>
      <c r="S38" s="78">
        <f>IF(Q38="d",'RD8'!S38+1,'RD8'!S38)</f>
        <v>41</v>
      </c>
      <c r="T38" s="78">
        <f>IF(OR(Q38="l","ncr"),'RD8'!T38+1,'RD8'!T38)</f>
        <v>0</v>
      </c>
      <c r="U38" s="78">
        <f>IF(Q38="w",'RD8'!U38+2,IF(Q38="d",'RD8'!U38+1,'RD8'!U38))</f>
        <v>41</v>
      </c>
      <c r="V38" s="78">
        <f>O38+'RD8'!V38</f>
        <v>249</v>
      </c>
      <c r="W38" s="79">
        <v>4</v>
      </c>
      <c r="X38" s="90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90"/>
      <c r="B39" s="76">
        <v>4</v>
      </c>
      <c r="C39" t="s">
        <v>231</v>
      </c>
      <c r="D39" s="77">
        <v>0</v>
      </c>
      <c r="E39" s="78">
        <v>3</v>
      </c>
      <c r="F39" s="78" t="str">
        <f>IF(AND(D39="NCR",D38="NCR"),"V",IF(AND(D39="NCR",D38="BYE"),"V",IF(AND(D39="BYE",D38="NCR"),"V",IF(AND(D39="BYE",D38="BYE"),"V",IF(D39&gt;D38,"W",IF(D39&lt;D38,"L","D"))))))</f>
        <v>D</v>
      </c>
      <c r="G39" s="78">
        <f>IF(F39="w",'RD8'!G39+1,'RD8'!G39)</f>
        <v>44</v>
      </c>
      <c r="H39" s="78">
        <f>IF(F39="d",'RD8'!H39+1,'RD8'!H39)</f>
        <v>43</v>
      </c>
      <c r="I39" s="78">
        <f>IF(OR(F39="l","ncr"),'RD8'!I39+1,'RD8'!I39)</f>
        <v>0</v>
      </c>
      <c r="J39" s="78">
        <f>IF(F39="w",'RD8'!J39+2,IF(F39="d",'RD8'!J39+1,'RD8'!J39))</f>
        <v>271</v>
      </c>
      <c r="K39" s="78">
        <f>D39+'RD8'!K39</f>
        <v>0</v>
      </c>
      <c r="L39" s="79">
        <v>2</v>
      </c>
      <c r="M39" s="80">
        <v>4</v>
      </c>
      <c r="N39" s="70" t="str">
        <f>'RD1'!$AZ84</f>
        <v>N.ARMSTRONG</v>
      </c>
      <c r="O39" s="77">
        <v>0</v>
      </c>
      <c r="P39" s="78">
        <v>3</v>
      </c>
      <c r="Q39" s="78" t="str">
        <f>IF(AND(O39="NCR",O38="NCR"),"V",IF(AND(O39="NCR",O38="BYE"),"V",IF(AND(O39="BYE",O38="NCR"),"V",IF(AND(O39="BYE",O38="BYE"),"V",IF(O39&gt;O38,"W",IF(O39&lt;O38,"L","D"))))))</f>
        <v>V</v>
      </c>
      <c r="R39" s="78">
        <f>IF(Q39="w",'RD8'!R39+1,'RD8'!R39)</f>
        <v>41</v>
      </c>
      <c r="S39" s="78">
        <f>IF(Q39="d",'RD8'!S39+1,'RD8'!S39)</f>
        <v>44</v>
      </c>
      <c r="T39" s="78">
        <f>IF(OR(Q39="l","ncr"),'RD8'!T39+1,'RD8'!T39)</f>
        <v>0</v>
      </c>
      <c r="U39" s="78">
        <f>IF(Q39="w",'RD8'!U39+2,IF(Q39="d",'RD8'!U39+1,'RD8'!U39))</f>
        <v>44</v>
      </c>
      <c r="V39" s="78">
        <f>O39+'RD8'!V39</f>
        <v>252</v>
      </c>
      <c r="W39" s="79">
        <v>2</v>
      </c>
      <c r="X39" s="90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90"/>
      <c r="B40" s="76">
        <v>5</v>
      </c>
      <c r="C40" t="s">
        <v>222</v>
      </c>
      <c r="D40" s="77" t="s">
        <v>232</v>
      </c>
      <c r="E40" s="78">
        <v>1</v>
      </c>
      <c r="F40" s="78" t="str">
        <f>IF(AND(D40="NCR",D36="NCR"),"V",IF(AND(D40="NCR",D36="BYE"),"V",IF(AND(D40="BYE",D36="NCR"),"V",IF(AND(D40="BYE",D36="BYE"),"V",IF(D40&gt;D36,"W",IF(D40&lt;D36,"L","D"))))))</f>
        <v>D</v>
      </c>
      <c r="G40" s="78">
        <f>IF(F40="w",'RD8'!G40+1,'RD8'!G40)</f>
        <v>47</v>
      </c>
      <c r="H40" s="78">
        <f>IF(F40="d",'RD8'!H40+1,'RD8'!H40)</f>
        <v>46</v>
      </c>
      <c r="I40" s="78">
        <f>IF(OR(F40="l","ncr"),'RD8'!I40+1,'RD8'!I40)</f>
        <v>47</v>
      </c>
      <c r="J40" s="78">
        <f>IF(F40="w",'RD8'!J40+2,IF(F40="d",'RD8'!J40+1,'RD8'!J40))</f>
        <v>274</v>
      </c>
      <c r="K40" s="78">
        <f>D40+'RD8'!K40</f>
        <v>0</v>
      </c>
      <c r="L40" s="79">
        <v>3</v>
      </c>
      <c r="M40" s="80">
        <v>5</v>
      </c>
      <c r="N40" s="70" t="str">
        <f>'RD1'!$AZ85</f>
        <v>D.BROGDEN</v>
      </c>
      <c r="O40" s="77">
        <v>0</v>
      </c>
      <c r="P40" s="78">
        <v>1</v>
      </c>
      <c r="Q40" s="78" t="str">
        <f>IF(AND(O40="NCR",O36="NCR"),"V",IF(AND(O40="NCR",O36="BYE"),"V",IF(AND(O40="BYE",O36="NCR"),"V",IF(AND(O40="BYE",O36="BYE"),"V",IF(O40&gt;O36,"W",IF(O40&lt;O36,"L","D"))))))</f>
        <v>V</v>
      </c>
      <c r="R40" s="78">
        <f>IF(Q40="w",'RD8'!R40+1,'RD8'!R40)</f>
        <v>46</v>
      </c>
      <c r="S40" s="78">
        <f>IF(Q40="d",'RD8'!S40+1,'RD8'!S40)</f>
        <v>41</v>
      </c>
      <c r="T40" s="78">
        <f>IF(OR(Q40="l","ncr"),'RD8'!T40+1,'RD8'!T40)</f>
        <v>0</v>
      </c>
      <c r="U40" s="78">
        <f>IF(Q40="w",'RD8'!U40+2,IF(Q40="d",'RD8'!U40+1,'RD8'!U40))</f>
        <v>42</v>
      </c>
      <c r="V40" s="78">
        <f>O40+'RD8'!V40</f>
        <v>254</v>
      </c>
      <c r="W40" s="79">
        <v>3</v>
      </c>
      <c r="X40" s="90"/>
      <c r="Y40" s="1"/>
      <c r="Z40" s="1"/>
      <c r="AA40" s="65" t="s">
        <v>179</v>
      </c>
      <c r="AB40" s="53"/>
      <c r="AC40" s="53"/>
      <c r="AD40" s="53"/>
      <c r="AE40" s="53"/>
      <c r="AF40" s="69" t="str">
        <f>O34</f>
        <v/>
      </c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90"/>
      <c r="B41" s="83">
        <v>6</v>
      </c>
      <c r="C41" t="s">
        <v>224</v>
      </c>
      <c r="D41" s="85">
        <v>0</v>
      </c>
      <c r="E41" s="86">
        <v>2</v>
      </c>
      <c r="F41" s="86" t="str">
        <f>IF(AND(D41="NCR",D37="NCR"),"V",IF(AND(D41="NCR",D37="BYE"),"V",IF(AND(D41="BYE",D37="NCR"),"V",IF(AND(D41="BYE",D37="BYE"),"V",IF(D41&gt;D37,"W",IF(D41&lt;D37,"L","D"))))))</f>
        <v>V</v>
      </c>
      <c r="G41" s="86">
        <f>IF(F41="w",'RD8'!G41+1,'RD8'!G41)</f>
        <v>45</v>
      </c>
      <c r="H41" s="86">
        <f>IF(F41="d",'RD8'!H41+1,'RD8'!H41)</f>
        <v>46</v>
      </c>
      <c r="I41" s="86">
        <f>IF(OR(F41="l","ncr"),'RD8'!I41+1,'RD8'!I41)</f>
        <v>45</v>
      </c>
      <c r="J41" s="86">
        <f>IF(F41="w",'RD8'!J41+2,IF(F41="d",'RD8'!J41+1,'RD8'!J41))</f>
        <v>271</v>
      </c>
      <c r="K41" s="86">
        <f>D41+'RD8'!K41</f>
        <v>0</v>
      </c>
      <c r="L41" s="87">
        <v>6</v>
      </c>
      <c r="M41" s="88">
        <v>6</v>
      </c>
      <c r="N41" s="84" t="str">
        <f>'RD1'!$AZ86</f>
        <v>R.BARR</v>
      </c>
      <c r="O41" s="85">
        <v>0</v>
      </c>
      <c r="P41" s="86">
        <v>2</v>
      </c>
      <c r="Q41" s="86" t="str">
        <f>IF(AND(O41="NCR",O37="NCR"),"V",IF(AND(O41="NCR",O37="BYE"),"V",IF(AND(O41="BYE",O37="NCR"),"V",IF(AND(O41="BYE",O37="BYE"),"V",IF(O41&gt;O37,"W",IF(O41&lt;O37,"L","D"))))))</f>
        <v>V</v>
      </c>
      <c r="R41" s="86">
        <f>IF(Q41="w",'RD8'!R41+1,'RD8'!R41)</f>
        <v>47</v>
      </c>
      <c r="S41" s="86">
        <f>IF(Q41="d",'RD8'!S41+1,'RD8'!S41)</f>
        <v>43</v>
      </c>
      <c r="T41" s="86">
        <f>IF(OR(Q41="l","ncr"),'RD8'!T41+1,'RD8'!T41)</f>
        <v>0</v>
      </c>
      <c r="U41" s="86">
        <f>IF(Q41="w",'RD8'!U41+2,IF(Q41="d",'RD8'!U41+1,'RD8'!U41))</f>
        <v>47</v>
      </c>
      <c r="V41" s="86">
        <f>O41+'RD8'!V41</f>
        <v>262</v>
      </c>
      <c r="W41" s="87">
        <v>6</v>
      </c>
      <c r="X41" s="90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90"/>
      <c r="B42" s="89"/>
      <c r="C42" s="72" t="s">
        <v>0</v>
      </c>
      <c r="D42" s="95"/>
      <c r="E42" s="89"/>
      <c r="F42" s="89"/>
      <c r="G42" s="89"/>
      <c r="H42" s="89"/>
      <c r="I42" s="89"/>
      <c r="J42" s="89"/>
      <c r="K42" s="89"/>
      <c r="L42" s="95"/>
      <c r="M42" s="89"/>
      <c r="N42" s="89"/>
      <c r="O42" s="95"/>
      <c r="P42" s="89"/>
      <c r="Q42" s="89"/>
      <c r="R42" s="89"/>
      <c r="S42" s="89"/>
      <c r="T42" s="89"/>
      <c r="U42" s="89"/>
      <c r="V42" s="89"/>
      <c r="W42" s="95"/>
      <c r="X42" s="90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90"/>
      <c r="B43" s="89"/>
      <c r="C43" t="s">
        <v>219</v>
      </c>
      <c r="D43" s="95"/>
      <c r="E43" s="89"/>
      <c r="F43" s="89"/>
      <c r="G43" s="89"/>
      <c r="H43" s="89"/>
      <c r="I43" s="89"/>
      <c r="J43" s="89"/>
      <c r="K43" s="89"/>
      <c r="L43" s="95"/>
      <c r="M43" s="89"/>
      <c r="N43" s="89"/>
      <c r="O43" s="95"/>
      <c r="P43" s="89"/>
      <c r="Q43" s="89"/>
      <c r="R43" s="89"/>
      <c r="S43" s="89"/>
      <c r="T43" s="89"/>
      <c r="U43" s="89"/>
      <c r="V43" s="89"/>
      <c r="W43" s="95"/>
      <c r="X43" s="89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C44" t="s">
        <v>220</v>
      </c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1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C45" t="s">
        <v>221</v>
      </c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1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t="s">
        <v>223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93" t="s">
        <v>225</v>
      </c>
      <c r="D47" s="40">
        <v>0</v>
      </c>
      <c r="E47" s="20">
        <v>5</v>
      </c>
      <c r="F47" s="20" t="str">
        <f>IF(AND(D47="NCR",D51="NCR"),"V",IF(AND(D47="NCR",D51="BYE"),"V",IF(AND(D47="BYE",D51="NCR"),"V",IF(AND(D47="BYE",D51="BYE"),"V",IF(D47&gt;D51,"W",IF(D47&lt;D51,"L","D"))))))</f>
        <v>V</v>
      </c>
      <c r="G47" s="20">
        <f>IF(F47="w",'RD8'!G47+1,'RD8'!G47)</f>
        <v>0</v>
      </c>
      <c r="H47" s="20">
        <f>IF(F47="d",'RD8'!H47+1,'RD8'!H47)</f>
        <v>0</v>
      </c>
      <c r="I47" s="20">
        <f>IF(OR(F47="l","ncr"),'RD8'!I47+1,'RD8'!I47)</f>
        <v>0</v>
      </c>
      <c r="J47" s="20">
        <f>IF(F47="w",'RD8'!J47+2,IF(F47="d",'RD8'!J47+1,'RD8'!J47))</f>
        <v>0</v>
      </c>
      <c r="K47" s="20">
        <f>D47+'RD8'!K47</f>
        <v>0</v>
      </c>
      <c r="L47" s="43">
        <v>4</v>
      </c>
      <c r="M47" s="5">
        <v>1</v>
      </c>
      <c r="N47" s="18" t="str">
        <f>'RD1'!$AZ97</f>
        <v>S.CARTER</v>
      </c>
      <c r="O47" s="40">
        <v>0</v>
      </c>
      <c r="P47" s="20">
        <v>5</v>
      </c>
      <c r="Q47" s="20" t="str">
        <f>IF(AND(O47="NCR",O51="NCR"),"V",IF(AND(O47="NCR",O51="BYE"),"V",IF(AND(O47="BYE",O51="NCR"),"V",IF(AND(O47="BYE",O51="BYE"),"V",IF(O47&gt;O51,"W",IF(O47&lt;O51,"L","D"))))))</f>
        <v>V</v>
      </c>
      <c r="R47" s="20">
        <f>IF(Q47="w",'RD8'!R47+1,'RD8'!R47)</f>
        <v>0</v>
      </c>
      <c r="S47" s="20">
        <f>IF(Q47="d",'RD8'!S47+1,'RD8'!S47)</f>
        <v>0</v>
      </c>
      <c r="T47" s="20">
        <f>IF(OR(Q47="l","ncr"),'RD8'!T47+1,'RD8'!T47)</f>
        <v>0</v>
      </c>
      <c r="U47" s="20">
        <f>IF(Q47="w",'RD8'!U47+2,IF(Q47="d",'RD8'!U47+1,'RD8'!U47))</f>
        <v>0</v>
      </c>
      <c r="V47" s="20">
        <f>O47+'RD8'!V47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t="s">
        <v>224</v>
      </c>
      <c r="D48" s="40">
        <v>0</v>
      </c>
      <c r="E48" s="20">
        <v>6</v>
      </c>
      <c r="F48" s="20" t="str">
        <f>IF(AND(D48="NCR",D52="NCR"),"V",IF(AND(D48="NCR",D52="BYE"),"V",IF(AND(D48="BYE",D52="NCR"),"V",IF(AND(D48="BYE",D52="BYE"),"V",IF(D48&gt;D52,"W",IF(D48&lt;D52,"L","D"))))))</f>
        <v>V</v>
      </c>
      <c r="G48" s="20">
        <f>IF(F48="w",'RD8'!G48+1,'RD8'!G48)</f>
        <v>0</v>
      </c>
      <c r="H48" s="20">
        <f>IF(F48="d",'RD8'!H48+1,'RD8'!H48)</f>
        <v>0</v>
      </c>
      <c r="I48" s="20">
        <f>IF(OR(F48="l","ncr"),'RD8'!I48+1,'RD8'!I48)</f>
        <v>0</v>
      </c>
      <c r="J48" s="20">
        <f>IF(F48="w",'RD8'!J48+2,IF(F48="d",'RD8'!J48+1,'RD8'!J48))</f>
        <v>0</v>
      </c>
      <c r="K48" s="20">
        <f>D48+'RD8'!K48</f>
        <v>0</v>
      </c>
      <c r="L48" s="43">
        <v>2</v>
      </c>
      <c r="M48" s="5">
        <v>2</v>
      </c>
      <c r="N48" s="18" t="str">
        <f>'RD1'!$AZ98</f>
        <v>P.C.TUCKER</v>
      </c>
      <c r="O48" s="40">
        <v>0</v>
      </c>
      <c r="P48" s="20">
        <v>6</v>
      </c>
      <c r="Q48" s="20" t="str">
        <f>IF(AND(O48="NCR",O52="NCR"),"V",IF(AND(O48="NCR",O52="BYE"),"V",IF(AND(O48="BYE",O52="NCR"),"V",IF(AND(O48="BYE",O52="BYE"),"V",IF(O48&gt;O52,"W",IF(O48&lt;O52,"L","D"))))))</f>
        <v>V</v>
      </c>
      <c r="R48" s="20">
        <f>IF(Q48="w",'RD8'!R48+1,'RD8'!R48)</f>
        <v>0</v>
      </c>
      <c r="S48" s="20">
        <f>IF(Q48="d",'RD8'!S48+1,'RD8'!S48)</f>
        <v>0</v>
      </c>
      <c r="T48" s="20">
        <f>IF(OR(Q48="l","ncr"),'RD8'!T48+1,'RD8'!T48)</f>
        <v>0</v>
      </c>
      <c r="U48" s="20">
        <f>IF(Q48="w",'RD8'!U48+2,IF(Q48="d",'RD8'!U48+1,'RD8'!U48))</f>
        <v>0</v>
      </c>
      <c r="V48" s="20">
        <f>O48+'RD8'!V48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4</v>
      </c>
      <c r="F49" s="20" t="str">
        <f>IF(AND(D49="NCR",D50="NCR"),"V",IF(AND(D49="NCR",D50="BYE"),"V",IF(AND(D49="BYE",D50="NCR"),"V",IF(AND(D49="BYE",D50="BYE"),"V",IF(D49&gt;D50,"W",IF(D49&lt;D50,"L","D"))))))</f>
        <v>V</v>
      </c>
      <c r="G49" s="20">
        <f>IF(F49="w",'RD8'!G49+1,'RD8'!G49)</f>
        <v>0</v>
      </c>
      <c r="H49" s="20">
        <f>IF(F49="d",'RD8'!H49+1,'RD8'!H49)</f>
        <v>0</v>
      </c>
      <c r="I49" s="20">
        <f>IF(OR(F49="l","ncr"),'RD8'!I49+1,'RD8'!I49)</f>
        <v>0</v>
      </c>
      <c r="J49" s="20">
        <f>IF(F49="w",'RD8'!J49+2,IF(F49="d",'RD8'!J49+1,'RD8'!J49))</f>
        <v>0</v>
      </c>
      <c r="K49" s="20">
        <f>D49+'RD8'!K49</f>
        <v>0</v>
      </c>
      <c r="L49" s="43">
        <v>5</v>
      </c>
      <c r="M49" s="5">
        <v>3</v>
      </c>
      <c r="N49" s="18" t="str">
        <f>'RD1'!$AZ99</f>
        <v>C.TURNER</v>
      </c>
      <c r="O49" s="40">
        <v>0</v>
      </c>
      <c r="P49" s="20">
        <v>4</v>
      </c>
      <c r="Q49" s="20" t="str">
        <f>IF(AND(O49="NCR",O50="NCR"),"V",IF(AND(O49="NCR",O50="BYE"),"V",IF(AND(O49="BYE",O50="NCR"),"V",IF(AND(O49="BYE",O50="BYE"),"V",IF(O49&gt;O50,"W",IF(O49&lt;O50,"L","D"))))))</f>
        <v>V</v>
      </c>
      <c r="R49" s="20">
        <f>IF(Q49="w",'RD8'!R49+1,'RD8'!R49)</f>
        <v>0</v>
      </c>
      <c r="S49" s="20">
        <f>IF(Q49="d",'RD8'!S49+1,'RD8'!S49)</f>
        <v>0</v>
      </c>
      <c r="T49" s="20">
        <f>IF(OR(Q49="l","ncr"),'RD8'!T49+1,'RD8'!T49)</f>
        <v>0</v>
      </c>
      <c r="U49" s="20">
        <f>IF(Q49="w",'RD8'!U49+2,IF(Q49="d",'RD8'!U49+1,'RD8'!U49))</f>
        <v>0</v>
      </c>
      <c r="V49" s="20">
        <f>O49+'RD8'!V49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3</v>
      </c>
      <c r="F50" s="20" t="str">
        <f>IF(AND(D50="NCR",D49="NCR"),"V",IF(AND(D50="NCR",D49="BYE"),"V",IF(AND(D50="BYE",D49="NCR"),"V",IF(AND(D50="BYE",D49="BYE"),"V",IF(D50&gt;D49,"W",IF(D50&lt;D49,"L","D"))))))</f>
        <v>V</v>
      </c>
      <c r="G50" s="20">
        <f>IF(F50="w",'RD8'!G50+1,'RD8'!G50)</f>
        <v>0</v>
      </c>
      <c r="H50" s="20">
        <f>IF(F50="d",'RD8'!H50+1,'RD8'!H50)</f>
        <v>0</v>
      </c>
      <c r="I50" s="20">
        <f>IF(OR(F50="l","ncr"),'RD8'!I50+1,'RD8'!I50)</f>
        <v>0</v>
      </c>
      <c r="J50" s="20">
        <f>IF(F50="w",'RD8'!J50+2,IF(F50="d",'RD8'!J50+1,'RD8'!J50))</f>
        <v>0</v>
      </c>
      <c r="K50" s="20">
        <f>D50+'RD8'!K50</f>
        <v>0</v>
      </c>
      <c r="L50" s="43">
        <v>3</v>
      </c>
      <c r="M50" s="5">
        <v>4</v>
      </c>
      <c r="N50" s="18" t="str">
        <f>'RD1'!$AZ100</f>
        <v>E.SHAW</v>
      </c>
      <c r="O50" s="40">
        <v>0</v>
      </c>
      <c r="P50" s="20">
        <v>3</v>
      </c>
      <c r="Q50" s="20" t="str">
        <f>IF(AND(O50="NCR",O49="NCR"),"V",IF(AND(O50="NCR",O49="BYE"),"V",IF(AND(O50="BYE",O49="NCR"),"V",IF(AND(O50="BYE",O49="BYE"),"V",IF(O50&gt;O49,"W",IF(O50&lt;O49,"L","D"))))))</f>
        <v>V</v>
      </c>
      <c r="R50" s="20">
        <f>IF(Q50="w",'RD8'!R50+1,'RD8'!R50)</f>
        <v>0</v>
      </c>
      <c r="S50" s="20">
        <f>IF(Q50="d",'RD8'!S50+1,'RD8'!S50)</f>
        <v>0</v>
      </c>
      <c r="T50" s="20">
        <f>IF(OR(Q50="l","ncr"),'RD8'!T50+1,'RD8'!T50)</f>
        <v>0</v>
      </c>
      <c r="U50" s="20">
        <f>IF(Q50="w",'RD8'!U50+2,IF(Q50="d",'RD8'!U50+1,'RD8'!U50))</f>
        <v>0</v>
      </c>
      <c r="V50" s="20">
        <f>O50+'RD8'!V50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1</v>
      </c>
      <c r="F51" s="20" t="str">
        <f>IF(AND(D51="NCR",D47="NCR"),"V",IF(AND(D51="NCR",D47="BYE"),"V",IF(AND(D51="BYE",D47="NCR"),"V",IF(AND(D51="BYE",D47="BYE"),"V",IF(D51&gt;D47,"W",IF(D51&lt;D47,"L","D"))))))</f>
        <v>V</v>
      </c>
      <c r="G51" s="20">
        <f>IF(F51="w",'RD8'!G51+1,'RD8'!G51)</f>
        <v>0</v>
      </c>
      <c r="H51" s="20">
        <f>IF(F51="d",'RD8'!H51+1,'RD8'!H51)</f>
        <v>0</v>
      </c>
      <c r="I51" s="20">
        <f>IF(OR(F51="l","ncr"),'RD8'!I51+1,'RD8'!I51)</f>
        <v>0</v>
      </c>
      <c r="J51" s="20">
        <f>IF(F51="w",'RD8'!J51+2,IF(F51="d",'RD8'!J51+1,'RD8'!J51))</f>
        <v>0</v>
      </c>
      <c r="K51" s="20">
        <f>D51+'RD8'!K51</f>
        <v>0</v>
      </c>
      <c r="L51" s="43">
        <v>6</v>
      </c>
      <c r="M51" s="5">
        <v>5</v>
      </c>
      <c r="N51" s="18" t="str">
        <f>'RD1'!$AZ101</f>
        <v>A.FORD</v>
      </c>
      <c r="O51" s="40">
        <v>0</v>
      </c>
      <c r="P51" s="20">
        <v>1</v>
      </c>
      <c r="Q51" s="20" t="str">
        <f>IF(AND(O51="NCR",O47="NCR"),"V",IF(AND(O51="NCR",O47="BYE"),"V",IF(AND(O51="BYE",O47="NCR"),"V",IF(AND(O51="BYE",O47="BYE"),"V",IF(O51&gt;O47,"W",IF(O51&lt;O47,"L","D"))))))</f>
        <v>V</v>
      </c>
      <c r="R51" s="20">
        <f>IF(Q51="w",'RD8'!R51+1,'RD8'!R51)</f>
        <v>0</v>
      </c>
      <c r="S51" s="20">
        <f>IF(Q51="d",'RD8'!S51+1,'RD8'!S51)</f>
        <v>0</v>
      </c>
      <c r="T51" s="20">
        <f>IF(OR(Q51="l","ncr"),'RD8'!T51+1,'RD8'!T51)</f>
        <v>0</v>
      </c>
      <c r="U51" s="20">
        <f>IF(Q51="w",'RD8'!U51+2,IF(Q51="d",'RD8'!U51+1,'RD8'!U51))</f>
        <v>0</v>
      </c>
      <c r="V51" s="20">
        <f>O51+'RD8'!V51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2</v>
      </c>
      <c r="F52" s="20" t="str">
        <f>IF(AND(D52="NCR",D48="NCR"),"V",IF(AND(D52="NCR",D48="BYE"),"V",IF(AND(D52="BYE",D48="NCR"),"V",IF(AND(D52="BYE",D48="BYE"),"V",IF(D52&gt;D48,"W",IF(D52&lt;D48,"L","D"))))))</f>
        <v>V</v>
      </c>
      <c r="G52" s="20">
        <f>IF(F52="w",'RD8'!G52+1,'RD8'!G52)</f>
        <v>0</v>
      </c>
      <c r="H52" s="20">
        <f>IF(F52="d",'RD8'!H52+1,'RD8'!H52)</f>
        <v>0</v>
      </c>
      <c r="I52" s="20">
        <f>IF(OR(F52="l","ncr"),'RD8'!I52+1,'RD8'!I52)</f>
        <v>0</v>
      </c>
      <c r="J52" s="20">
        <f>IF(F52="w",'RD8'!J52+2,IF(F52="d",'RD8'!J52+1,'RD8'!J52))</f>
        <v>0</v>
      </c>
      <c r="K52" s="20">
        <f>D52+'RD8'!K52</f>
        <v>0</v>
      </c>
      <c r="L52" s="43">
        <v>1</v>
      </c>
      <c r="M52" s="5">
        <v>6</v>
      </c>
      <c r="N52" s="18" t="str">
        <f>'RD1'!$AZ102</f>
        <v>A.D.SCOTT</v>
      </c>
      <c r="O52" s="40">
        <v>0</v>
      </c>
      <c r="P52" s="20">
        <v>2</v>
      </c>
      <c r="Q52" s="20" t="str">
        <f>IF(AND(O52="NCR",O48="NCR"),"V",IF(AND(O52="NCR",O48="BYE"),"V",IF(AND(O52="BYE",O48="NCR"),"V",IF(AND(O52="BYE",O48="BYE"),"V",IF(O52&gt;O48,"W",IF(O52&lt;O48,"L","D"))))))</f>
        <v>V</v>
      </c>
      <c r="R52" s="20">
        <f>IF(Q52="w",'RD8'!R52+1,'RD8'!R52)</f>
        <v>0</v>
      </c>
      <c r="S52" s="20">
        <f>IF(Q52="d",'RD8'!S52+1,'RD8'!S52)</f>
        <v>0</v>
      </c>
      <c r="T52" s="20">
        <f>IF(OR(Q52="l","ncr"),'RD8'!T52+1,'RD8'!T52)</f>
        <v>0</v>
      </c>
      <c r="U52" s="20">
        <f>IF(Q52="w",'RD8'!U52+2,IF(Q52="d",'RD8'!U52+1,'RD8'!U52))</f>
        <v>0</v>
      </c>
      <c r="V52" s="20">
        <f>O52+'RD8'!V52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16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5</v>
      </c>
      <c r="F54" s="20" t="str">
        <f>IF(AND(D54="NCR",D58="NCR"),"V",IF(AND(D54="NCR",D58="BYE"),"V",IF(AND(D54="BYE",D58="NCR"),"V",IF(AND(D54="BYE",D58="BYE"),"V",IF(D54&gt;D58,"W",IF(D54&lt;D58,"L","D"))))))</f>
        <v>V</v>
      </c>
      <c r="G54" s="20">
        <f>IF(F54="w",'RD8'!G54+1,'RD8'!G54)</f>
        <v>0</v>
      </c>
      <c r="H54" s="20">
        <f>IF(F54="d",'RD8'!H54+1,'RD8'!H54)</f>
        <v>0</v>
      </c>
      <c r="I54" s="20">
        <f>IF(OR(F54="l","ncr"),'RD8'!I54+1,'RD8'!I54)</f>
        <v>0</v>
      </c>
      <c r="J54" s="20">
        <f>IF(F54="w",'RD8'!J54+2,IF(F54="d",'RD8'!J54+1,'RD8'!J54))</f>
        <v>0</v>
      </c>
      <c r="K54" s="20">
        <f>D54+'RD8'!K54</f>
        <v>0</v>
      </c>
      <c r="L54" s="43">
        <v>5</v>
      </c>
      <c r="M54" s="5">
        <v>1</v>
      </c>
      <c r="N54" s="18" t="str">
        <f>'RD1'!$AZ113</f>
        <v>R.H.JESSOP</v>
      </c>
      <c r="O54" s="40">
        <v>0</v>
      </c>
      <c r="P54" s="20">
        <v>5</v>
      </c>
      <c r="Q54" s="20" t="str">
        <f>IF(AND(O54="NCR",O58="NCR"),"V",IF(AND(O54="NCR",O58="BYE"),"V",IF(AND(O54="BYE",O58="NCR"),"V",IF(AND(O54="BYE",O58="BYE"),"V",IF(O54&gt;O58,"W",IF(O54&lt;O58,"L","D"))))))</f>
        <v>V</v>
      </c>
      <c r="R54" s="20">
        <f>IF(Q54="w",'RD8'!R54+1,'RD8'!R54)</f>
        <v>0</v>
      </c>
      <c r="S54" s="20">
        <f>IF(Q54="d",'RD8'!S54+1,'RD8'!S54)</f>
        <v>0</v>
      </c>
      <c r="T54" s="20">
        <f>IF(OR(Q54="l","ncr"),'RD8'!T54+1,'RD8'!T54)</f>
        <v>0</v>
      </c>
      <c r="U54" s="20">
        <f>IF(Q54="w",'RD8'!U54+2,IF(Q54="d",'RD8'!U54+1,'RD8'!U54))</f>
        <v>0</v>
      </c>
      <c r="V54" s="20">
        <f>O54+'RD8'!V54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6</v>
      </c>
      <c r="F55" s="20" t="str">
        <f>IF(AND(D55="NCR",D59="NCR"),"V",IF(AND(D55="NCR",D59="BYE"),"V",IF(AND(D55="BYE",D59="NCR"),"V",IF(AND(D55="BYE",D59="BYE"),"V",IF(D55&gt;D59,"W",IF(D55&lt;D59,"L","D"))))))</f>
        <v>V</v>
      </c>
      <c r="G55" s="20">
        <f>IF(F55="w",'RD8'!G55+1,'RD8'!G55)</f>
        <v>0</v>
      </c>
      <c r="H55" s="20">
        <f>IF(F55="d",'RD8'!H55+1,'RD8'!H55)</f>
        <v>0</v>
      </c>
      <c r="I55" s="20">
        <f>IF(OR(F55="l","ncr"),'RD8'!I55+1,'RD8'!I55)</f>
        <v>0</v>
      </c>
      <c r="J55" s="20">
        <f>IF(F55="w",'RD8'!J55+2,IF(F55="d",'RD8'!J55+1,'RD8'!J55))</f>
        <v>0</v>
      </c>
      <c r="K55" s="20">
        <f>D55+'RD8'!K55</f>
        <v>0</v>
      </c>
      <c r="L55" s="43">
        <v>4</v>
      </c>
      <c r="M55" s="5">
        <v>2</v>
      </c>
      <c r="N55" s="18" t="str">
        <f>'RD1'!$AZ114</f>
        <v>J.SEILES</v>
      </c>
      <c r="O55" s="40">
        <v>0</v>
      </c>
      <c r="P55" s="20">
        <v>6</v>
      </c>
      <c r="Q55" s="20" t="str">
        <f>IF(AND(O55="NCR",O59="NCR"),"V",IF(AND(O55="NCR",O59="BYE"),"V",IF(AND(O55="BYE",O59="NCR"),"V",IF(AND(O55="BYE",O59="BYE"),"V",IF(O55&gt;O59,"W",IF(O55&lt;O59,"L","D"))))))</f>
        <v>V</v>
      </c>
      <c r="R55" s="20">
        <f>IF(Q55="w",'RD8'!R55+1,'RD8'!R55)</f>
        <v>0</v>
      </c>
      <c r="S55" s="20">
        <f>IF(Q55="d",'RD8'!S55+1,'RD8'!S55)</f>
        <v>0</v>
      </c>
      <c r="T55" s="20">
        <f>IF(OR(Q55="l","ncr"),'RD8'!T55+1,'RD8'!T55)</f>
        <v>0</v>
      </c>
      <c r="U55" s="20">
        <f>IF(Q55="w",'RD8'!U55+2,IF(Q55="d",'RD8'!U55+1,'RD8'!U55))</f>
        <v>0</v>
      </c>
      <c r="V55" s="20">
        <f>O55+'RD8'!V55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4</v>
      </c>
      <c r="F56" s="20" t="str">
        <f>IF(AND(D56="NCR",D57="NCR"),"V",IF(AND(D56="NCR",D57="BYE"),"V",IF(AND(D56="BYE",D57="NCR"),"V",IF(AND(D56="BYE",D57="BYE"),"V",IF(D56&gt;D57,"W",IF(D56&lt;D57,"L","D"))))))</f>
        <v>V</v>
      </c>
      <c r="G56" s="20">
        <f>IF(F56="w",'RD8'!G56+1,'RD8'!G56)</f>
        <v>0</v>
      </c>
      <c r="H56" s="20">
        <f>IF(F56="d",'RD8'!H56+1,'RD8'!H56)</f>
        <v>0</v>
      </c>
      <c r="I56" s="20">
        <f>IF(OR(F56="l","ncr"),'RD8'!I56+1,'RD8'!I56)</f>
        <v>0</v>
      </c>
      <c r="J56" s="20">
        <f>IF(F56="w",'RD8'!J56+2,IF(F56="d",'RD8'!J56+1,'RD8'!J56))</f>
        <v>0</v>
      </c>
      <c r="K56" s="20">
        <f>D56+'RD8'!K56</f>
        <v>0</v>
      </c>
      <c r="L56" s="43">
        <v>6</v>
      </c>
      <c r="M56" s="5">
        <v>3</v>
      </c>
      <c r="N56" s="18" t="str">
        <f>'RD1'!$AZ115</f>
        <v>R.JEPSON</v>
      </c>
      <c r="O56" s="40">
        <v>0</v>
      </c>
      <c r="P56" s="20">
        <v>4</v>
      </c>
      <c r="Q56" s="20" t="str">
        <f>IF(AND(O56="NCR",O57="NCR"),"V",IF(AND(O56="NCR",O57="BYE"),"V",IF(AND(O56="BYE",O57="NCR"),"V",IF(AND(O56="BYE",O57="BYE"),"V",IF(O56&gt;O57,"W",IF(O56&lt;O57,"L","D"))))))</f>
        <v>V</v>
      </c>
      <c r="R56" s="20">
        <f>IF(Q56="w",'RD8'!R56+1,'RD8'!R56)</f>
        <v>0</v>
      </c>
      <c r="S56" s="20">
        <f>IF(Q56="d",'RD8'!S56+1,'RD8'!S56)</f>
        <v>0</v>
      </c>
      <c r="T56" s="20">
        <f>IF(OR(Q56="l","ncr"),'RD8'!T56+1,'RD8'!T56)</f>
        <v>0</v>
      </c>
      <c r="U56" s="20">
        <f>IF(Q56="w",'RD8'!U56+2,IF(Q56="d",'RD8'!U56+1,'RD8'!U56))</f>
        <v>0</v>
      </c>
      <c r="V56" s="20">
        <f>O56+'RD8'!V56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3</v>
      </c>
      <c r="F57" s="20" t="str">
        <f>IF(AND(D57="NCR",D56="NCR"),"V",IF(AND(D57="NCR",D56="BYE"),"V",IF(AND(D57="BYE",D56="NCR"),"V",IF(AND(D57="BYE",D56="BYE"),"V",IF(D57&gt;D56,"W",IF(D57&lt;D56,"L","D"))))))</f>
        <v>V</v>
      </c>
      <c r="G57" s="20">
        <f>IF(F57="w",'RD8'!G57+1,'RD8'!G57)</f>
        <v>0</v>
      </c>
      <c r="H57" s="20">
        <f>IF(F57="d",'RD8'!H57+1,'RD8'!H57)</f>
        <v>0</v>
      </c>
      <c r="I57" s="20">
        <f>IF(OR(F57="l","ncr"),'RD8'!I57+1,'RD8'!I57)</f>
        <v>0</v>
      </c>
      <c r="J57" s="20">
        <f>IF(F57="w",'RD8'!J57+2,IF(F57="d",'RD8'!J57+1,'RD8'!J57))</f>
        <v>0</v>
      </c>
      <c r="K57" s="20">
        <f>D57+'RD8'!K57</f>
        <v>0</v>
      </c>
      <c r="L57" s="43">
        <v>1</v>
      </c>
      <c r="M57" s="5">
        <v>4</v>
      </c>
      <c r="N57" s="18" t="str">
        <f>'RD1'!$AZ116</f>
        <v>G.ALDERSON</v>
      </c>
      <c r="O57" s="40">
        <v>0</v>
      </c>
      <c r="P57" s="20">
        <v>3</v>
      </c>
      <c r="Q57" s="20" t="str">
        <f>IF(AND(O57="NCR",O56="NCR"),"V",IF(AND(O57="NCR",O56="BYE"),"V",IF(AND(O57="BYE",O56="NCR"),"V",IF(AND(O57="BYE",O56="BYE"),"V",IF(O57&gt;O56,"W",IF(O57&lt;O56,"L","D"))))))</f>
        <v>V</v>
      </c>
      <c r="R57" s="20">
        <f>IF(Q57="w",'RD8'!R57+1,'RD8'!R57)</f>
        <v>0</v>
      </c>
      <c r="S57" s="20">
        <f>IF(Q57="d",'RD8'!S57+1,'RD8'!S57)</f>
        <v>0</v>
      </c>
      <c r="T57" s="20">
        <f>IF(OR(Q57="l","ncr"),'RD8'!T57+1,'RD8'!T57)</f>
        <v>0</v>
      </c>
      <c r="U57" s="20">
        <f>IF(Q57="w",'RD8'!U57+2,IF(Q57="d",'RD8'!U57+1,'RD8'!U57))</f>
        <v>0</v>
      </c>
      <c r="V57" s="20">
        <f>O57+'RD8'!V57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1</v>
      </c>
      <c r="F58" s="20" t="str">
        <f>IF(AND(D58="NCR",D54="NCR"),"V",IF(AND(D58="NCR",D54="BYE"),"V",IF(AND(D58="BYE",D54="NCR"),"V",IF(AND(D58="BYE",D54="BYE"),"V",IF(D58&gt;D54,"W",IF(D58&lt;D54,"L","D"))))))</f>
        <v>V</v>
      </c>
      <c r="G58" s="20">
        <f>IF(F58="w",'RD8'!G58+1,'RD8'!G58)</f>
        <v>0</v>
      </c>
      <c r="H58" s="20">
        <f>IF(F58="d",'RD8'!H58+1,'RD8'!H58)</f>
        <v>0</v>
      </c>
      <c r="I58" s="20">
        <f>IF(OR(F58="l","ncr"),'RD8'!I58+1,'RD8'!I58)</f>
        <v>0</v>
      </c>
      <c r="J58" s="20">
        <f>IF(F58="w",'RD8'!J58+2,IF(F58="d",'RD8'!J58+1,'RD8'!J58))</f>
        <v>0</v>
      </c>
      <c r="K58" s="20">
        <f>D58+'RD8'!K58</f>
        <v>0</v>
      </c>
      <c r="L58" s="43">
        <v>3</v>
      </c>
      <c r="M58" s="5">
        <v>5</v>
      </c>
      <c r="N58" s="18" t="str">
        <f>'RD1'!$AZ117</f>
        <v>J.SEYMOUR</v>
      </c>
      <c r="O58" s="40">
        <v>0</v>
      </c>
      <c r="P58" s="20">
        <v>1</v>
      </c>
      <c r="Q58" s="20" t="str">
        <f>IF(AND(O58="NCR",O54="NCR"),"V",IF(AND(O58="NCR",O54="BYE"),"V",IF(AND(O58="BYE",O54="NCR"),"V",IF(AND(O58="BYE",O54="BYE"),"V",IF(O58&gt;O54,"W",IF(O58&lt;O54,"L","D"))))))</f>
        <v>V</v>
      </c>
      <c r="R58" s="20">
        <f>IF(Q58="w",'RD8'!R58+1,'RD8'!R58)</f>
        <v>0</v>
      </c>
      <c r="S58" s="20">
        <f>IF(Q58="d",'RD8'!S58+1,'RD8'!S58)</f>
        <v>0</v>
      </c>
      <c r="T58" s="20">
        <f>IF(OR(Q58="l","ncr"),'RD8'!T58+1,'RD8'!T58)</f>
        <v>0</v>
      </c>
      <c r="U58" s="20">
        <f>IF(Q58="w",'RD8'!U58+2,IF(Q58="d",'RD8'!U58+1,'RD8'!U58))</f>
        <v>0</v>
      </c>
      <c r="V58" s="20">
        <f>O58+'RD8'!V58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2</v>
      </c>
      <c r="F59" s="20" t="str">
        <f>IF(AND(D59="NCR",D55="NCR"),"V",IF(AND(D59="NCR",D55="BYE"),"V",IF(AND(D59="BYE",D55="NCR"),"V",IF(AND(D59="BYE",D55="BYE"),"V",IF(D59&gt;D55,"W",IF(D59&lt;D55,"L","D"))))))</f>
        <v>V</v>
      </c>
      <c r="G59" s="20">
        <f>IF(F59="w",'RD8'!G59+1,'RD8'!G59)</f>
        <v>0</v>
      </c>
      <c r="H59" s="20">
        <f>IF(F59="d",'RD8'!H59+1,'RD8'!H59)</f>
        <v>0</v>
      </c>
      <c r="I59" s="20">
        <f>IF(OR(F59="l","ncr"),'RD8'!I59+1,'RD8'!I59)</f>
        <v>0</v>
      </c>
      <c r="J59" s="20">
        <f>IF(F59="w",'RD8'!J59+2,IF(F59="d",'RD8'!J59+1,'RD8'!J59))</f>
        <v>0</v>
      </c>
      <c r="K59" s="20">
        <f>D59+'RD8'!K59</f>
        <v>0</v>
      </c>
      <c r="L59" s="43">
        <v>2</v>
      </c>
      <c r="M59" s="5">
        <v>6</v>
      </c>
      <c r="N59" s="18" t="str">
        <f>'RD1'!$AZ118</f>
        <v>J.BATERIP</v>
      </c>
      <c r="O59" s="40">
        <v>0</v>
      </c>
      <c r="P59" s="20">
        <v>2</v>
      </c>
      <c r="Q59" s="20" t="str">
        <f>IF(AND(O59="NCR",O55="NCR"),"V",IF(AND(O59="NCR",O55="BYE"),"V",IF(AND(O59="BYE",O55="NCR"),"V",IF(AND(O59="BYE",O55="BYE"),"V",IF(O59&gt;O55,"W",IF(O59&lt;O55,"L","D"))))))</f>
        <v>V</v>
      </c>
      <c r="R59" s="20">
        <f>IF(Q59="w",'RD8'!R59+1,'RD8'!R59)</f>
        <v>0</v>
      </c>
      <c r="S59" s="20">
        <f>IF(Q59="d",'RD8'!S59+1,'RD8'!S59)</f>
        <v>0</v>
      </c>
      <c r="T59" s="20">
        <f>IF(OR(Q59="l","ncr"),'RD8'!T59+1,'RD8'!T59)</f>
        <v>0</v>
      </c>
      <c r="U59" s="20">
        <f>IF(Q59="w",'RD8'!U59+2,IF(Q59="d",'RD8'!U59+1,'RD8'!U59))</f>
        <v>0</v>
      </c>
      <c r="V59" s="20">
        <f>O59+'RD8'!V59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 t="str">
        <f>D40</f>
        <v/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16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5</v>
      </c>
      <c r="F61" s="20" t="str">
        <f>IF(AND(D61="NCR",D65="NCR"),"V",IF(AND(D61="NCR",D65="BYE"),"V",IF(AND(D61="BYE",D65="NCR"),"V",IF(AND(D61="BYE",D65="BYE"),"V",IF(D61&gt;D65,"W",IF(D61&lt;D65,"L","D"))))))</f>
        <v>V</v>
      </c>
      <c r="G61" s="20">
        <f>IF(F61="w",'RD8'!G61+1,'RD8'!G61)</f>
        <v>0</v>
      </c>
      <c r="H61" s="20">
        <f>IF(F61="d",'RD8'!H61+1,'RD8'!H61)</f>
        <v>0</v>
      </c>
      <c r="I61" s="20">
        <f>IF(OR(F61="l","ncr"),'RD8'!I61+1,'RD8'!I61)</f>
        <v>0</v>
      </c>
      <c r="J61" s="20">
        <f>IF(F61="w",'RD8'!J61+2,IF(F61="d",'RD8'!J61+1,'RD8'!J61))</f>
        <v>0</v>
      </c>
      <c r="K61" s="20">
        <f>D61+'RD8'!K61</f>
        <v>0</v>
      </c>
      <c r="L61" s="43">
        <v>5</v>
      </c>
      <c r="M61" s="5">
        <v>1</v>
      </c>
      <c r="N61" s="18" t="str">
        <f>'RD1'!$AZ129</f>
        <v>A.D.MOODY</v>
      </c>
      <c r="O61" s="40">
        <v>0</v>
      </c>
      <c r="P61" s="20">
        <v>5</v>
      </c>
      <c r="Q61" s="20" t="str">
        <f>IF(AND(O61="NCR",O65="NCR"),"V",IF(AND(O61="NCR",O65="BYE"),"V",IF(AND(O61="BYE",O65="NCR"),"V",IF(AND(O61="BYE",O65="BYE"),"V",IF(O61&gt;O65,"W",IF(O61&lt;O65,"L","D"))))))</f>
        <v>V</v>
      </c>
      <c r="R61" s="20">
        <f>IF(Q61="w",'RD8'!R61+1,'RD8'!R61)</f>
        <v>0</v>
      </c>
      <c r="S61" s="20">
        <f>IF(Q61="d",'RD8'!S61+1,'RD8'!S61)</f>
        <v>0</v>
      </c>
      <c r="T61" s="20">
        <f>IF(OR(Q61="l","ncr"),'RD8'!T61+1,'RD8'!T61)</f>
        <v>0</v>
      </c>
      <c r="U61" s="20">
        <f>IF(Q61="w",'RD8'!U61+2,IF(Q61="d",'RD8'!U61+1,'RD8'!U61))</f>
        <v>0</v>
      </c>
      <c r="V61" s="20">
        <f>O61+'RD8'!V61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6</v>
      </c>
      <c r="F62" s="20" t="str">
        <f>IF(AND(D62="NCR",D66="NCR"),"V",IF(AND(D62="NCR",D66="BYE"),"V",IF(AND(D62="BYE",D66="NCR"),"V",IF(AND(D62="BYE",D66="BYE"),"V",IF(D62&gt;D66,"W",IF(D62&lt;D66,"L","D"))))))</f>
        <v>V</v>
      </c>
      <c r="G62" s="20">
        <f>IF(F62="w",'RD8'!G62+1,'RD8'!G62)</f>
        <v>0</v>
      </c>
      <c r="H62" s="20">
        <f>IF(F62="d",'RD8'!H62+1,'RD8'!H62)</f>
        <v>0</v>
      </c>
      <c r="I62" s="20">
        <f>IF(OR(F62="l","ncr"),'RD8'!I62+1,'RD8'!I62)</f>
        <v>0</v>
      </c>
      <c r="J62" s="20">
        <f>IF(F62="w",'RD8'!J62+2,IF(F62="d",'RD8'!J62+1,'RD8'!J62))</f>
        <v>0</v>
      </c>
      <c r="K62" s="20">
        <f>D62+'RD8'!K62</f>
        <v>0</v>
      </c>
      <c r="L62" s="43">
        <v>2</v>
      </c>
      <c r="M62" s="5">
        <v>2</v>
      </c>
      <c r="N62" s="18" t="str">
        <f>'RD1'!$AZ130</f>
        <v>P.VIRR</v>
      </c>
      <c r="O62" s="40">
        <v>0</v>
      </c>
      <c r="P62" s="20">
        <v>6</v>
      </c>
      <c r="Q62" s="20" t="str">
        <f>IF(AND(O62="NCR",O66="NCR"),"V",IF(AND(O62="NCR",O66="BYE"),"V",IF(AND(O62="BYE",O66="NCR"),"V",IF(AND(O62="BYE",O66="BYE"),"V",IF(O62&gt;O66,"W",IF(O62&lt;O66,"L","D"))))))</f>
        <v>V</v>
      </c>
      <c r="R62" s="20">
        <f>IF(Q62="w",'RD8'!R62+1,'RD8'!R62)</f>
        <v>0</v>
      </c>
      <c r="S62" s="20">
        <f>IF(Q62="d",'RD8'!S62+1,'RD8'!S62)</f>
        <v>0</v>
      </c>
      <c r="T62" s="20">
        <f>IF(OR(Q62="l","ncr"),'RD8'!T62+1,'RD8'!T62)</f>
        <v>0</v>
      </c>
      <c r="U62" s="20">
        <f>IF(Q62="w",'RD8'!U62+2,IF(Q62="d",'RD8'!U62+1,'RD8'!U62))</f>
        <v>0</v>
      </c>
      <c r="V62" s="20">
        <f>O62+'RD8'!V62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4</v>
      </c>
      <c r="F63" s="20" t="str">
        <f>IF(AND(D63="NCR",D64="NCR"),"V",IF(AND(D63="NCR",D64="BYE"),"V",IF(AND(D63="BYE",D64="NCR"),"V",IF(AND(D63="BYE",D64="BYE"),"V",IF(D63&gt;D64,"W",IF(D63&lt;D64,"L","D"))))))</f>
        <v>V</v>
      </c>
      <c r="G63" s="20">
        <f>IF(F63="w",'RD8'!G63+1,'RD8'!G63)</f>
        <v>0</v>
      </c>
      <c r="H63" s="20">
        <f>IF(F63="d",'RD8'!H63+1,'RD8'!H63)</f>
        <v>0</v>
      </c>
      <c r="I63" s="20">
        <f>IF(OR(F63="l","ncr"),'RD8'!I63+1,'RD8'!I63)</f>
        <v>0</v>
      </c>
      <c r="J63" s="20">
        <f>IF(F63="w",'RD8'!J63+2,IF(F63="d",'RD8'!J63+1,'RD8'!J63))</f>
        <v>0</v>
      </c>
      <c r="K63" s="20">
        <f>D63+'RD8'!K63</f>
        <v>0</v>
      </c>
      <c r="L63" s="43">
        <v>1</v>
      </c>
      <c r="M63" s="5">
        <v>3</v>
      </c>
      <c r="N63" s="18" t="str">
        <f>'RD1'!$AZ131</f>
        <v>A.FRENCH</v>
      </c>
      <c r="O63" s="40">
        <v>0</v>
      </c>
      <c r="P63" s="20">
        <v>4</v>
      </c>
      <c r="Q63" s="20" t="str">
        <f>IF(AND(O63="NCR",O64="NCR"),"V",IF(AND(O63="NCR",O64="BYE"),"V",IF(AND(O63="BYE",O64="NCR"),"V",IF(AND(O63="BYE",O64="BYE"),"V",IF(O63&gt;O64,"W",IF(O63&lt;O64,"L","D"))))))</f>
        <v>V</v>
      </c>
      <c r="R63" s="20">
        <f>IF(Q63="w",'RD8'!R63+1,'RD8'!R63)</f>
        <v>0</v>
      </c>
      <c r="S63" s="20">
        <f>IF(Q63="d",'RD8'!S63+1,'RD8'!S63)</f>
        <v>0</v>
      </c>
      <c r="T63" s="20">
        <f>IF(OR(Q63="l","ncr"),'RD8'!T63+1,'RD8'!T63)</f>
        <v>0</v>
      </c>
      <c r="U63" s="20">
        <f>IF(Q63="w",'RD8'!U63+2,IF(Q63="d",'RD8'!U63+1,'RD8'!U63))</f>
        <v>0</v>
      </c>
      <c r="V63" s="20">
        <f>O63+'RD8'!V63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3</v>
      </c>
      <c r="F64" s="20" t="str">
        <f>IF(AND(D64="NCR",D63="NCR"),"V",IF(AND(D64="NCR",D63="BYE"),"V",IF(AND(D64="BYE",D63="NCR"),"V",IF(AND(D64="BYE",D63="BYE"),"V",IF(D64&gt;D63,"W",IF(D64&lt;D63,"L","D"))))))</f>
        <v>V</v>
      </c>
      <c r="G64" s="20">
        <f>IF(F64="w",'RD8'!G64+1,'RD8'!G64)</f>
        <v>0</v>
      </c>
      <c r="H64" s="20">
        <f>IF(F64="d",'RD8'!H64+1,'RD8'!H64)</f>
        <v>0</v>
      </c>
      <c r="I64" s="20">
        <f>IF(OR(F64="l","ncr"),'RD8'!I64+1,'RD8'!I64)</f>
        <v>0</v>
      </c>
      <c r="J64" s="20">
        <f>IF(F64="w",'RD8'!J64+2,IF(F64="d",'RD8'!J64+1,'RD8'!J64))</f>
        <v>0</v>
      </c>
      <c r="K64" s="20">
        <f>D64+'RD8'!K64</f>
        <v>0</v>
      </c>
      <c r="L64" s="43">
        <v>3</v>
      </c>
      <c r="M64" s="5">
        <v>4</v>
      </c>
      <c r="N64" s="18" t="str">
        <f>'RD1'!$AZ132</f>
        <v>P.STRATFORD</v>
      </c>
      <c r="O64" s="40">
        <v>0</v>
      </c>
      <c r="P64" s="20">
        <v>3</v>
      </c>
      <c r="Q64" s="20" t="str">
        <f>IF(AND(O64="NCR",O63="NCR"),"V",IF(AND(O64="NCR",O63="BYE"),"V",IF(AND(O64="BYE",O63="NCR"),"V",IF(AND(O64="BYE",O63="BYE"),"V",IF(O64&gt;O63,"W",IF(O64&lt;O63,"L","D"))))))</f>
        <v>V</v>
      </c>
      <c r="R64" s="20">
        <f>IF(Q64="w",'RD8'!R64+1,'RD8'!R64)</f>
        <v>0</v>
      </c>
      <c r="S64" s="20">
        <f>IF(Q64="d",'RD8'!S64+1,'RD8'!S64)</f>
        <v>0</v>
      </c>
      <c r="T64" s="20">
        <f>IF(OR(Q64="l","ncr"),'RD8'!T64+1,'RD8'!T64)</f>
        <v>0</v>
      </c>
      <c r="U64" s="20">
        <f>IF(Q64="w",'RD8'!U64+2,IF(Q64="d",'RD8'!U64+1,'RD8'!U64))</f>
        <v>0</v>
      </c>
      <c r="V64" s="20">
        <f>O64+'RD8'!V64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1</v>
      </c>
      <c r="F65" s="20" t="str">
        <f>IF(AND(D65="NCR",D61="NCR"),"V",IF(AND(D65="NCR",D61="BYE"),"V",IF(AND(D65="BYE",D61="NCR"),"V",IF(AND(D65="BYE",D61="BYE"),"V",IF(D65&gt;D61,"W",IF(D65&lt;D61,"L","D"))))))</f>
        <v>V</v>
      </c>
      <c r="G65" s="20">
        <f>IF(F65="w",'RD8'!G65+1,'RD8'!G65)</f>
        <v>0</v>
      </c>
      <c r="H65" s="20">
        <f>IF(F65="d",'RD8'!H65+1,'RD8'!H65)</f>
        <v>0</v>
      </c>
      <c r="I65" s="20">
        <f>IF(OR(F65="l","ncr"),'RD8'!I65+1,'RD8'!I65)</f>
        <v>0</v>
      </c>
      <c r="J65" s="20">
        <f>IF(F65="w",'RD8'!J65+2,IF(F65="d",'RD8'!J65+1,'RD8'!J65))</f>
        <v>0</v>
      </c>
      <c r="K65" s="20">
        <f>D65+'RD8'!K65</f>
        <v>0</v>
      </c>
      <c r="L65" s="43">
        <v>4</v>
      </c>
      <c r="M65" s="5">
        <v>5</v>
      </c>
      <c r="N65" s="18" t="str">
        <f>'RD1'!$AZ133</f>
        <v>M.BATERIP</v>
      </c>
      <c r="O65" s="40">
        <v>0</v>
      </c>
      <c r="P65" s="20">
        <v>1</v>
      </c>
      <c r="Q65" s="20" t="str">
        <f>IF(AND(O65="NCR",O61="NCR"),"V",IF(AND(O65="NCR",O61="BYE"),"V",IF(AND(O65="BYE",O61="NCR"),"V",IF(AND(O65="BYE",O61="BYE"),"V",IF(O65&gt;O61,"W",IF(O65&lt;O61,"L","D"))))))</f>
        <v>V</v>
      </c>
      <c r="R65" s="20">
        <f>IF(Q65="w",'RD8'!R65+1,'RD8'!R65)</f>
        <v>0</v>
      </c>
      <c r="S65" s="20">
        <f>IF(Q65="d",'RD8'!S65+1,'RD8'!S65)</f>
        <v>0</v>
      </c>
      <c r="T65" s="20">
        <f>IF(OR(Q65="l","ncr"),'RD8'!T65+1,'RD8'!T65)</f>
        <v>0</v>
      </c>
      <c r="U65" s="20">
        <f>IF(Q65="w",'RD8'!U65+2,IF(Q65="d",'RD8'!U65+1,'RD8'!U65))</f>
        <v>0</v>
      </c>
      <c r="V65" s="20">
        <f>O65+'RD8'!V65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2</v>
      </c>
      <c r="F66" s="20" t="str">
        <f>IF(AND(D66="NCR",D62="NCR"),"V",IF(AND(D66="NCR",D62="BYE"),"V",IF(AND(D66="BYE",D62="NCR"),"V",IF(AND(D66="BYE",D62="BYE"),"V",IF(D66&gt;D62,"W",IF(D66&lt;D62,"L","D"))))))</f>
        <v>V</v>
      </c>
      <c r="G66" s="20">
        <f>IF(F66="w",'RD8'!G66+1,'RD8'!G66)</f>
        <v>0</v>
      </c>
      <c r="H66" s="20">
        <f>IF(F66="d",'RD8'!H66+1,'RD8'!H66)</f>
        <v>0</v>
      </c>
      <c r="I66" s="20">
        <f>IF(OR(F66="l","ncr"),'RD8'!I66+1,'RD8'!I66)</f>
        <v>0</v>
      </c>
      <c r="J66" s="20">
        <f>IF(F66="w",'RD8'!J66+2,IF(F66="d",'RD8'!J66+1,'RD8'!J66))</f>
        <v>0</v>
      </c>
      <c r="K66" s="20">
        <f>D66+'RD8'!K66</f>
        <v>0</v>
      </c>
      <c r="L66" s="43">
        <v>6</v>
      </c>
      <c r="M66" s="5">
        <v>6</v>
      </c>
      <c r="N66" s="18" t="str">
        <f>'RD1'!$AZ134</f>
        <v>K.JERVIS</v>
      </c>
      <c r="O66" s="40">
        <v>0</v>
      </c>
      <c r="P66" s="20">
        <v>2</v>
      </c>
      <c r="Q66" s="20" t="str">
        <f>IF(AND(O66="NCR",O62="NCR"),"V",IF(AND(O66="NCR",O62="BYE"),"V",IF(AND(O66="BYE",O62="NCR"),"V",IF(AND(O66="BYE",O62="BYE"),"V",IF(O66&gt;O62,"W",IF(O66&lt;O62,"L","D"))))))</f>
        <v>V</v>
      </c>
      <c r="R66" s="20">
        <f>IF(Q66="w",'RD8'!R66+1,'RD8'!R66)</f>
        <v>0</v>
      </c>
      <c r="S66" s="20">
        <f>IF(Q66="d",'RD8'!S66+1,'RD8'!S66)</f>
        <v>0</v>
      </c>
      <c r="T66" s="20">
        <f>IF(OR(Q66="l","ncr"),'RD8'!T66+1,'RD8'!T66)</f>
        <v>0</v>
      </c>
      <c r="U66" s="20">
        <f>IF(Q66="w",'RD8'!U66+2,IF(Q66="d",'RD8'!U66+1,'RD8'!U66))</f>
        <v>0</v>
      </c>
      <c r="V66" s="20">
        <f>O66+'RD8'!V66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16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5</v>
      </c>
      <c r="F68" s="20" t="str">
        <f>IF(AND(D68="NCR",D72="NCR"),"V",IF(AND(D68="NCR",D72="BYE"),"V",IF(AND(D68="BYE",D72="NCR"),"V",IF(AND(D68="BYE",D72="BYE"),"V",IF(D68&gt;D72,"W",IF(D68&lt;D72,"L","D"))))))</f>
        <v>V</v>
      </c>
      <c r="G68" s="20">
        <f>IF(F68="w",'RD8'!G68+1,'RD8'!G68)</f>
        <v>0</v>
      </c>
      <c r="H68" s="20">
        <f>IF(F68="d",'RD8'!H68+1,'RD8'!H68)</f>
        <v>0</v>
      </c>
      <c r="I68" s="20">
        <f>IF(OR(F68="l","ncr"),'RD8'!I68+1,'RD8'!I68)</f>
        <v>0</v>
      </c>
      <c r="J68" s="20">
        <f>IF(F68="w",'RD8'!J68+2,IF(F68="d",'RD8'!J68+1,'RD8'!J68))</f>
        <v>0</v>
      </c>
      <c r="K68" s="20">
        <f>D68+'RD8'!K68</f>
        <v>0</v>
      </c>
      <c r="L68" s="43">
        <v>1</v>
      </c>
      <c r="M68" s="5">
        <v>1</v>
      </c>
      <c r="N68" s="18" t="str">
        <f>'RD1'!$AZ145</f>
        <v>T.BYERS</v>
      </c>
      <c r="O68" s="40">
        <v>0</v>
      </c>
      <c r="P68" s="20">
        <v>5</v>
      </c>
      <c r="Q68" s="20" t="str">
        <f>IF(AND(O68="NCR",O72="NCR"),"V",IF(AND(O68="NCR",O72="BYE"),"V",IF(AND(O68="BYE",O72="NCR"),"V",IF(AND(O68="BYE",O72="BYE"),"V",IF(O68&gt;O72,"W",IF(O68&lt;O72,"L","D"))))))</f>
        <v>V</v>
      </c>
      <c r="R68" s="20">
        <f>IF(Q68="w",'RD8'!R68+1,'RD8'!R68)</f>
        <v>0</v>
      </c>
      <c r="S68" s="20">
        <f>IF(Q68="d",'RD8'!S68+1,'RD8'!S68)</f>
        <v>0</v>
      </c>
      <c r="T68" s="20">
        <f>IF(OR(Q68="l","ncr"),'RD8'!T68+1,'RD8'!T68)</f>
        <v>0</v>
      </c>
      <c r="U68" s="20">
        <f>IF(Q68="w",'RD8'!U68+2,IF(Q68="d",'RD8'!U68+1,'RD8'!U68))</f>
        <v>0</v>
      </c>
      <c r="V68" s="20">
        <f>O68+'RD8'!V68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6</v>
      </c>
      <c r="F69" s="20" t="str">
        <f>IF(AND(D69="NCR",D73="NCR"),"V",IF(AND(D69="NCR",D73="BYE"),"V",IF(AND(D69="BYE",D73="NCR"),"V",IF(AND(D69="BYE",D73="BYE"),"V",IF(D69&gt;D73,"W",IF(D69&lt;D73,"L","D"))))))</f>
        <v>V</v>
      </c>
      <c r="G69" s="20">
        <f>IF(F69="w",'RD8'!G69+1,'RD8'!G69)</f>
        <v>0</v>
      </c>
      <c r="H69" s="20">
        <f>IF(F69="d",'RD8'!H69+1,'RD8'!H69)</f>
        <v>0</v>
      </c>
      <c r="I69" s="20">
        <f>IF(OR(F69="l","ncr"),'RD8'!I69+1,'RD8'!I69)</f>
        <v>0</v>
      </c>
      <c r="J69" s="20">
        <f>IF(F69="w",'RD8'!J69+2,IF(F69="d",'RD8'!J69+1,'RD8'!J69))</f>
        <v>0</v>
      </c>
      <c r="K69" s="20">
        <f>D69+'RD8'!K69</f>
        <v>0</v>
      </c>
      <c r="L69" s="43">
        <v>5</v>
      </c>
      <c r="M69" s="5">
        <v>2</v>
      </c>
      <c r="N69" s="18" t="str">
        <f>'RD1'!$AZ146</f>
        <v>M.STEEDEN</v>
      </c>
      <c r="O69" s="40">
        <v>0</v>
      </c>
      <c r="P69" s="20">
        <v>6</v>
      </c>
      <c r="Q69" s="20" t="str">
        <f>IF(AND(O69="NCR",O73="NCR"),"V",IF(AND(O69="NCR",O73="BYE"),"V",IF(AND(O69="BYE",O73="NCR"),"V",IF(AND(O69="BYE",O73="BYE"),"V",IF(O69&gt;O73,"W",IF(O69&lt;O73,"L","D"))))))</f>
        <v>V</v>
      </c>
      <c r="R69" s="20">
        <f>IF(Q69="w",'RD8'!R69+1,'RD8'!R69)</f>
        <v>0</v>
      </c>
      <c r="S69" s="20">
        <f>IF(Q69="d",'RD8'!S69+1,'RD8'!S69)</f>
        <v>0</v>
      </c>
      <c r="T69" s="20">
        <f>IF(OR(Q69="l","ncr"),'RD8'!T69+1,'RD8'!T69)</f>
        <v>0</v>
      </c>
      <c r="U69" s="20">
        <f>IF(Q69="w",'RD8'!U69+2,IF(Q69="d",'RD8'!U69+1,'RD8'!U69))</f>
        <v>0</v>
      </c>
      <c r="V69" s="20">
        <f>O69+'RD8'!V69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4</v>
      </c>
      <c r="F70" s="20" t="str">
        <f>IF(AND(D70="NCR",D71="NCR"),"V",IF(AND(D70="NCR",D71="BYE"),"V",IF(AND(D70="BYE",D71="NCR"),"V",IF(AND(D70="BYE",D71="BYE"),"V",IF(D70&gt;D71,"W",IF(D70&lt;D71,"L","D"))))))</f>
        <v>V</v>
      </c>
      <c r="G70" s="20">
        <f>IF(F70="w",'RD8'!G70+1,'RD8'!G70)</f>
        <v>0</v>
      </c>
      <c r="H70" s="20">
        <f>IF(F70="d",'RD8'!H70+1,'RD8'!H70)</f>
        <v>0</v>
      </c>
      <c r="I70" s="20">
        <f>IF(OR(F70="l","ncr"),'RD8'!I70+1,'RD8'!I70)</f>
        <v>0</v>
      </c>
      <c r="J70" s="20">
        <f>IF(F70="w",'RD8'!J70+2,IF(F70="d",'RD8'!J70+1,'RD8'!J70))</f>
        <v>0</v>
      </c>
      <c r="K70" s="20">
        <f>D70+'RD8'!K70</f>
        <v>0</v>
      </c>
      <c r="L70" s="43">
        <v>4</v>
      </c>
      <c r="M70" s="5">
        <v>3</v>
      </c>
      <c r="N70" s="18" t="str">
        <f>'RD1'!$AZ147</f>
        <v>S.SAYERS</v>
      </c>
      <c r="O70" s="40">
        <v>0</v>
      </c>
      <c r="P70" s="20">
        <v>4</v>
      </c>
      <c r="Q70" s="20" t="str">
        <f>IF(AND(O70="NCR",O71="NCR"),"V",IF(AND(O70="NCR",O71="BYE"),"V",IF(AND(O70="BYE",O71="NCR"),"V",IF(AND(O70="BYE",O71="BYE"),"V",IF(O70&gt;O71,"W",IF(O70&lt;O71,"L","D"))))))</f>
        <v>V</v>
      </c>
      <c r="R70" s="20">
        <f>IF(Q70="w",'RD8'!R70+1,'RD8'!R70)</f>
        <v>0</v>
      </c>
      <c r="S70" s="20">
        <f>IF(Q70="d",'RD8'!S70+1,'RD8'!S70)</f>
        <v>0</v>
      </c>
      <c r="T70" s="20">
        <f>IF(OR(Q70="l","ncr"),'RD8'!T70+1,'RD8'!T70)</f>
        <v>0</v>
      </c>
      <c r="U70" s="20">
        <f>IF(Q70="w",'RD8'!U70+2,IF(Q70="d",'RD8'!U70+1,'RD8'!U70))</f>
        <v>0</v>
      </c>
      <c r="V70" s="20">
        <f>O70+'RD8'!V70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3</v>
      </c>
      <c r="F71" s="20" t="str">
        <f>IF(AND(D71="NCR",D70="NCR"),"V",IF(AND(D71="NCR",D70="BYE"),"V",IF(AND(D71="BYE",D70="NCR"),"V",IF(AND(D71="BYE",D70="BYE"),"V",IF(D71&gt;D70,"W",IF(D71&lt;D70,"L","D"))))))</f>
        <v>V</v>
      </c>
      <c r="G71" s="20">
        <f>IF(F71="w",'RD8'!G71+1,'RD8'!G71)</f>
        <v>0</v>
      </c>
      <c r="H71" s="20">
        <f>IF(F71="d",'RD8'!H71+1,'RD8'!H71)</f>
        <v>0</v>
      </c>
      <c r="I71" s="20">
        <f>IF(OR(F71="l","ncr"),'RD8'!I71+1,'RD8'!I71)</f>
        <v>0</v>
      </c>
      <c r="J71" s="20">
        <f>IF(F71="w",'RD8'!J71+2,IF(F71="d",'RD8'!J71+1,'RD8'!J71))</f>
        <v>0</v>
      </c>
      <c r="K71" s="20">
        <f>D71+'RD8'!K71</f>
        <v>0</v>
      </c>
      <c r="L71" s="43">
        <v>2</v>
      </c>
      <c r="M71" s="5">
        <v>4</v>
      </c>
      <c r="N71" s="18" t="str">
        <f>'RD1'!$AZ148</f>
        <v>J.FELL</v>
      </c>
      <c r="O71" s="40">
        <v>0</v>
      </c>
      <c r="P71" s="20">
        <v>3</v>
      </c>
      <c r="Q71" s="20" t="str">
        <f>IF(AND(O71="NCR",O70="NCR"),"V",IF(AND(O71="NCR",O70="BYE"),"V",IF(AND(O71="BYE",O70="NCR"),"V",IF(AND(O71="BYE",O70="BYE"),"V",IF(O71&gt;O70,"W",IF(O71&lt;O70,"L","D"))))))</f>
        <v>V</v>
      </c>
      <c r="R71" s="20">
        <f>IF(Q71="w",'RD8'!R71+1,'RD8'!R71)</f>
        <v>0</v>
      </c>
      <c r="S71" s="20">
        <f>IF(Q71="d",'RD8'!S71+1,'RD8'!S71)</f>
        <v>0</v>
      </c>
      <c r="T71" s="20">
        <f>IF(OR(Q71="l","ncr"),'RD8'!T71+1,'RD8'!T71)</f>
        <v>0</v>
      </c>
      <c r="U71" s="20">
        <f>IF(Q71="w",'RD8'!U71+2,IF(Q71="d",'RD8'!U71+1,'RD8'!U71))</f>
        <v>0</v>
      </c>
      <c r="V71" s="20">
        <f>O71+'RD8'!V71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1</v>
      </c>
      <c r="F72" s="20" t="str">
        <f>IF(AND(D72="NCR",D68="NCR"),"V",IF(AND(D72="NCR",D68="BYE"),"V",IF(AND(D72="BYE",D68="NCR"),"V",IF(AND(D72="BYE",D68="BYE"),"V",IF(D72&gt;D68,"W",IF(D72&lt;D68,"L","D"))))))</f>
        <v>V</v>
      </c>
      <c r="G72" s="20">
        <f>IF(F72="w",'RD8'!G72+1,'RD8'!G72)</f>
        <v>0</v>
      </c>
      <c r="H72" s="20">
        <f>IF(F72="d",'RD8'!H72+1,'RD8'!H72)</f>
        <v>0</v>
      </c>
      <c r="I72" s="20">
        <f>IF(OR(F72="l","ncr"),'RD8'!I72+1,'RD8'!I72)</f>
        <v>0</v>
      </c>
      <c r="J72" s="20">
        <f>IF(F72="w",'RD8'!J72+2,IF(F72="d",'RD8'!J72+1,'RD8'!J72))</f>
        <v>0</v>
      </c>
      <c r="K72" s="20">
        <f>D72+'RD8'!K72</f>
        <v>0</v>
      </c>
      <c r="L72" s="43">
        <v>3</v>
      </c>
      <c r="M72" s="5">
        <v>5</v>
      </c>
      <c r="N72" s="18" t="str">
        <f>'RD1'!$AZ149</f>
        <v>B.HOBBS</v>
      </c>
      <c r="O72" s="40">
        <v>0</v>
      </c>
      <c r="P72" s="20">
        <v>1</v>
      </c>
      <c r="Q72" s="20" t="str">
        <f>IF(AND(O72="NCR",O68="NCR"),"V",IF(AND(O72="NCR",O68="BYE"),"V",IF(AND(O72="BYE",O68="NCR"),"V",IF(AND(O72="BYE",O68="BYE"),"V",IF(O72&gt;O68,"W",IF(O72&lt;O68,"L","D"))))))</f>
        <v>V</v>
      </c>
      <c r="R72" s="20">
        <f>IF(Q72="w",'RD8'!R72+1,'RD8'!R72)</f>
        <v>0</v>
      </c>
      <c r="S72" s="20">
        <f>IF(Q72="d",'RD8'!S72+1,'RD8'!S72)</f>
        <v>0</v>
      </c>
      <c r="T72" s="20">
        <f>IF(OR(Q72="l","ncr"),'RD8'!T72+1,'RD8'!T72)</f>
        <v>0</v>
      </c>
      <c r="U72" s="20">
        <f>IF(Q72="w",'RD8'!U72+2,IF(Q72="d",'RD8'!U72+1,'RD8'!U72))</f>
        <v>0</v>
      </c>
      <c r="V72" s="20">
        <f>O72+'RD8'!V72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2</v>
      </c>
      <c r="F73" s="30" t="str">
        <f>IF(AND(D73="NCR",D69="NCR"),"V",IF(AND(D73="NCR",D69="BYE"),"V",IF(AND(D73="BYE",D69="NCR"),"V",IF(AND(D73="BYE",D69="BYE"),"V",IF(D73&gt;D69,"W",IF(D73&lt;D69,"L","D"))))))</f>
        <v>V</v>
      </c>
      <c r="G73" s="30">
        <f>IF(F73="w",'RD8'!G73+1,'RD8'!G73)</f>
        <v>0</v>
      </c>
      <c r="H73" s="30">
        <f>IF(F73="d",'RD8'!H73+1,'RD8'!H73)</f>
        <v>0</v>
      </c>
      <c r="I73" s="30">
        <f>IF(OR(F73="l","ncr"),'RD8'!I73+1,'RD8'!I73)</f>
        <v>0</v>
      </c>
      <c r="J73" s="30">
        <f>IF(F73="w",'RD8'!J73+2,IF(F73="d",'RD8'!J73+1,'RD8'!J73))</f>
        <v>0</v>
      </c>
      <c r="K73" s="30">
        <f>D73+'RD8'!K73</f>
        <v>0</v>
      </c>
      <c r="L73" s="45">
        <v>6</v>
      </c>
      <c r="M73" s="33">
        <v>6</v>
      </c>
      <c r="N73" s="28" t="str">
        <f>'RD1'!$AZ150</f>
        <v>BYE</v>
      </c>
      <c r="O73" s="42">
        <v>0</v>
      </c>
      <c r="P73" s="30">
        <v>2</v>
      </c>
      <c r="Q73" s="30" t="str">
        <f>IF(AND(O73="NCR",O69="NCR"),"V",IF(AND(O73="NCR",O69="BYE"),"V",IF(AND(O73="BYE",O69="NCR"),"V",IF(AND(O73="BYE",O69="BYE"),"V",IF(O73&gt;O69,"W",IF(O73&lt;O69,"L","D"))))))</f>
        <v>V</v>
      </c>
      <c r="R73" s="30">
        <f>IF(Q73="w",'RD8'!R73+1,'RD8'!R73)</f>
        <v>0</v>
      </c>
      <c r="S73" s="30">
        <f>IF(Q73="d",'RD8'!S73+1,'RD8'!S73)</f>
        <v>0</v>
      </c>
      <c r="T73" s="30">
        <f>IF(OR(Q73="l","ncr"),'RD8'!T73+1,'RD8'!T73)</f>
        <v>0</v>
      </c>
      <c r="U73" s="30">
        <f>IF(Q73="w",'RD8'!U73+2,IF(Q73="d",'RD8'!U73+1,'RD8'!U73))</f>
        <v>0</v>
      </c>
      <c r="V73" s="30">
        <f>O73+'RD8'!V73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D74" s="53"/>
      <c r="L74" s="53"/>
      <c r="O74" s="53"/>
      <c r="W74" s="53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D75" s="53"/>
      <c r="L75" s="53"/>
      <c r="O75" s="53"/>
      <c r="W75" s="53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D76" s="53"/>
      <c r="L76" s="53"/>
      <c r="O76" s="53"/>
      <c r="W76" s="53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D77" s="53"/>
      <c r="L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5"/>
      <c r="N78" s="1"/>
      <c r="O78" s="46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56</v>
      </c>
      <c r="L79" s="46"/>
      <c r="M79" s="5"/>
      <c r="N79" s="1"/>
      <c r="O79" s="46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O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16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5</v>
      </c>
      <c r="F82" s="20" t="str">
        <f>IF(AND(D82="NCR",D86="NCR"),"V",IF(AND(D82="NCR",D86="BYE"),"V",IF(AND(D82="BYE",D86="NCR"),"V",IF(AND(D82="BYE",D86="BYE"),"V",IF(D82&gt;D86,"W",IF(D82&lt;D86,"L","D"))))))</f>
        <v>V</v>
      </c>
      <c r="G82" s="20">
        <f>IF(F82="w",'RD8'!G82+1,'RD8'!G82)</f>
        <v>0</v>
      </c>
      <c r="H82" s="20">
        <f>IF(F82="d",'RD8'!H82+1,'RD8'!H82)</f>
        <v>1</v>
      </c>
      <c r="I82" s="20">
        <f>IF(OR(F82="l","ncr"),'RD8'!I82+1,'RD8'!I82)</f>
        <v>0</v>
      </c>
      <c r="J82" s="20">
        <f>IF(F82="w",'RD8'!J82+2,IF(F82="d",'RD8'!J82+1,'RD8'!J82))</f>
        <v>1</v>
      </c>
      <c r="K82" s="20">
        <f>D82+'RD8'!K82</f>
        <v>0</v>
      </c>
      <c r="L82" s="43">
        <v>4</v>
      </c>
      <c r="M82" s="17">
        <v>1</v>
      </c>
      <c r="N82" s="18" t="str">
        <f>'RD1'!$BA12</f>
        <v>STAVELEY B</v>
      </c>
      <c r="O82" s="40">
        <v>0</v>
      </c>
      <c r="P82" s="20">
        <v>5</v>
      </c>
      <c r="Q82" s="20" t="str">
        <f>IF(AND(O82="NCR",O86="NCR"),"V",IF(AND(O82="NCR",O86="BYE"),"V",IF(AND(O82="BYE",O86="NCR"),"V",IF(AND(O82="BYE",O86="BYE"),"V",IF(O82&gt;O86,"W",IF(O82&lt;O86,"L","D"))))))</f>
        <v>V</v>
      </c>
      <c r="R82" s="20">
        <f>IF(Q82="w",'RD8'!R82+1,'RD8'!R82)</f>
        <v>0</v>
      </c>
      <c r="S82" s="20">
        <f>IF(Q82="d",'RD8'!S82+1,'RD8'!S82)</f>
        <v>0</v>
      </c>
      <c r="T82" s="20">
        <f>IF(OR(Q82="l","ncr"),'RD8'!T82+1,'RD8'!T82)</f>
        <v>0</v>
      </c>
      <c r="U82" s="20">
        <f>IF(Q82="w",'RD8'!U82+2,IF(Q82="d",'RD8'!U82+1,'RD8'!U82))</f>
        <v>0</v>
      </c>
      <c r="V82" s="20">
        <f>O82+'RD8'!V82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6</v>
      </c>
      <c r="F83" s="20" t="str">
        <f>IF(AND(D83="NCR",D87="NCR"),"V",IF(AND(D83="NCR",D87="BYE"),"V",IF(AND(D83="BYE",D87="NCR"),"V",IF(AND(D83="BYE",D87="BYE"),"V",IF(D83&gt;D87,"W",IF(D83&lt;D87,"L","D"))))))</f>
        <v>D</v>
      </c>
      <c r="G83" s="20">
        <f>IF(F83="w",'RD8'!G83+1,'RD8'!G83)</f>
        <v>0</v>
      </c>
      <c r="H83" s="20">
        <f>IF(F83="d",'RD8'!H83+1,'RD8'!H83)</f>
        <v>5</v>
      </c>
      <c r="I83" s="20">
        <f>IF(OR(F83="l","ncr"),'RD8'!I83+1,'RD8'!I83)</f>
        <v>0</v>
      </c>
      <c r="J83" s="20">
        <f>IF(F83="w",'RD8'!J83+2,IF(F83="d",'RD8'!J83+1,'RD8'!J83))</f>
        <v>5</v>
      </c>
      <c r="K83" s="20">
        <f>D83+'RD8'!K83</f>
        <v>0</v>
      </c>
      <c r="L83" s="43">
        <v>3</v>
      </c>
      <c r="M83" s="17">
        <v>2</v>
      </c>
      <c r="N83" s="18" t="str">
        <f>'RD1'!$BA13</f>
        <v>DRIFFIELD A</v>
      </c>
      <c r="O83" s="40">
        <v>0</v>
      </c>
      <c r="P83" s="20">
        <v>6</v>
      </c>
      <c r="Q83" s="20" t="str">
        <f>IF(AND(O83="NCR",O87="NCR"),"V",IF(AND(O83="NCR",O87="BYE"),"V",IF(AND(O83="BYE",O87="NCR"),"V",IF(AND(O83="BYE",O87="BYE"),"V",IF(O83&gt;O87,"W",IF(O83&lt;O87,"L","D"))))))</f>
        <v>V</v>
      </c>
      <c r="R83" s="20">
        <f>IF(Q83="w",'RD8'!R83+1,'RD8'!R83)</f>
        <v>0</v>
      </c>
      <c r="S83" s="20">
        <f>IF(Q83="d",'RD8'!S83+1,'RD8'!S83)</f>
        <v>0</v>
      </c>
      <c r="T83" s="20">
        <f>IF(OR(Q83="l","ncr"),'RD8'!T83+1,'RD8'!T83)</f>
        <v>0</v>
      </c>
      <c r="U83" s="20">
        <f>IF(Q83="w",'RD8'!U83+2,IF(Q83="d",'RD8'!U83+1,'RD8'!U83))</f>
        <v>0</v>
      </c>
      <c r="V83" s="20">
        <f>O83+'RD8'!V83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4</v>
      </c>
      <c r="F84" s="20" t="str">
        <f>IF(AND(D84="NCR",D85="NCR"),"V",IF(AND(D84="NCR",D85="BYE"),"V",IF(AND(D84="BYE",D85="NCR"),"V",IF(AND(D84="BYE",D85="BYE"),"V",IF(D84&gt;D85,"W",IF(D84&lt;D85,"L","D"))))))</f>
        <v>D</v>
      </c>
      <c r="G84" s="20">
        <f>IF(F84="w",'RD8'!G84+1,'RD8'!G84)</f>
        <v>0</v>
      </c>
      <c r="H84" s="20">
        <f>IF(F84="d",'RD8'!H84+1,'RD8'!H84)</f>
        <v>5</v>
      </c>
      <c r="I84" s="20">
        <f>IF(OR(F84="l","ncr"),'RD8'!I84+1,'RD8'!I84)</f>
        <v>0</v>
      </c>
      <c r="J84" s="20">
        <f>IF(F84="w",'RD8'!J84+2,IF(F84="d",'RD8'!J84+1,'RD8'!J84))</f>
        <v>5</v>
      </c>
      <c r="K84" s="20">
        <f>D84+'RD8'!K84</f>
        <v>0</v>
      </c>
      <c r="L84" s="43">
        <v>2</v>
      </c>
      <c r="M84" s="17">
        <v>3</v>
      </c>
      <c r="N84" s="18" t="str">
        <f>'RD1'!$BA14</f>
        <v>AIREBORO C</v>
      </c>
      <c r="O84" s="40">
        <v>0</v>
      </c>
      <c r="P84" s="20">
        <v>4</v>
      </c>
      <c r="Q84" s="20" t="str">
        <f>IF(AND(O84="NCR",O85="NCR"),"V",IF(AND(O84="NCR",O85="BYE"),"V",IF(AND(O84="BYE",O85="NCR"),"V",IF(AND(O84="BYE",O85="BYE"),"V",IF(O84&gt;O85,"W",IF(O84&lt;O85,"L","D"))))))</f>
        <v>V</v>
      </c>
      <c r="R84" s="20">
        <f>IF(Q84="w",'RD8'!R84+1,'RD8'!R84)</f>
        <v>0</v>
      </c>
      <c r="S84" s="20">
        <f>IF(Q84="d",'RD8'!S84+1,'RD8'!S84)</f>
        <v>0</v>
      </c>
      <c r="T84" s="20">
        <f>IF(OR(Q84="l","ncr"),'RD8'!T84+1,'RD8'!T84)</f>
        <v>0</v>
      </c>
      <c r="U84" s="20">
        <f>IF(Q84="w",'RD8'!U84+2,IF(Q84="d",'RD8'!U84+1,'RD8'!U84))</f>
        <v>0</v>
      </c>
      <c r="V84" s="20">
        <f>O84+'RD8'!V84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3</v>
      </c>
      <c r="F85" s="20" t="str">
        <f>IF(AND(D85="NCR",D84="NCR"),"V",IF(AND(D85="NCR",D84="BYE"),"V",IF(AND(D85="BYE",D84="NCR"),"V",IF(AND(D85="BYE",D84="BYE"),"V",IF(D85&gt;D84,"W",IF(D85&lt;D84,"L","D"))))))</f>
        <v>D</v>
      </c>
      <c r="G85" s="20">
        <f>IF(F85="w",'RD8'!G85+1,'RD8'!G85)</f>
        <v>0</v>
      </c>
      <c r="H85" s="20">
        <f>IF(F85="d",'RD8'!H85+1,'RD8'!H85)</f>
        <v>3</v>
      </c>
      <c r="I85" s="20">
        <f>IF(OR(F85="l","ncr"),'RD8'!I85+1,'RD8'!I85)</f>
        <v>0</v>
      </c>
      <c r="J85" s="20">
        <f>IF(F85="w",'RD8'!J85+2,IF(F85="d",'RD8'!J85+1,'RD8'!J85))</f>
        <v>3</v>
      </c>
      <c r="K85" s="20">
        <f>D85+'RD8'!K85</f>
        <v>0</v>
      </c>
      <c r="L85" s="43">
        <v>5</v>
      </c>
      <c r="M85" s="17">
        <v>4</v>
      </c>
      <c r="N85" s="18" t="str">
        <f>'RD1'!$BA15</f>
        <v>STAVELEY C</v>
      </c>
      <c r="O85" s="40">
        <v>0</v>
      </c>
      <c r="P85" s="20">
        <v>3</v>
      </c>
      <c r="Q85" s="20" t="str">
        <f>IF(AND(O85="NCR",O84="NCR"),"V",IF(AND(O85="NCR",O84="BYE"),"V",IF(AND(O85="BYE",O84="NCR"),"V",IF(AND(O85="BYE",O84="BYE"),"V",IF(O85&gt;O84,"W",IF(O85&lt;O84,"L","D"))))))</f>
        <v>V</v>
      </c>
      <c r="R85" s="20">
        <f>IF(Q85="w",'RD8'!R85+1,'RD8'!R85)</f>
        <v>0</v>
      </c>
      <c r="S85" s="20">
        <f>IF(Q85="d",'RD8'!S85+1,'RD8'!S85)</f>
        <v>0</v>
      </c>
      <c r="T85" s="20">
        <f>IF(OR(Q85="l","ncr"),'RD8'!T85+1,'RD8'!T85)</f>
        <v>0</v>
      </c>
      <c r="U85" s="20">
        <f>IF(Q85="w",'RD8'!U85+2,IF(Q85="d",'RD8'!U85+1,'RD8'!U85))</f>
        <v>0</v>
      </c>
      <c r="V85" s="20">
        <f>O85+'RD8'!V85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1</v>
      </c>
      <c r="F86" s="20" t="str">
        <f>IF(AND(D86="NCR",D82="NCR"),"V",IF(AND(D86="NCR",D82="BYE"),"V",IF(AND(D86="BYE",D82="NCR"),"V",IF(AND(D86="BYE",D82="BYE"),"V",IF(D86&gt;D82,"W",IF(D86&lt;D82,"L","D"))))))</f>
        <v>V</v>
      </c>
      <c r="G86" s="20">
        <f>IF(F86="w",'RD8'!G86+1,'RD8'!G86)</f>
        <v>0</v>
      </c>
      <c r="H86" s="20">
        <f>IF(F86="d",'RD8'!H86+1,'RD8'!H86)</f>
        <v>1</v>
      </c>
      <c r="I86" s="20">
        <f>IF(OR(F86="l","ncr"),'RD8'!I86+1,'RD8'!I86)</f>
        <v>0</v>
      </c>
      <c r="J86" s="20">
        <f>IF(F86="w",'RD8'!J86+2,IF(F86="d",'RD8'!J86+1,'RD8'!J86))</f>
        <v>1</v>
      </c>
      <c r="K86" s="20">
        <f>D86+'RD8'!K86</f>
        <v>0</v>
      </c>
      <c r="L86" s="43">
        <v>6</v>
      </c>
      <c r="M86" s="17">
        <v>5</v>
      </c>
      <c r="N86" s="18" t="str">
        <f>'RD1'!$BA16</f>
        <v>AIREBORO D</v>
      </c>
      <c r="O86" s="40">
        <v>0</v>
      </c>
      <c r="P86" s="20">
        <v>1</v>
      </c>
      <c r="Q86" s="20" t="str">
        <f>IF(AND(O86="NCR",O82="NCR"),"V",IF(AND(O86="NCR",O82="BYE"),"V",IF(AND(O86="BYE",O82="NCR"),"V",IF(AND(O86="BYE",O82="BYE"),"V",IF(O86&gt;O82,"W",IF(O86&lt;O82,"L","D"))))))</f>
        <v>V</v>
      </c>
      <c r="R86" s="20">
        <f>IF(Q86="w",'RD8'!R86+1,'RD8'!R86)</f>
        <v>0</v>
      </c>
      <c r="S86" s="20">
        <f>IF(Q86="d",'RD8'!S86+1,'RD8'!S86)</f>
        <v>0</v>
      </c>
      <c r="T86" s="20">
        <f>IF(OR(Q86="l","ncr"),'RD8'!T86+1,'RD8'!T86)</f>
        <v>0</v>
      </c>
      <c r="U86" s="20">
        <f>IF(Q86="w",'RD8'!U86+2,IF(Q86="d",'RD8'!U86+1,'RD8'!U86))</f>
        <v>0</v>
      </c>
      <c r="V86" s="20">
        <f>O86+'RD8'!V86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2</v>
      </c>
      <c r="F87" s="30" t="str">
        <f>IF(AND(D87="NCR",D83="NCR"),"V",IF(AND(D87="NCR",D83="BYE"),"V",IF(AND(D87="BYE",D83="NCR"),"V",IF(AND(D87="BYE",D83="BYE"),"V",IF(D87&gt;D83,"W",IF(D87&lt;D83,"L","D"))))))</f>
        <v>D</v>
      </c>
      <c r="G87" s="30">
        <f>IF(F87="w",'RD8'!G87+1,'RD8'!G87)</f>
        <v>0</v>
      </c>
      <c r="H87" s="30">
        <f>IF(F87="d",'RD8'!H87+1,'RD8'!H87)</f>
        <v>3</v>
      </c>
      <c r="I87" s="30">
        <f>IF(OR(F87="l","ncr"),'RD8'!I87+1,'RD8'!I87)</f>
        <v>0</v>
      </c>
      <c r="J87" s="30">
        <f>IF(F87="w",'RD8'!J87+2,IF(F87="d",'RD8'!J87+1,'RD8'!J87))</f>
        <v>3</v>
      </c>
      <c r="K87" s="30">
        <f>D87+'RD8'!K87</f>
        <v>0</v>
      </c>
      <c r="L87" s="45">
        <v>1</v>
      </c>
      <c r="M87" s="27">
        <v>6</v>
      </c>
      <c r="N87" s="28" t="str">
        <f>'RD1'!$BA17</f>
        <v>WEST HULL</v>
      </c>
      <c r="O87" s="42">
        <v>0</v>
      </c>
      <c r="P87" s="30">
        <v>2</v>
      </c>
      <c r="Q87" s="30" t="str">
        <f>IF(AND(O87="NCR",O83="NCR"),"V",IF(AND(O87="NCR",O83="BYE"),"V",IF(AND(O87="BYE",O83="NCR"),"V",IF(AND(O87="BYE",O83="BYE"),"V",IF(O87&gt;O83,"W",IF(O87&lt;O83,"L","D"))))))</f>
        <v>V</v>
      </c>
      <c r="R87" s="30">
        <f>IF(Q87="w",'RD8'!R87+1,'RD8'!R87)</f>
        <v>0</v>
      </c>
      <c r="S87" s="30">
        <f>IF(Q87="d",'RD8'!S87+1,'RD8'!S87)</f>
        <v>0</v>
      </c>
      <c r="T87" s="30">
        <f>IF(OR(Q87="l","ncr"),'RD8'!T87+1,'RD8'!T87)</f>
        <v>0</v>
      </c>
      <c r="U87" s="30">
        <f>IF(Q87="w",'RD8'!U87+2,IF(Q87="d",'RD8'!U87+1,'RD8'!U87))</f>
        <v>0</v>
      </c>
      <c r="V87" s="30">
        <f>O87+'RD8'!V87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D89+'RD8'!K89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D90+'RD8'!K90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D91+'RD8'!K91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D92+'RD8'!K92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D93+'RD8'!K93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20">
        <f>D94+'RD8'!K94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29">
        <f>D95+'RD8'!K95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transitionEvaluation="1"/>
  <dimension ref="A1:FX114"/>
  <sheetViews>
    <sheetView defaultGridColor="0" colorId="22" zoomScale="87" workbookViewId="0">
      <selection activeCell="K6" sqref="K6"/>
    </sheetView>
  </sheetViews>
  <sheetFormatPr defaultColWidth="9.7109375" defaultRowHeight="12.75"/>
  <cols>
    <col min="2" max="2" width="3.7109375" customWidth="1"/>
    <col min="3" max="3" width="16.7109375" customWidth="1"/>
    <col min="4" max="4" width="7.7109375" customWidth="1"/>
    <col min="5" max="10" width="3.7109375" customWidth="1"/>
    <col min="11" max="11" width="7.7109375" customWidth="1"/>
    <col min="12" max="12" width="4.5703125" customWidth="1"/>
    <col min="13" max="13" width="3.7109375" customWidth="1"/>
    <col min="14" max="14" width="16.7109375" customWidth="1"/>
    <col min="15" max="15" width="7.7109375" customWidth="1"/>
    <col min="16" max="21" width="3.7109375" customWidth="1"/>
    <col min="22" max="22" width="7.7109375" customWidth="1"/>
    <col min="23" max="23" width="4.855468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1"/>
      <c r="B9" s="1"/>
      <c r="C9" s="7"/>
      <c r="D9" s="1"/>
      <c r="E9" s="1"/>
      <c r="F9" s="1"/>
      <c r="G9" s="1" t="s">
        <v>236</v>
      </c>
      <c r="H9" s="1"/>
      <c r="J9" s="1"/>
      <c r="K9" s="1"/>
      <c r="L9" s="1"/>
      <c r="M9" s="1"/>
      <c r="N9" s="1"/>
      <c r="O9" s="1"/>
      <c r="P9" s="1"/>
      <c r="Q9" s="1"/>
      <c r="R9" s="90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1"/>
      <c r="B10" s="1"/>
      <c r="C10" s="1"/>
      <c r="D10" s="1"/>
      <c r="E10" s="1"/>
      <c r="F10" s="1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1"/>
      <c r="B11" s="1"/>
      <c r="C11" s="1"/>
      <c r="D11" s="1"/>
      <c r="E11" s="1"/>
      <c r="F11" s="1"/>
      <c r="G11" s="90"/>
      <c r="H11" s="90"/>
      <c r="I11" s="90"/>
      <c r="J11" s="90" t="s">
        <v>48</v>
      </c>
      <c r="K11" s="90"/>
      <c r="L11" s="90"/>
      <c r="M11" s="90"/>
      <c r="N11" s="90"/>
      <c r="O11" s="90"/>
      <c r="P11" s="96" t="s">
        <v>227</v>
      </c>
      <c r="Q11" s="90"/>
      <c r="R11" s="90"/>
      <c r="S11" s="1"/>
      <c r="T11" s="1"/>
      <c r="U11" s="1"/>
      <c r="V11" s="1"/>
      <c r="W11" s="1"/>
      <c r="X11" s="1"/>
      <c r="Y11" s="1"/>
      <c r="Z11" s="1"/>
      <c r="AA11" s="46"/>
      <c r="AB11" s="46"/>
      <c r="AC11" s="48"/>
      <c r="AD11" s="48"/>
      <c r="AE11" s="48"/>
      <c r="AF11" s="49"/>
      <c r="AG11" s="4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1"/>
      <c r="B12" s="1"/>
      <c r="C12" s="1"/>
      <c r="D12" s="1"/>
      <c r="E12" s="1"/>
      <c r="F12" s="1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1"/>
      <c r="T12" s="1"/>
      <c r="U12" s="1"/>
      <c r="V12" s="1"/>
      <c r="W12" s="1"/>
      <c r="X12" s="1"/>
      <c r="Y12" s="1"/>
      <c r="Z12" s="1"/>
      <c r="AA12" s="48" t="str">
        <f>'RD1'!$BA3</f>
        <v>STAINCROSS A</v>
      </c>
      <c r="AB12" s="46"/>
      <c r="AC12" s="48"/>
      <c r="AD12" s="48"/>
      <c r="AE12" s="48"/>
      <c r="AF12" s="49"/>
      <c r="AG12" s="4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1"/>
      <c r="B13" s="71"/>
      <c r="C13" s="72" t="s">
        <v>0</v>
      </c>
      <c r="D13" s="73" t="s">
        <v>5</v>
      </c>
      <c r="E13" s="73" t="s">
        <v>6</v>
      </c>
      <c r="F13" s="73" t="s">
        <v>7</v>
      </c>
      <c r="G13" s="73" t="s">
        <v>8</v>
      </c>
      <c r="H13" s="73" t="s">
        <v>9</v>
      </c>
      <c r="I13" s="73" t="s">
        <v>10</v>
      </c>
      <c r="J13" s="73" t="s">
        <v>11</v>
      </c>
      <c r="K13" s="73" t="s">
        <v>12</v>
      </c>
      <c r="L13" s="74" t="s">
        <v>13</v>
      </c>
      <c r="M13" s="75"/>
      <c r="N13" s="72" t="s">
        <v>14</v>
      </c>
      <c r="O13" s="73" t="s">
        <v>5</v>
      </c>
      <c r="P13" s="73" t="s">
        <v>6</v>
      </c>
      <c r="Q13" s="73" t="s">
        <v>7</v>
      </c>
      <c r="R13" s="73" t="s">
        <v>8</v>
      </c>
      <c r="S13" s="73" t="str">
        <f>IF(Q13="d",'RD1'!S9+1,'RD1'!S9)</f>
        <v>D</v>
      </c>
      <c r="T13" s="73" t="s">
        <v>10</v>
      </c>
      <c r="U13" s="73" t="s">
        <v>11</v>
      </c>
      <c r="V13" s="73" t="s">
        <v>12</v>
      </c>
      <c r="W13" s="74" t="s">
        <v>13</v>
      </c>
      <c r="X13" s="1"/>
      <c r="Y13" s="1"/>
      <c r="Z13" s="1"/>
      <c r="AA13" s="46" t="s">
        <v>167</v>
      </c>
      <c r="AB13" s="47"/>
      <c r="AC13" s="48"/>
      <c r="AD13" s="48"/>
      <c r="AE13" s="49"/>
      <c r="AF13" s="48" t="str">
        <f>D14</f>
        <v/>
      </c>
      <c r="AG13" s="4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1"/>
      <c r="B14" s="76">
        <v>1</v>
      </c>
      <c r="C14" t="s">
        <v>237</v>
      </c>
      <c r="D14" s="77" t="s">
        <v>232</v>
      </c>
      <c r="E14" s="78">
        <v>6</v>
      </c>
      <c r="F14" s="78" t="str">
        <f>IF(AND(D14="NCR",D19="NCR"),"V",IF(AND(D14="NCR",D19="BYE"),"V",IF(AND(D14="BYE",D19="NCR"),"V",IF(AND(D14="BYE",D19="BYE"),"V",IF(D14&gt;D19,"W",IF(D14&lt;D19,"L","D"))))))</f>
        <v>D</v>
      </c>
      <c r="G14" s="78">
        <f>IF(F14="w",'RD9'!G14+1,'RD9'!G14)</f>
        <v>1</v>
      </c>
      <c r="H14" s="78">
        <f>IF(F14="d",'RD9'!H14+1,'RD9'!H14)</f>
        <v>9</v>
      </c>
      <c r="I14" s="78">
        <f>IF(OR(F14="l","ncr"),'RD9'!I14+1,'RD9'!I14)</f>
        <v>0</v>
      </c>
      <c r="J14" s="78">
        <f>IF(F14="w",'RD9'!J14+2,IF(F14="d",'RD9'!J14+1,'RD9'!J14))</f>
        <v>11</v>
      </c>
      <c r="K14" s="78">
        <f>D14+'RD9'!K14</f>
        <v>181</v>
      </c>
      <c r="L14" s="79">
        <v>6</v>
      </c>
      <c r="M14" s="80">
        <v>1</v>
      </c>
      <c r="N14" s="89" t="s">
        <v>243</v>
      </c>
      <c r="O14" s="77" t="s">
        <v>232</v>
      </c>
      <c r="P14" s="78">
        <v>6</v>
      </c>
      <c r="Q14" s="78" t="str">
        <f>IF(AND(O14="NCR",O19="NCR"),"V",IF(AND(O14="NCR",O19="BYE"),"V",IF(AND(O14="BYE",O19="NCR"),"V",IF(AND(O14="BYE",O19="BYE"),"V",IF(O14&gt;O19,"W",IF(O14&lt;O19,"L","D"))))))</f>
        <v>D</v>
      </c>
      <c r="R14" s="78">
        <f>IF(Q14="w",'RD9'!R14+1,'RD9'!R14)</f>
        <v>0</v>
      </c>
      <c r="S14" s="78">
        <f>IF(Q14="d",'RD9'!S14+1,'RD9'!S14)</f>
        <v>9</v>
      </c>
      <c r="T14" s="78">
        <f>IF(OR(Q14="l","ncr"),'RD9'!T14+1,'RD9'!T14)</f>
        <v>1</v>
      </c>
      <c r="U14" s="78">
        <f>IF(Q14="w",'RD9'!U14+2,IF(Q14="d",'RD9'!U14+1,'RD9'!U14))</f>
        <v>9</v>
      </c>
      <c r="V14" s="78">
        <f>O14+'RD9'!V14</f>
        <v>134</v>
      </c>
      <c r="W14" s="79">
        <v>2</v>
      </c>
      <c r="X14" s="1"/>
      <c r="Y14" s="1"/>
      <c r="Z14" s="1"/>
      <c r="AA14" s="46" t="s">
        <v>168</v>
      </c>
      <c r="AB14" s="47"/>
      <c r="AC14" s="48"/>
      <c r="AD14" s="48"/>
      <c r="AE14" s="49"/>
      <c r="AF14" s="48" t="str">
        <f>O19</f>
        <v/>
      </c>
      <c r="AG14" s="4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1"/>
      <c r="B15" s="76">
        <v>2</v>
      </c>
      <c r="C15" t="s">
        <v>238</v>
      </c>
      <c r="D15" s="77" t="s">
        <v>232</v>
      </c>
      <c r="E15" s="78">
        <v>4</v>
      </c>
      <c r="F15" s="78" t="str">
        <f>IF(AND(D15="NCR",D17="NCR"),"V",IF(AND(D15="NCR",D17="BYE"),"V",IF(AND(D15="BYE",D17="NCR"),"V",IF(AND(D15="BYE",D17="BYE"),"V",IF(D15&gt;D17,"W",IF(D15&lt;D17,"L","D"))))))</f>
        <v>D</v>
      </c>
      <c r="G15" s="78">
        <f>IF(F15="w",'RD9'!G15+1,'RD9'!G15)</f>
        <v>0</v>
      </c>
      <c r="H15" s="78">
        <f>IF(F15="d",'RD9'!H15+1,'RD9'!H15)</f>
        <v>9</v>
      </c>
      <c r="I15" s="78">
        <f>IF(OR(F15="l","ncr"),'RD9'!I15+1,'RD9'!I15)</f>
        <v>1</v>
      </c>
      <c r="J15" s="78">
        <f>IF(F15="w",'RD9'!J15+2,IF(F15="d",'RD9'!J15+1,'RD9'!J15))</f>
        <v>9</v>
      </c>
      <c r="K15" s="78">
        <f>D15+'RD9'!K15</f>
        <v>174</v>
      </c>
      <c r="L15" s="79">
        <v>1</v>
      </c>
      <c r="M15" s="80">
        <v>2</v>
      </c>
      <c r="N15" s="89" t="s">
        <v>223</v>
      </c>
      <c r="O15" s="77" t="s">
        <v>232</v>
      </c>
      <c r="P15" s="78">
        <v>4</v>
      </c>
      <c r="Q15" s="78" t="str">
        <f>IF(AND(O15="NCR",O17="NCR"),"V",IF(AND(O15="NCR",O17="BYE"),"V",IF(AND(O15="BYE",O17="NCR"),"V",IF(AND(O15="BYE",O17="BYE"),"V",IF(O15&gt;O17,"W",IF(O15&lt;O17,"L","D"))))))</f>
        <v>D</v>
      </c>
      <c r="R15" s="78">
        <f>IF(Q15="w",'RD9'!R15+1,'RD9'!R15)</f>
        <v>1</v>
      </c>
      <c r="S15" s="78">
        <f>IF(Q15="d",'RD9'!S15+1,'RD9'!S15)</f>
        <v>9</v>
      </c>
      <c r="T15" s="78">
        <f>IF(OR(Q15="l","ncr"),'RD9'!T15+1,'RD9'!T15)</f>
        <v>0</v>
      </c>
      <c r="U15" s="78">
        <f>IF(Q15="w",'RD9'!U15+2,IF(Q15="d",'RD9'!U15+1,'RD9'!U15))</f>
        <v>11</v>
      </c>
      <c r="V15" s="78">
        <f>O15+'RD9'!V15</f>
        <v>159</v>
      </c>
      <c r="W15" s="79">
        <v>1</v>
      </c>
      <c r="X15" s="1"/>
      <c r="Y15" s="1"/>
      <c r="Z15" s="1"/>
      <c r="AA15" s="46" t="s">
        <v>169</v>
      </c>
      <c r="AB15" s="47"/>
      <c r="AC15" s="48"/>
      <c r="AD15" s="48"/>
      <c r="AE15" s="49"/>
      <c r="AF15" s="48" t="str">
        <f>O29</f>
        <v/>
      </c>
      <c r="AG15" s="4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1"/>
      <c r="B16" s="76">
        <v>3</v>
      </c>
      <c r="C16" t="s">
        <v>239</v>
      </c>
      <c r="D16" s="77" t="s">
        <v>232</v>
      </c>
      <c r="E16" s="78">
        <v>5</v>
      </c>
      <c r="F16" s="78" t="str">
        <f>IF(AND(D16="NCR",D18="NCR"),"V",IF(AND(D16="NCR",D18="BYE"),"V",IF(AND(D16="BYE",D18="NCR"),"V",IF(AND(D16="BYE",D18="BYE"),"V",IF(D16&gt;D18,"W",IF(D16&lt;D18,"L","D"))))))</f>
        <v>D</v>
      </c>
      <c r="G16" s="78">
        <f>IF(F16="w",'RD9'!G16+1,'RD9'!G16)</f>
        <v>0</v>
      </c>
      <c r="H16" s="78">
        <f>IF(F16="d",'RD9'!H16+1,'RD9'!H16)</f>
        <v>9</v>
      </c>
      <c r="I16" s="78">
        <f>IF(OR(F16="l","ncr"),'RD9'!I16+1,'RD9'!I16)</f>
        <v>1</v>
      </c>
      <c r="J16" s="78">
        <f>IF(F16="w",'RD9'!J16+2,IF(F16="d",'RD9'!J16+1,'RD9'!J16))</f>
        <v>9</v>
      </c>
      <c r="K16" s="78">
        <f>D16+'RD9'!K16</f>
        <v>145</v>
      </c>
      <c r="L16" s="79">
        <v>5</v>
      </c>
      <c r="M16" s="80">
        <v>3</v>
      </c>
      <c r="N16" s="89" t="s">
        <v>219</v>
      </c>
      <c r="O16" s="77" t="s">
        <v>232</v>
      </c>
      <c r="P16" s="78">
        <v>5</v>
      </c>
      <c r="Q16" s="78" t="str">
        <f>IF(AND(O16="NCR",O18="NCR"),"V",IF(AND(O16="NCR",O18="BYE"),"V",IF(AND(O16="BYE",O18="NCR"),"V",IF(AND(O16="BYE",O18="BYE"),"V",IF(O16&gt;O18,"W",IF(O16&lt;O18,"L","D"))))))</f>
        <v>D</v>
      </c>
      <c r="R16" s="78">
        <f>IF(Q16="w",'RD9'!R16+1,'RD9'!R16)</f>
        <v>1</v>
      </c>
      <c r="S16" s="78">
        <f>IF(Q16="d",'RD9'!S16+1,'RD9'!S16)</f>
        <v>9</v>
      </c>
      <c r="T16" s="78">
        <f>IF(OR(Q16="l","ncr"),'RD9'!T16+1,'RD9'!T16)</f>
        <v>0</v>
      </c>
      <c r="U16" s="78">
        <f>IF(Q16="w",'RD9'!U16+2,IF(Q16="d",'RD9'!U16+1,'RD9'!U16))</f>
        <v>11</v>
      </c>
      <c r="V16" s="78">
        <f>O16+'RD9'!V16</f>
        <v>139</v>
      </c>
      <c r="W16" s="79">
        <v>3</v>
      </c>
      <c r="X16" s="1"/>
      <c r="Y16" s="1"/>
      <c r="Z16" s="1"/>
      <c r="AA16" s="46"/>
      <c r="AB16" s="50"/>
      <c r="AC16" s="48"/>
      <c r="AD16" s="48"/>
      <c r="AE16" s="48"/>
      <c r="AF16" s="48">
        <f>SUM(AF13:AF15)</f>
        <v>0</v>
      </c>
      <c r="AG16" s="4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1"/>
      <c r="B17" s="76">
        <v>4</v>
      </c>
      <c r="C17" t="s">
        <v>240</v>
      </c>
      <c r="D17" s="77" t="s">
        <v>232</v>
      </c>
      <c r="E17" s="78">
        <v>2</v>
      </c>
      <c r="F17" s="78" t="str">
        <f>IF(AND(D17="NCR",D15="NCR"),"V",IF(AND(D17="NCR",D15="BYE"),"V",IF(AND(D17="BYE",D15="NCR"),"V",IF(AND(D17="BYE",D15="BYE"),"V",IF(D17&gt;D15,"W",IF(D17&lt;D15,"L","D"))))))</f>
        <v>D</v>
      </c>
      <c r="G17" s="78">
        <v>0</v>
      </c>
      <c r="H17" s="78">
        <f>IF(F17="d",'RD9'!H17+1,'RD9'!H17)</f>
        <v>9</v>
      </c>
      <c r="I17" s="78">
        <v>0</v>
      </c>
      <c r="J17" s="78">
        <v>10</v>
      </c>
      <c r="K17" s="78">
        <f>D17+'RD9'!K17</f>
        <v>162</v>
      </c>
      <c r="L17" s="79">
        <v>2</v>
      </c>
      <c r="M17" s="80">
        <v>4</v>
      </c>
      <c r="N17" s="89" t="s">
        <v>244</v>
      </c>
      <c r="O17" s="77" t="s">
        <v>232</v>
      </c>
      <c r="P17" s="78">
        <v>2</v>
      </c>
      <c r="Q17" s="78" t="str">
        <f>IF(AND(O17="NCR",O15="NCR"),"V",IF(AND(O17="NCR",O15="BYE"),"V",IF(AND(O17="BYE",O15="NCR"),"V",IF(AND(O17="BYE",O15="BYE"),"V",IF(O17&gt;O15,"W",IF(O17&lt;O15,"L","D"))))))</f>
        <v>D</v>
      </c>
      <c r="R17" s="78">
        <f>IF(Q17="w",'RD9'!R17+1,'RD9'!R17)</f>
        <v>1</v>
      </c>
      <c r="S17" s="78">
        <f>IF(Q17="d",'RD9'!S17+1,'RD9'!S17)</f>
        <v>9</v>
      </c>
      <c r="T17" s="78">
        <f>IF(OR(Q17="l","ncr"),'RD9'!T17+1,'RD9'!T17)</f>
        <v>0</v>
      </c>
      <c r="U17" s="78">
        <f>IF(Q17="w",'RD9'!U17+2,IF(Q17="d",'RD9'!U17+1,'RD9'!U17))</f>
        <v>11</v>
      </c>
      <c r="V17" s="78">
        <v>0</v>
      </c>
      <c r="W17" s="79">
        <v>5</v>
      </c>
      <c r="X17" s="1"/>
      <c r="Y17" s="1"/>
      <c r="Z17" s="1"/>
      <c r="AA17" s="48" t="str">
        <f>'RD1'!$BA4</f>
        <v>STAVELEY A</v>
      </c>
      <c r="AB17" s="50"/>
      <c r="AC17" s="48"/>
      <c r="AD17" s="46"/>
      <c r="AE17" s="46"/>
      <c r="AF17" s="46"/>
      <c r="AG17" s="46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1"/>
      <c r="B18" s="76">
        <v>5</v>
      </c>
      <c r="C18" t="s">
        <v>241</v>
      </c>
      <c r="D18" s="77" t="s">
        <v>232</v>
      </c>
      <c r="E18" s="78">
        <v>3</v>
      </c>
      <c r="F18" s="78" t="str">
        <f>IF(AND(D18="NCR",D16="NCR"),"V",IF(AND(D18="NCR",D16="BYE"),"V",IF(AND(D18="BYE",D16="NCR"),"V",IF(AND(D18="BYE",D16="BYE"),"V",IF(D18&gt;D16,"W",IF(D18&lt;D16,"L","D"))))))</f>
        <v>D</v>
      </c>
      <c r="G18" s="78">
        <f>IF(F18="w",'RD9'!G18+1,'RD9'!G18)</f>
        <v>0</v>
      </c>
      <c r="H18" s="78">
        <f>IF(F18="d",'RD9'!H18+1,'RD9'!H18)</f>
        <v>9</v>
      </c>
      <c r="I18" s="78">
        <f>IF(OR(F18="l","ncr"),'RD9'!I18+1,'RD9'!I18)</f>
        <v>1</v>
      </c>
      <c r="J18" s="78">
        <f>IF(F18="w",'RD9'!J18+2,IF(F18="d",'RD9'!J18+1,'RD9'!J18))</f>
        <v>9</v>
      </c>
      <c r="K18" s="78">
        <f>D18+'RD9'!K18</f>
        <v>159</v>
      </c>
      <c r="L18" s="79">
        <v>4</v>
      </c>
      <c r="M18" s="80">
        <v>5</v>
      </c>
      <c r="N18" s="89" t="s">
        <v>245</v>
      </c>
      <c r="O18" s="77" t="s">
        <v>232</v>
      </c>
      <c r="P18" s="78">
        <v>3</v>
      </c>
      <c r="Q18" s="78" t="str">
        <f>IF(AND(O18="NCR",O16="NCR"),"V",IF(AND(O18="NCR",O16="BYE"),"V",IF(AND(O18="BYE",O16="NCR"),"V",IF(AND(O18="BYE",O16="BYE"),"V",IF(O18&gt;O16,"W",IF(O18&lt;O16,"L","D"))))))</f>
        <v>D</v>
      </c>
      <c r="R18" s="78">
        <f>IF(Q18="w",'RD9'!R18+1,'RD9'!R18)</f>
        <v>0</v>
      </c>
      <c r="S18" s="78">
        <f>IF(Q18="d",'RD9'!S18+1,'RD9'!S18)</f>
        <v>9</v>
      </c>
      <c r="T18" s="78">
        <f>IF(OR(Q18="l","ncr"),'RD9'!T18+1,'RD9'!T18)</f>
        <v>1</v>
      </c>
      <c r="U18" s="78">
        <f>IF(Q18="w",'RD9'!U18+2,IF(Q18="d",'RD9'!U18+1,'RD9'!U18))</f>
        <v>9</v>
      </c>
      <c r="V18" s="78">
        <f>O18+'RD9'!V18</f>
        <v>134</v>
      </c>
      <c r="W18" s="79">
        <v>6</v>
      </c>
      <c r="X18" s="1"/>
      <c r="Y18" s="1"/>
      <c r="Z18" s="1"/>
      <c r="AA18" s="51" t="s">
        <v>170</v>
      </c>
      <c r="AB18" s="47"/>
      <c r="AC18" s="48"/>
      <c r="AD18" s="48"/>
      <c r="AE18" s="49"/>
      <c r="AF18" s="48" t="str">
        <f>D15</f>
        <v/>
      </c>
      <c r="AG18" s="48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1"/>
      <c r="B19" s="76">
        <v>6</v>
      </c>
      <c r="C19" t="s">
        <v>242</v>
      </c>
      <c r="D19" s="77" t="s">
        <v>232</v>
      </c>
      <c r="E19" s="78">
        <v>1</v>
      </c>
      <c r="F19" s="78" t="str">
        <f>IF(AND(D19="NCR",D14="NCR"),"V",IF(AND(D19="NCR",D14="BYE"),"V",IF(AND(D19="BYE",D14="NCR"),"V",IF(AND(D19="BYE",D14="BYE"),"V",IF(D19&gt;D14,"W",IF(D19&lt;D14,"L","D"))))))</f>
        <v>D</v>
      </c>
      <c r="G19" s="78">
        <f>IF(F19="w",'RD9'!G19+1,'RD9'!G19)</f>
        <v>1</v>
      </c>
      <c r="H19" s="78">
        <f>IF(F19="d",'RD9'!H19+1,'RD9'!H19)</f>
        <v>9</v>
      </c>
      <c r="I19" s="78">
        <f>IF(OR(F19="l","ncr"),'RD9'!I19+1,'RD9'!I19)</f>
        <v>0</v>
      </c>
      <c r="J19" s="78">
        <f>IF(F19="w",'RD9'!J19+2,IF(F19="d",'RD9'!J19+1,'RD9'!J19))</f>
        <v>11</v>
      </c>
      <c r="K19" s="78">
        <f>D19+'RD9'!K19</f>
        <v>153</v>
      </c>
      <c r="L19" s="79">
        <v>3</v>
      </c>
      <c r="M19" s="80">
        <v>6</v>
      </c>
      <c r="N19" s="89" t="s">
        <v>246</v>
      </c>
      <c r="O19" s="77" t="s">
        <v>232</v>
      </c>
      <c r="P19" s="78">
        <v>1</v>
      </c>
      <c r="Q19" s="78" t="str">
        <f>IF(AND(O19="NCR",O14="NCR"),"V",IF(AND(O19="NCR",O14="BYE"),"V",IF(AND(O19="BYE",O14="NCR"),"V",IF(AND(O19="BYE",O14="BYE"),"V",IF(O19&gt;O14,"W",IF(O19&lt;O14,"L","D"))))))</f>
        <v>D</v>
      </c>
      <c r="R19" s="78">
        <f>IF(Q19="w",'RD9'!R19+1,'RD9'!R19)</f>
        <v>0</v>
      </c>
      <c r="S19" s="78">
        <f>IF(Q19="d",'RD9'!S19+1,'RD9'!S19)</f>
        <v>9</v>
      </c>
      <c r="T19" s="78">
        <f>IF(OR(Q19="l","ncr"),'RD9'!T19+1,'RD9'!T19)</f>
        <v>1</v>
      </c>
      <c r="U19" s="78">
        <f>IF(Q19="w",'RD9'!U19+2,IF(Q19="d",'RD9'!U19+1,'RD9'!U19))</f>
        <v>9</v>
      </c>
      <c r="V19" s="78">
        <f>O19+'RD9'!V19</f>
        <v>134</v>
      </c>
      <c r="W19" s="79">
        <v>4</v>
      </c>
      <c r="X19" s="1"/>
      <c r="Y19" s="1"/>
      <c r="Z19" s="1"/>
      <c r="AA19" s="51" t="s">
        <v>171</v>
      </c>
      <c r="AB19" s="47"/>
      <c r="AC19" s="48"/>
      <c r="AD19" s="48"/>
      <c r="AE19" s="49"/>
      <c r="AF19" s="48" t="str">
        <f>O23</f>
        <v/>
      </c>
      <c r="AG19" s="4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1"/>
      <c r="B20" s="71"/>
      <c r="C20" s="100" t="s">
        <v>14</v>
      </c>
      <c r="D20" s="81" t="s">
        <v>5</v>
      </c>
      <c r="E20" s="73" t="s">
        <v>6</v>
      </c>
      <c r="F20" s="73" t="s">
        <v>7</v>
      </c>
      <c r="G20" s="73" t="s">
        <v>8</v>
      </c>
      <c r="H20" s="73" t="s">
        <v>9</v>
      </c>
      <c r="I20" s="73" t="s">
        <v>10</v>
      </c>
      <c r="J20" s="73" t="s">
        <v>11</v>
      </c>
      <c r="K20" s="73" t="s">
        <v>12</v>
      </c>
      <c r="L20" s="82" t="s">
        <v>13</v>
      </c>
      <c r="M20" s="75"/>
      <c r="N20" s="72" t="s">
        <v>19</v>
      </c>
      <c r="O20" s="81" t="s">
        <v>5</v>
      </c>
      <c r="P20" s="73" t="s">
        <v>6</v>
      </c>
      <c r="Q20" s="73" t="s">
        <v>7</v>
      </c>
      <c r="R20" s="73" t="s">
        <v>8</v>
      </c>
      <c r="S20" s="73" t="s">
        <v>9</v>
      </c>
      <c r="T20" s="73" t="s">
        <v>10</v>
      </c>
      <c r="U20" s="73" t="s">
        <v>11</v>
      </c>
      <c r="V20" s="73" t="s">
        <v>12</v>
      </c>
      <c r="W20" s="82" t="s">
        <v>13</v>
      </c>
      <c r="X20" s="1"/>
      <c r="Y20" s="1"/>
      <c r="Z20" s="1"/>
      <c r="AA20" s="51" t="s">
        <v>172</v>
      </c>
      <c r="AB20" s="47"/>
      <c r="AC20" s="48"/>
      <c r="AD20" s="48"/>
      <c r="AE20" s="49"/>
      <c r="AF20" s="48" t="str">
        <f>O24</f>
        <v/>
      </c>
      <c r="AG20" s="4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1"/>
      <c r="B21" s="76">
        <v>1</v>
      </c>
      <c r="C21" t="s">
        <v>247</v>
      </c>
      <c r="D21" s="77" t="s">
        <v>232</v>
      </c>
      <c r="E21" s="78">
        <v>6</v>
      </c>
      <c r="F21" s="78" t="str">
        <f>IF(AND(D21="NCR",D26="NCR"),"V",IF(AND(D21="NCR",D26="BYE"),"V",IF(AND(D21="BYE",D26="NCR"),"V",IF(AND(D21="BYE",D26="BYE"),"V",IF(D21&gt;D26,"W",IF(D21&lt;D26,"L","D"))))))</f>
        <v>D</v>
      </c>
      <c r="G21" s="78">
        <f>IF(F21="w",'RD9'!G21+1,'RD9'!G21)</f>
        <v>1</v>
      </c>
      <c r="H21" s="78">
        <f>IF(F21="d",'RD9'!H21+1,'RD9'!H21)</f>
        <v>9</v>
      </c>
      <c r="I21" s="78">
        <f>IF(OR(F21="l","ncr"),'RD9'!I21+1,'RD9'!I21)</f>
        <v>0</v>
      </c>
      <c r="J21" s="78">
        <f>IF(F21="w",'RD9'!J21+2,IF(F21="d",'RD9'!J21+1,'RD9'!J21))</f>
        <v>11</v>
      </c>
      <c r="K21" s="78">
        <f>D21+'RD9'!K21</f>
        <v>143</v>
      </c>
      <c r="L21" s="79">
        <v>5</v>
      </c>
      <c r="M21" s="80">
        <v>1</v>
      </c>
      <c r="N21" s="89" t="s">
        <v>219</v>
      </c>
      <c r="O21" s="77" t="s">
        <v>232</v>
      </c>
      <c r="P21" s="78">
        <v>6</v>
      </c>
      <c r="Q21" s="78" t="str">
        <f>IF(AND(O21="NCR",O26="NCR"),"V",IF(AND(O21="NCR",O26="BYE"),"V",IF(AND(O21="BYE",O26="NCR"),"V",IF(AND(O21="BYE",O26="BYE"),"V",IF(O21&gt;O26,"W",IF(O21&lt;O26,"L","D"))))))</f>
        <v>D</v>
      </c>
      <c r="R21" s="78">
        <f>IF(Q21="w",'RD9'!R21+1,'RD9'!R21)</f>
        <v>0</v>
      </c>
      <c r="S21" s="78">
        <f>IF(Q21="d",'RD9'!S21+1,'RD9'!S21)</f>
        <v>9</v>
      </c>
      <c r="T21" s="78">
        <f>IF(OR(Q21="l","ncr"),'RD9'!T21+1,'RD9'!T21)</f>
        <v>0</v>
      </c>
      <c r="U21" s="78">
        <f>IF(Q21="w",'RD9'!U21+2,IF(Q21="d",'RD9'!U21+1,'RD9'!U21))</f>
        <v>9</v>
      </c>
      <c r="V21" s="78">
        <f>O21+'RD9'!V21</f>
        <v>0</v>
      </c>
      <c r="W21" s="79">
        <v>2</v>
      </c>
      <c r="X21" s="1"/>
      <c r="Y21" s="1"/>
      <c r="Z21" s="1"/>
      <c r="AA21" s="46"/>
      <c r="AB21" s="50"/>
      <c r="AC21" s="48"/>
      <c r="AD21" s="48"/>
      <c r="AE21" s="48"/>
      <c r="AF21" s="48">
        <f>SUM(AF18:AF20)</f>
        <v>0</v>
      </c>
      <c r="AG21" s="46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1"/>
      <c r="B22" s="76">
        <v>2</v>
      </c>
      <c r="C22" t="s">
        <v>248</v>
      </c>
      <c r="D22" s="77" t="s">
        <v>232</v>
      </c>
      <c r="E22" s="78">
        <v>4</v>
      </c>
      <c r="F22" s="78" t="str">
        <f>IF(AND(D22="NCR",D24="NCR"),"V",IF(AND(D22="NCR",D24="BYE"),"V",IF(AND(D22="BYE",D24="NCR"),"V",IF(AND(D22="BYE",D24="BYE"),"V",IF(D22&gt;D24,"W",IF(D22&lt;D24,"L","D"))))))</f>
        <v>D</v>
      </c>
      <c r="G22" s="78">
        <f>IF(F22="w",'RD9'!G22+1,'RD9'!G22)</f>
        <v>0</v>
      </c>
      <c r="H22" s="78">
        <f>IF(F22="d",'RD9'!H22+1,'RD9'!H22)</f>
        <v>9</v>
      </c>
      <c r="I22" s="78">
        <f>IF(OR(F22="l","ncr"),'RD9'!I22+1,'RD9'!I22)</f>
        <v>1</v>
      </c>
      <c r="J22" s="78">
        <f>IF(F22="w",'RD9'!J22+2,IF(F22="d",'RD9'!J22+1,'RD9'!J22))</f>
        <v>9</v>
      </c>
      <c r="K22" s="78">
        <f>D22+'RD9'!K22</f>
        <v>138</v>
      </c>
      <c r="L22" s="79">
        <v>4</v>
      </c>
      <c r="M22" s="80">
        <v>2</v>
      </c>
      <c r="N22" s="89" t="s">
        <v>245</v>
      </c>
      <c r="O22" s="77" t="s">
        <v>232</v>
      </c>
      <c r="P22" s="78">
        <v>4</v>
      </c>
      <c r="Q22" s="78" t="str">
        <f>IF(AND(O22="NCR",O24="NCR"),"V",IF(AND(O22="NCR",O24="BYE"),"V",IF(AND(O22="BYE",O24="NCR"),"V",IF(AND(O22="BYE",O24="BYE"),"V",IF(O22&gt;O24,"W",IF(O22&lt;O24,"L","D"))))))</f>
        <v>D</v>
      </c>
      <c r="R22" s="78">
        <f>IF(Q22="w",'RD9'!R22+1,'RD9'!R22)</f>
        <v>0</v>
      </c>
      <c r="S22" s="78">
        <f>IF(Q22="d",'RD9'!S22+1,'RD9'!S22)</f>
        <v>9</v>
      </c>
      <c r="T22" s="78">
        <f>IF(OR(Q22="l","ncr"),'RD9'!T22+1,'RD9'!T22)</f>
        <v>0</v>
      </c>
      <c r="U22" s="78">
        <f>IF(Q22="w",'RD9'!U22+2,IF(Q22="d",'RD9'!U22+1,'RD9'!U22))</f>
        <v>9</v>
      </c>
      <c r="V22" s="78">
        <f>O22+'RD9'!V22</f>
        <v>0</v>
      </c>
      <c r="W22" s="79">
        <v>3</v>
      </c>
      <c r="X22" s="1"/>
      <c r="Y22" s="1"/>
      <c r="Z22" s="1"/>
      <c r="AA22" s="48" t="str">
        <f>'RD1'!$BA5</f>
        <v>AIREBORO A</v>
      </c>
      <c r="AB22" s="52"/>
      <c r="AC22" s="48"/>
      <c r="AD22" s="48"/>
      <c r="AE22" s="46"/>
      <c r="AF22" s="46"/>
      <c r="AG22" s="46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1"/>
      <c r="B23" s="76">
        <v>3</v>
      </c>
      <c r="C23" t="s">
        <v>249</v>
      </c>
      <c r="D23" s="77" t="s">
        <v>232</v>
      </c>
      <c r="E23" s="78">
        <v>5</v>
      </c>
      <c r="F23" s="78" t="str">
        <f>IF(AND(D23="NCR",D25="NCR"),"V",IF(AND(D23="NCR",D25="BYE"),"V",IF(AND(D23="BYE",D25="NCR"),"V",IF(AND(D23="BYE",D25="BYE"),"V",IF(D23&gt;D25,"W",IF(D23&lt;D25,"L","D"))))))</f>
        <v>D</v>
      </c>
      <c r="G23" s="78">
        <f>IF(F23="w",'RD9'!G23+1,'RD9'!G23)</f>
        <v>0</v>
      </c>
      <c r="H23" s="78">
        <f>IF(F23="d",'RD9'!H23+1,'RD9'!H23)</f>
        <v>9</v>
      </c>
      <c r="I23" s="78">
        <f>IF(OR(F23="l","ncr"),'RD9'!I23+1,'RD9'!I23)</f>
        <v>1</v>
      </c>
      <c r="J23" s="78">
        <f>IF(F23="w",'RD9'!J23+2,IF(F23="d",'RD9'!J23+1,'RD9'!J23))</f>
        <v>9</v>
      </c>
      <c r="K23" s="78">
        <f>D23+'RD9'!K23</f>
        <v>116</v>
      </c>
      <c r="L23" s="79">
        <v>6</v>
      </c>
      <c r="M23" s="80">
        <v>3</v>
      </c>
      <c r="N23" s="89" t="s">
        <v>246</v>
      </c>
      <c r="O23" s="77" t="s">
        <v>232</v>
      </c>
      <c r="P23" s="78">
        <v>5</v>
      </c>
      <c r="Q23" s="78" t="str">
        <f>IF(AND(O23="NCR",O25="NCR"),"V",IF(AND(O23="NCR",O25="BYE"),"V",IF(AND(O23="BYE",O25="NCR"),"V",IF(AND(O23="BYE",O25="BYE"),"V",IF(O23&gt;O25,"W",IF(O23&lt;O25,"L","D"))))))</f>
        <v>D</v>
      </c>
      <c r="R23" s="78">
        <f>IF(Q23="w",'RD9'!R23+1,'RD9'!R23)</f>
        <v>0</v>
      </c>
      <c r="S23" s="78">
        <f>IF(Q23="d",'RD9'!S23+1,'RD9'!S23)</f>
        <v>9</v>
      </c>
      <c r="T23" s="78">
        <f>IF(OR(Q23="l","ncr"),'RD9'!T23+1,'RD9'!T23)</f>
        <v>0</v>
      </c>
      <c r="U23" s="78">
        <f>IF(Q23="w",'RD9'!U23+2,IF(Q23="d",'RD9'!U23+1,'RD9'!U23))</f>
        <v>9</v>
      </c>
      <c r="V23" s="78">
        <f>O23+'RD9'!V23</f>
        <v>0</v>
      </c>
      <c r="W23" s="79">
        <v>5</v>
      </c>
      <c r="X23" s="1"/>
      <c r="Y23" s="1"/>
      <c r="Z23" s="1"/>
      <c r="AA23" s="46" t="s">
        <v>25</v>
      </c>
      <c r="AB23" s="47"/>
      <c r="AC23" s="48"/>
      <c r="AD23" s="48"/>
      <c r="AE23" s="49"/>
      <c r="AF23" s="48" t="str">
        <f>D16</f>
        <v/>
      </c>
      <c r="AG23" s="46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1"/>
      <c r="B24" s="76">
        <v>4</v>
      </c>
      <c r="C24" t="s">
        <v>250</v>
      </c>
      <c r="D24" s="77" t="s">
        <v>232</v>
      </c>
      <c r="E24" s="78">
        <v>2</v>
      </c>
      <c r="F24" s="78" t="str">
        <f>IF(AND(D24="NCR",D22="NCR"),"V",IF(AND(D24="NCR",D22="BYE"),"V",IF(AND(D24="BYE",D22="NCR"),"V",IF(AND(D24="BYE",D22="BYE"),"V",IF(D24&gt;D22,"W",IF(D24&lt;D22,"L","D"))))))</f>
        <v>D</v>
      </c>
      <c r="G24" s="78">
        <f>IF(F24="w",'RD9'!G24+1,'RD9'!G24)</f>
        <v>1</v>
      </c>
      <c r="H24" s="78">
        <v>10</v>
      </c>
      <c r="I24" s="78">
        <f>IF(OR(F24="l","ncr"),'RD9'!I24+1,'RD9'!I24)</f>
        <v>0</v>
      </c>
      <c r="J24" s="78">
        <v>10</v>
      </c>
      <c r="K24" s="78">
        <f>D24+'RD9'!K24</f>
        <v>119</v>
      </c>
      <c r="L24" s="79">
        <v>1</v>
      </c>
      <c r="M24" s="80">
        <v>4</v>
      </c>
      <c r="N24" s="89" t="s">
        <v>244</v>
      </c>
      <c r="O24" s="77" t="s">
        <v>232</v>
      </c>
      <c r="P24" s="78">
        <v>2</v>
      </c>
      <c r="Q24" s="78" t="str">
        <f>IF(AND(O24="NCR",O22="NCR"),"V",IF(AND(O24="NCR",O22="BYE"),"V",IF(AND(O24="BYE",O22="NCR"),"V",IF(AND(O24="BYE",O22="BYE"),"V",IF(O24&gt;O22,"W",IF(O24&lt;O22,"L","D"))))))</f>
        <v>D</v>
      </c>
      <c r="R24" s="78">
        <f>IF(Q24="w",'RD9'!R24+1,'RD9'!R24)</f>
        <v>0</v>
      </c>
      <c r="S24" s="78">
        <f>IF(Q24="d",'RD9'!S24+1,'RD9'!S24)</f>
        <v>9</v>
      </c>
      <c r="T24" s="78">
        <f>IF(OR(Q24="l","ncr"),'RD9'!T24+1,'RD9'!T24)</f>
        <v>0</v>
      </c>
      <c r="U24" s="78">
        <f>IF(Q24="w",'RD9'!U24+2,IF(Q24="d",'RD9'!U24+1,'RD9'!U24))</f>
        <v>9</v>
      </c>
      <c r="V24" s="78">
        <f>O24+'RD9'!V24</f>
        <v>0</v>
      </c>
      <c r="W24" s="79">
        <v>6</v>
      </c>
      <c r="X24" s="1"/>
      <c r="Y24" s="1"/>
      <c r="Z24" s="1"/>
      <c r="AA24" s="46" t="s">
        <v>173</v>
      </c>
      <c r="AB24" s="47"/>
      <c r="AC24" s="48"/>
      <c r="AD24" s="48"/>
      <c r="AE24" s="49"/>
      <c r="AF24" s="48" t="str">
        <f>O14</f>
        <v/>
      </c>
      <c r="AG24" s="46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1"/>
      <c r="B25" s="76">
        <v>5</v>
      </c>
      <c r="C25" t="s">
        <v>251</v>
      </c>
      <c r="D25" s="77" t="s">
        <v>232</v>
      </c>
      <c r="E25" s="78">
        <v>3</v>
      </c>
      <c r="F25" s="78" t="str">
        <f>IF(AND(D25="NCR",D23="NCR"),"V",IF(AND(D25="NCR",D23="BYE"),"V",IF(AND(D25="BYE",D23="NCR"),"V",IF(AND(D25="BYE",D23="BYE"),"V",IF(D25&gt;D23,"W",IF(D25&lt;D23,"L","D"))))))</f>
        <v>D</v>
      </c>
      <c r="G25" s="78">
        <f>IF(F25="w",'RD9'!G25+1,'RD9'!G25)</f>
        <v>0</v>
      </c>
      <c r="H25" s="78">
        <v>10</v>
      </c>
      <c r="I25" s="78">
        <f>IF(OR(F25="l","ncr"),'RD9'!I25+1,'RD9'!I25)</f>
        <v>1</v>
      </c>
      <c r="J25" s="78">
        <v>10</v>
      </c>
      <c r="K25" s="78">
        <f>D25+'RD9'!K25</f>
        <v>112</v>
      </c>
      <c r="L25" s="79">
        <v>3</v>
      </c>
      <c r="M25" s="80">
        <v>5</v>
      </c>
      <c r="N25" s="89" t="s">
        <v>243</v>
      </c>
      <c r="O25" s="77" t="s">
        <v>232</v>
      </c>
      <c r="P25" s="78">
        <v>3</v>
      </c>
      <c r="Q25" s="78" t="str">
        <f>IF(AND(O25="NCR",O23="NCR"),"V",IF(AND(O25="NCR",O23="BYE"),"V",IF(AND(O25="BYE",O23="NCR"),"V",IF(AND(O25="BYE",O23="BYE"),"V",IF(O25&gt;O23,"W",IF(O25&lt;O23,"L","D"))))))</f>
        <v>D</v>
      </c>
      <c r="R25" s="78">
        <f>IF(Q25="w",'RD9'!R25+1,'RD9'!R25)</f>
        <v>0</v>
      </c>
      <c r="S25" s="78">
        <f>IF(Q25="d",'RD9'!S25+1,'RD9'!S25)</f>
        <v>9</v>
      </c>
      <c r="T25" s="78">
        <f>IF(OR(Q25="l","ncr"),'RD9'!T25+1,'RD9'!T25)</f>
        <v>0</v>
      </c>
      <c r="U25" s="78">
        <f>IF(Q25="w",'RD9'!U25+2,IF(Q25="d",'RD9'!U25+1,'RD9'!U25))</f>
        <v>9</v>
      </c>
      <c r="V25" s="78">
        <f>O25+'RD9'!V25</f>
        <v>0</v>
      </c>
      <c r="W25" s="79">
        <v>4</v>
      </c>
      <c r="X25" s="1"/>
      <c r="Y25" s="1"/>
      <c r="Z25" s="1"/>
      <c r="AA25" s="46" t="s">
        <v>174</v>
      </c>
      <c r="AB25" s="47"/>
      <c r="AC25" s="48"/>
      <c r="AD25" s="48"/>
      <c r="AE25" s="49"/>
      <c r="AF25" s="48" t="str">
        <f>O15</f>
        <v/>
      </c>
      <c r="AG25" s="46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>
      <c r="A26" s="1"/>
      <c r="B26" s="76">
        <v>6</v>
      </c>
      <c r="C26" t="s">
        <v>252</v>
      </c>
      <c r="D26" s="77" t="s">
        <v>232</v>
      </c>
      <c r="E26" s="78">
        <v>1</v>
      </c>
      <c r="F26" s="78" t="str">
        <f>IF(AND(D26="NCR",D21="NCR"),"V",IF(AND(D26="NCR",D21="BYE"),"V",IF(AND(D26="BYE",D21="NCR"),"V",IF(AND(D26="BYE",D21="BYE"),"V",IF(D26&gt;D21,"W",IF(D26&lt;D21,"L","D"))))))</f>
        <v>D</v>
      </c>
      <c r="G26" s="78">
        <f>IF(F26="w",'RD9'!G26+1,'RD9'!G26)</f>
        <v>1</v>
      </c>
      <c r="H26" s="78">
        <f>IF(F26="d",'RD9'!H26+1,'RD9'!H26)</f>
        <v>9</v>
      </c>
      <c r="I26" s="78">
        <f>IF(OR(F26="l","ncr"),'RD9'!I26+1,'RD9'!I26)</f>
        <v>0</v>
      </c>
      <c r="J26" s="78">
        <f>IF(F26="w",'RD9'!J26+2,IF(F26="d",'RD9'!J26+1,'RD9'!J26))</f>
        <v>11</v>
      </c>
      <c r="K26" s="78">
        <f>D26+'RD9'!K26</f>
        <v>138</v>
      </c>
      <c r="L26" s="79">
        <v>2</v>
      </c>
      <c r="M26" s="80">
        <v>6</v>
      </c>
      <c r="N26" s="89" t="s">
        <v>230</v>
      </c>
      <c r="O26" s="77" t="s">
        <v>232</v>
      </c>
      <c r="P26" s="78">
        <v>1</v>
      </c>
      <c r="Q26" s="78" t="str">
        <f>IF(AND(O26="NCR",O21="NCR"),"V",IF(AND(O26="NCR",O21="BYE"),"V",IF(AND(O26="BYE",O21="NCR"),"V",IF(AND(O26="BYE",O21="BYE"),"V",IF(O26&gt;O21,"W",IF(O26&lt;O21,"L","D"))))))</f>
        <v>D</v>
      </c>
      <c r="R26" s="78">
        <f>IF(Q26="w",'RD9'!R26+1,'RD9'!R26)</f>
        <v>0</v>
      </c>
      <c r="S26" s="78">
        <f>IF(Q26="d",'RD9'!S26+1,'RD9'!S26)</f>
        <v>9</v>
      </c>
      <c r="T26" s="78">
        <f>IF(OR(Q26="l","ncr"),'RD9'!T26+1,'RD9'!T26)</f>
        <v>0</v>
      </c>
      <c r="U26" s="78">
        <f>IF(Q26="w",'RD9'!U26+2,IF(Q26="d",'RD9'!U26+1,'RD9'!U26))</f>
        <v>9</v>
      </c>
      <c r="V26" s="78">
        <f>O26+'RD9'!V26</f>
        <v>0</v>
      </c>
      <c r="W26" s="79">
        <v>1</v>
      </c>
      <c r="X26" s="1"/>
      <c r="Y26" s="1"/>
      <c r="Z26" s="1"/>
      <c r="AA26" s="46"/>
      <c r="AB26" s="50"/>
      <c r="AC26" s="48"/>
      <c r="AD26" s="48"/>
      <c r="AE26" s="48"/>
      <c r="AF26" s="48">
        <f>SUM(AF23:AF25)</f>
        <v>0</v>
      </c>
      <c r="AG26" s="46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Bot="1">
      <c r="A27" s="1"/>
      <c r="B27" s="76"/>
      <c r="D27" s="99"/>
      <c r="E27" s="78"/>
      <c r="F27" s="78"/>
      <c r="G27" s="78"/>
      <c r="H27" s="78"/>
      <c r="I27" s="78"/>
      <c r="J27" s="78"/>
      <c r="K27" s="78"/>
      <c r="L27" s="79"/>
      <c r="M27" s="80">
        <v>7</v>
      </c>
      <c r="N27" s="89" t="s">
        <v>222</v>
      </c>
      <c r="O27" s="99"/>
      <c r="P27" s="78"/>
      <c r="Q27" s="78"/>
      <c r="R27" s="78"/>
      <c r="S27" s="78"/>
      <c r="T27" s="78"/>
      <c r="U27" s="78"/>
      <c r="V27" s="78"/>
      <c r="W27" s="79"/>
      <c r="X27" s="1"/>
      <c r="Y27" s="1"/>
      <c r="Z27" s="1"/>
      <c r="AA27" s="46"/>
      <c r="AB27" s="50"/>
      <c r="AC27" s="48"/>
      <c r="AD27" s="48"/>
      <c r="AE27" s="48"/>
      <c r="AF27" s="48"/>
      <c r="AG27" s="46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 thickTop="1">
      <c r="A28" s="1"/>
      <c r="B28" s="71"/>
      <c r="C28" s="100" t="s">
        <v>0</v>
      </c>
      <c r="D28" s="81" t="s">
        <v>5</v>
      </c>
      <c r="E28" s="73" t="s">
        <v>6</v>
      </c>
      <c r="F28" s="73" t="s">
        <v>7</v>
      </c>
      <c r="G28" s="73" t="s">
        <v>8</v>
      </c>
      <c r="H28" s="73" t="s">
        <v>9</v>
      </c>
      <c r="I28" s="73" t="s">
        <v>10</v>
      </c>
      <c r="J28" s="73" t="s">
        <v>11</v>
      </c>
      <c r="K28" s="73" t="s">
        <v>12</v>
      </c>
      <c r="L28" s="82" t="s">
        <v>13</v>
      </c>
      <c r="M28" s="75"/>
      <c r="N28" s="72" t="s">
        <v>14</v>
      </c>
      <c r="O28" s="81" t="s">
        <v>5</v>
      </c>
      <c r="P28" s="73" t="s">
        <v>6</v>
      </c>
      <c r="Q28" s="73" t="s">
        <v>7</v>
      </c>
      <c r="R28" s="73" t="s">
        <v>8</v>
      </c>
      <c r="S28" s="73" t="s">
        <v>9</v>
      </c>
      <c r="T28" s="73" t="s">
        <v>10</v>
      </c>
      <c r="U28" s="73" t="s">
        <v>11</v>
      </c>
      <c r="V28" s="73" t="s">
        <v>12</v>
      </c>
      <c r="W28" s="82" t="s">
        <v>13</v>
      </c>
      <c r="X28" s="1"/>
      <c r="Y28" s="1"/>
      <c r="Z28" s="1"/>
      <c r="AA28" s="48" t="str">
        <f>'RD1'!$BA6</f>
        <v>AIREBORO B</v>
      </c>
      <c r="AB28" s="50"/>
      <c r="AC28" s="48"/>
      <c r="AD28" s="48"/>
      <c r="AE28" s="46"/>
      <c r="AF28" s="46"/>
      <c r="AG28" s="46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1"/>
      <c r="B29" s="76">
        <v>1</v>
      </c>
      <c r="C29" t="s">
        <v>237</v>
      </c>
      <c r="D29" s="77" t="s">
        <v>232</v>
      </c>
      <c r="E29" s="78">
        <v>6</v>
      </c>
      <c r="F29" s="78" t="str">
        <f>IF(AND(D29="NCR",D34="NCR"),"V",IF(AND(D29="NCR",D34="BYE"),"V",IF(AND(D29="BYE",D34="NCR"),"V",IF(AND(D29="BYE",D34="BYE"),"V",IF(D29&gt;D34,"W",IF(D29&lt;D34,"L","D"))))))</f>
        <v>D</v>
      </c>
      <c r="G29" s="78">
        <f>IF(F29="w",'RD9'!G29+1,'RD9'!G29)</f>
        <v>0</v>
      </c>
      <c r="H29" s="78">
        <v>10</v>
      </c>
      <c r="I29" s="78">
        <f>IF(OR(F29="l","ncr"),'RD9'!I29+1,'RD9'!I29)</f>
        <v>0</v>
      </c>
      <c r="J29" s="78">
        <v>10</v>
      </c>
      <c r="K29" s="78">
        <v>0</v>
      </c>
      <c r="L29" s="79">
        <v>5</v>
      </c>
      <c r="M29" s="80">
        <v>1</v>
      </c>
      <c r="N29" t="s">
        <v>232</v>
      </c>
      <c r="O29" s="77" t="s">
        <v>232</v>
      </c>
      <c r="P29" s="78">
        <v>6</v>
      </c>
      <c r="Q29" s="78" t="str">
        <f>IF(AND(O29="NCR",O34="NCR"),"V",IF(AND(O29="NCR",O34="BYE"),"V",IF(AND(O29="BYE",O34="NCR"),"V",IF(AND(O29="BYE",O34="BYE"),"V",IF(O29&gt;O34,"W",IF(O29&lt;O34,"L","D"))))))</f>
        <v>D</v>
      </c>
      <c r="R29" s="78">
        <f>IF(Q29="w",'RD9'!R29+1,'RD9'!R29)</f>
        <v>0</v>
      </c>
      <c r="S29" s="78">
        <f>IF(Q29="d",'RD9'!S29+1,'RD9'!S29)</f>
        <v>10</v>
      </c>
      <c r="T29" s="78">
        <f>IF(OR(Q29="l","ncr"),'RD9'!T29+1,'RD9'!T29)</f>
        <v>0</v>
      </c>
      <c r="U29" s="78">
        <v>10</v>
      </c>
      <c r="V29" s="78">
        <v>0</v>
      </c>
      <c r="W29" s="79">
        <v>1</v>
      </c>
      <c r="X29" s="1"/>
      <c r="Y29" s="1"/>
      <c r="Z29" s="1"/>
      <c r="AA29" s="46" t="s">
        <v>175</v>
      </c>
      <c r="AB29" s="47"/>
      <c r="AC29" s="48"/>
      <c r="AD29" s="48"/>
      <c r="AE29" s="49"/>
      <c r="AF29" s="48" t="str">
        <f>O17</f>
        <v/>
      </c>
      <c r="AG29" s="46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1"/>
      <c r="B30" s="76">
        <v>2</v>
      </c>
      <c r="C30" t="s">
        <v>238</v>
      </c>
      <c r="D30" s="77" t="s">
        <v>232</v>
      </c>
      <c r="E30" s="78">
        <v>4</v>
      </c>
      <c r="F30" s="78" t="str">
        <f>IF(AND(D30="NCR",D32="NCR"),"V",IF(AND(D30="NCR",D32="BYE"),"V",IF(AND(D30="BYE",D32="NCR"),"V",IF(AND(D30="BYE",D32="BYE"),"V",IF(D30&gt;D32,"W",IF(D30&lt;D32,"L","D"))))))</f>
        <v>D</v>
      </c>
      <c r="G30" s="78">
        <f>IF(F30="w",'RD9'!G30+1,'RD9'!G30)</f>
        <v>0</v>
      </c>
      <c r="H30" s="78">
        <v>10</v>
      </c>
      <c r="I30" s="78">
        <f>IF(OR(F30="l","ncr"),'RD9'!I30+1,'RD9'!I30)</f>
        <v>0</v>
      </c>
      <c r="J30" s="78">
        <v>10</v>
      </c>
      <c r="K30" s="78">
        <v>0</v>
      </c>
      <c r="L30" s="79">
        <v>1</v>
      </c>
      <c r="M30" s="80">
        <v>2</v>
      </c>
      <c r="N30" t="s">
        <v>232</v>
      </c>
      <c r="O30" s="77" t="s">
        <v>232</v>
      </c>
      <c r="P30" s="78">
        <v>4</v>
      </c>
      <c r="Q30" s="78" t="str">
        <f>IF(AND(O30="NCR",O32="NCR"),"V",IF(AND(O30="NCR",O32="BYE"),"V",IF(AND(O30="BYE",O32="NCR"),"V",IF(AND(O30="BYE",O32="BYE"),"V",IF(O30&gt;O32,"W",IF(O30&lt;O32,"L","D"))))))</f>
        <v>D</v>
      </c>
      <c r="R30" s="78">
        <f>IF(Q30="w",'RD9'!R30+1,'RD9'!R30)</f>
        <v>0</v>
      </c>
      <c r="S30" s="78">
        <f>IF(Q30="d",'RD9'!S30+1,'RD9'!S30)</f>
        <v>10</v>
      </c>
      <c r="T30" s="78">
        <f>IF(OR(Q30="l","ncr"),'RD9'!T30+1,'RD9'!T30)</f>
        <v>0</v>
      </c>
      <c r="U30" s="78">
        <f>IF(Q30="w",'RD9'!U30+2,IF(Q30="d",'RD9'!U30+1,'RD9'!U30))</f>
        <v>10</v>
      </c>
      <c r="V30" s="78">
        <v>0</v>
      </c>
      <c r="W30" s="79">
        <v>5</v>
      </c>
      <c r="X30" s="1"/>
      <c r="Y30" s="1"/>
      <c r="Z30" s="1"/>
      <c r="AA30" s="46" t="s">
        <v>176</v>
      </c>
      <c r="AB30" s="47"/>
      <c r="AC30" s="48"/>
      <c r="AD30" s="48"/>
      <c r="AE30" s="49"/>
      <c r="AF30" s="48" t="str">
        <f>D25</f>
        <v/>
      </c>
      <c r="AG30" s="46"/>
      <c r="AH30" s="1"/>
      <c r="AI30" s="24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1"/>
      <c r="B31" s="76">
        <v>3</v>
      </c>
      <c r="C31" t="s">
        <v>221</v>
      </c>
      <c r="D31" s="77" t="s">
        <v>232</v>
      </c>
      <c r="E31" s="78">
        <v>5</v>
      </c>
      <c r="F31" s="78" t="str">
        <f>IF(AND(D31="NCR",D33="NCR"),"V",IF(AND(D31="NCR",D33="BYE"),"V",IF(AND(D31="BYE",D33="NCR"),"V",IF(AND(D31="BYE",D33="BYE"),"V",IF(D31&gt;D33,"W",IF(D31&lt;D33,"L","D"))))))</f>
        <v>D</v>
      </c>
      <c r="G31" s="78">
        <f>IF(F31="w",'RD9'!G31+1,'RD9'!G31)</f>
        <v>0</v>
      </c>
      <c r="H31" s="78">
        <v>10</v>
      </c>
      <c r="I31" s="78">
        <f>IF(OR(F31="l","ncr"),'RD9'!I31+1,'RD9'!I31)</f>
        <v>5</v>
      </c>
      <c r="J31" s="78">
        <v>10</v>
      </c>
      <c r="K31" s="78">
        <v>0</v>
      </c>
      <c r="L31" s="79">
        <v>4</v>
      </c>
      <c r="M31" s="80">
        <v>3</v>
      </c>
      <c r="N31" t="s">
        <v>232</v>
      </c>
      <c r="O31" s="77" t="s">
        <v>232</v>
      </c>
      <c r="P31" s="78">
        <v>5</v>
      </c>
      <c r="Q31" s="78" t="str">
        <f>IF(AND(O31="NCR",O33="NCR"),"V",IF(AND(O31="NCR",O33="BYE"),"V",IF(AND(O31="BYE",O33="NCR"),"V",IF(AND(O31="BYE",O33="BYE"),"V",IF(O31&gt;O33,"W",IF(O31&lt;O33,"L","D"))))))</f>
        <v>D</v>
      </c>
      <c r="R31" s="78">
        <f>IF(Q31="w",'RD9'!R31+1,'RD9'!R31)</f>
        <v>0</v>
      </c>
      <c r="S31" s="78">
        <f>IF(Q31="d",'RD9'!S31+1,'RD9'!S31)</f>
        <v>10</v>
      </c>
      <c r="T31" s="78">
        <f>IF(OR(Q31="l","ncr"),'RD9'!T31+1,'RD9'!T31)</f>
        <v>0</v>
      </c>
      <c r="U31" s="78">
        <v>10</v>
      </c>
      <c r="V31" s="78">
        <v>0</v>
      </c>
      <c r="W31" s="79">
        <v>3</v>
      </c>
      <c r="X31" s="1"/>
      <c r="Y31" s="1"/>
      <c r="Z31" s="1"/>
      <c r="AA31" s="46" t="s">
        <v>177</v>
      </c>
      <c r="AB31" s="47"/>
      <c r="AC31" s="48"/>
      <c r="AD31" s="48"/>
      <c r="AE31" s="49"/>
      <c r="AF31" s="48" t="str">
        <f>D26</f>
        <v/>
      </c>
      <c r="AG31" s="46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1"/>
      <c r="B32" s="76">
        <v>4</v>
      </c>
      <c r="C32" t="s">
        <v>223</v>
      </c>
      <c r="D32" s="77" t="s">
        <v>232</v>
      </c>
      <c r="E32" s="78">
        <v>2</v>
      </c>
      <c r="F32" s="78" t="str">
        <f>IF(AND(D32="NCR",D30="NCR"),"V",IF(AND(D32="NCR",D30="BYE"),"V",IF(AND(D32="BYE",D30="NCR"),"V",IF(AND(D32="BYE",D30="BYE"),"V",IF(D32&gt;D30,"W",IF(D32&lt;D30,"L","D"))))))</f>
        <v>D</v>
      </c>
      <c r="G32" s="78">
        <f>IF(F32="w",'RD9'!G32+1,'RD9'!G32)</f>
        <v>0</v>
      </c>
      <c r="H32" s="78">
        <v>10</v>
      </c>
      <c r="I32" s="78">
        <f>IF(OR(F32="l","ncr"),'RD9'!I32+1,'RD9'!I32)</f>
        <v>1</v>
      </c>
      <c r="J32" s="78">
        <v>10</v>
      </c>
      <c r="K32" s="78">
        <v>0</v>
      </c>
      <c r="L32" s="79">
        <v>2</v>
      </c>
      <c r="M32" s="80">
        <v>4</v>
      </c>
      <c r="N32" t="s">
        <v>232</v>
      </c>
      <c r="O32" s="77" t="s">
        <v>232</v>
      </c>
      <c r="P32" s="78">
        <v>2</v>
      </c>
      <c r="Q32" s="78" t="str">
        <f>IF(AND(O32="NCR",O30="NCR"),"V",IF(AND(O32="NCR",O30="BYE"),"V",IF(AND(O32="BYE",O30="NCR"),"V",IF(AND(O32="BYE",O30="BYE"),"V",IF(O32&gt;O30,"W",IF(O32&lt;O30,"L","D"))))))</f>
        <v>D</v>
      </c>
      <c r="R32" s="78">
        <f>IF(Q32="w",'RD9'!R32+1,'RD9'!R32)</f>
        <v>0</v>
      </c>
      <c r="S32" s="78">
        <f>IF(Q32="d",'RD9'!S32+1,'RD9'!S32)</f>
        <v>10</v>
      </c>
      <c r="T32" s="78">
        <f>IF(OR(Q32="l","ncr"),'RD9'!T32+1,'RD9'!T32)</f>
        <v>0</v>
      </c>
      <c r="U32" s="78">
        <f>IF(Q32="w",'RD9'!U32+2,IF(Q32="d",'RD9'!U32+1,'RD9'!U32))</f>
        <v>9</v>
      </c>
      <c r="V32" s="78">
        <v>0</v>
      </c>
      <c r="W32" s="79">
        <v>2</v>
      </c>
      <c r="X32" s="1"/>
      <c r="Y32" s="1"/>
      <c r="Z32" s="1"/>
      <c r="AA32" s="48"/>
      <c r="AB32" s="50"/>
      <c r="AC32" s="48"/>
      <c r="AD32" s="48"/>
      <c r="AE32" s="48"/>
      <c r="AF32" s="48">
        <f>SUM(AF29:AF31)</f>
        <v>0</v>
      </c>
      <c r="AG32" s="46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>
      <c r="A33" s="1"/>
      <c r="B33" s="98">
        <v>5</v>
      </c>
      <c r="C33" s="89" t="s">
        <v>241</v>
      </c>
      <c r="D33" s="77" t="s">
        <v>232</v>
      </c>
      <c r="E33" s="78">
        <v>3</v>
      </c>
      <c r="F33" s="78" t="str">
        <f>IF(AND(D33="NCR",D31="NCR"),"V",IF(AND(D33="NCR",D31="BYE"),"V",IF(AND(D33="BYE",D31="NCR"),"V",IF(AND(D33="BYE",D31="BYE"),"V",IF(D33&gt;D31,"W",IF(D33&lt;D31,"L","D"))))))</f>
        <v>D</v>
      </c>
      <c r="G33" s="78">
        <f>IF(F33="w",'RD9'!G33+1,'RD9'!G33)</f>
        <v>0</v>
      </c>
      <c r="H33" s="78">
        <v>10</v>
      </c>
      <c r="I33" s="78">
        <f>IF(OR(F33="l","ncr"),'RD9'!I33+1,'RD9'!I33)</f>
        <v>1</v>
      </c>
      <c r="J33" s="78">
        <v>10</v>
      </c>
      <c r="K33" s="78">
        <v>0</v>
      </c>
      <c r="L33" s="79">
        <v>3</v>
      </c>
      <c r="M33" s="80">
        <v>5</v>
      </c>
      <c r="N33" s="93" t="s">
        <v>232</v>
      </c>
      <c r="O33" s="77" t="s">
        <v>232</v>
      </c>
      <c r="P33" s="78">
        <v>3</v>
      </c>
      <c r="Q33" s="78" t="str">
        <f>IF(AND(O33="NCR",O31="NCR"),"V",IF(AND(O33="NCR",O31="BYE"),"V",IF(AND(O33="BYE",O31="NCR"),"V",IF(AND(O33="BYE",O31="BYE"),"V",IF(O33&gt;O31,"W",IF(O33&lt;O31,"L","D"))))))</f>
        <v>D</v>
      </c>
      <c r="R33" s="78">
        <f>IF(Q33="w",'RD9'!R33+1,'RD9'!R33)</f>
        <v>0</v>
      </c>
      <c r="S33" s="78">
        <f>IF(Q33="d",'RD9'!S33+1,'RD9'!S33)</f>
        <v>10</v>
      </c>
      <c r="T33" s="78">
        <f>IF(OR(Q33="l","ncr"),'RD9'!T33+1,'RD9'!T33)</f>
        <v>0</v>
      </c>
      <c r="U33" s="78">
        <f>IF(Q33="w",'RD9'!U33+2,IF(Q33="d",'RD9'!U33+1,'RD9'!U33))</f>
        <v>9</v>
      </c>
      <c r="V33" s="78">
        <v>0</v>
      </c>
      <c r="W33" s="79">
        <v>4</v>
      </c>
      <c r="X33" s="1"/>
      <c r="Y33" s="1"/>
      <c r="Z33" s="1"/>
      <c r="AA33" s="48" t="str">
        <f>'RD1'!$BA8</f>
        <v>PARKLANDS</v>
      </c>
      <c r="AB33" s="50"/>
      <c r="AC33" s="48"/>
      <c r="AD33" s="48"/>
      <c r="AE33" s="46"/>
      <c r="AF33" s="46"/>
      <c r="AG33" s="46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Bot="1">
      <c r="A34" s="1"/>
      <c r="B34" s="76">
        <v>6</v>
      </c>
      <c r="C34" t="s">
        <v>242</v>
      </c>
      <c r="D34" s="77" t="s">
        <v>232</v>
      </c>
      <c r="E34" s="78">
        <v>1</v>
      </c>
      <c r="F34" s="78" t="str">
        <f>IF(AND(D34="NCR",D29="NCR"),"V",IF(AND(D34="NCR",D29="BYE"),"V",IF(AND(D34="BYE",D29="NCR"),"V",IF(AND(D34="BYE",D29="BYE"),"V",IF(D34&gt;D29,"W",IF(D34&lt;D29,"L","D"))))))</f>
        <v>D</v>
      </c>
      <c r="G34" s="78">
        <f>IF(F34="w",'RD9'!G34+1,'RD9'!G34)</f>
        <v>0</v>
      </c>
      <c r="H34" s="78">
        <v>10</v>
      </c>
      <c r="I34" s="78">
        <f>IF(OR(F34="l","ncr"),'RD9'!I34+1,'RD9'!I34)</f>
        <v>0</v>
      </c>
      <c r="J34" s="78">
        <v>10</v>
      </c>
      <c r="K34" s="78">
        <f>D34+'RD9'!K34</f>
        <v>266</v>
      </c>
      <c r="L34" s="79">
        <v>6</v>
      </c>
      <c r="M34" s="80">
        <v>6</v>
      </c>
      <c r="N34" t="s">
        <v>232</v>
      </c>
      <c r="O34" s="77">
        <v>0</v>
      </c>
      <c r="P34" s="78">
        <v>1</v>
      </c>
      <c r="Q34" s="78" t="str">
        <f>IF(AND(O34="NCR",O29="NCR"),"V",IF(AND(O34="NCR",O29="BYE"),"V",IF(AND(O34="BYE",O29="NCR"),"V",IF(AND(O34="BYE",O29="BYE"),"V",IF(O34&gt;O29,"W",IF(O34&lt;O29,"L","D"))))))</f>
        <v>D</v>
      </c>
      <c r="R34" s="78">
        <f>IF(Q34="w",'RD9'!R34+1,'RD9'!R34)</f>
        <v>0</v>
      </c>
      <c r="S34" s="78">
        <f>IF(Q34="d",'RD9'!S34+1,'RD9'!S34)</f>
        <v>10</v>
      </c>
      <c r="T34" s="78">
        <f>IF(OR(Q34="l","ncr"),'RD9'!T34+1,'RD9'!T34)</f>
        <v>0</v>
      </c>
      <c r="U34" s="78">
        <v>10</v>
      </c>
      <c r="V34" s="78">
        <f>O34+'RD9'!V34</f>
        <v>246</v>
      </c>
      <c r="W34" s="79">
        <v>6</v>
      </c>
      <c r="X34" s="1"/>
      <c r="Y34" s="1"/>
      <c r="Z34" s="1"/>
      <c r="AA34" s="46" t="s">
        <v>71</v>
      </c>
      <c r="AB34" s="47"/>
      <c r="AC34" s="48"/>
      <c r="AD34" s="48"/>
      <c r="AE34" s="49"/>
      <c r="AF34" s="48" t="str">
        <f>O18</f>
        <v/>
      </c>
      <c r="AG34" s="46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 thickTop="1">
      <c r="A35" s="1"/>
      <c r="B35" s="71"/>
      <c r="D35" s="81" t="s">
        <v>5</v>
      </c>
      <c r="E35" s="73" t="s">
        <v>6</v>
      </c>
      <c r="F35" s="73" t="s">
        <v>7</v>
      </c>
      <c r="G35" s="73" t="s">
        <v>8</v>
      </c>
      <c r="H35" s="73" t="s">
        <v>9</v>
      </c>
      <c r="I35" s="73" t="s">
        <v>10</v>
      </c>
      <c r="J35" s="73" t="s">
        <v>11</v>
      </c>
      <c r="K35" s="73" t="s">
        <v>12</v>
      </c>
      <c r="L35" s="82" t="s">
        <v>13</v>
      </c>
      <c r="M35" s="75"/>
      <c r="N35" s="72" t="s">
        <v>29</v>
      </c>
      <c r="O35" s="81" t="s">
        <v>5</v>
      </c>
      <c r="P35" s="73" t="s">
        <v>6</v>
      </c>
      <c r="Q35" s="73" t="s">
        <v>7</v>
      </c>
      <c r="R35" s="73" t="s">
        <v>8</v>
      </c>
      <c r="S35" s="73" t="s">
        <v>9</v>
      </c>
      <c r="T35" s="73" t="s">
        <v>10</v>
      </c>
      <c r="U35" s="73" t="s">
        <v>11</v>
      </c>
      <c r="V35" s="73" t="s">
        <v>12</v>
      </c>
      <c r="W35" s="82" t="s">
        <v>13</v>
      </c>
      <c r="X35" s="1"/>
      <c r="Y35" s="1"/>
      <c r="Z35" s="1"/>
      <c r="AA35" s="46" t="s">
        <v>72</v>
      </c>
      <c r="AB35" s="47"/>
      <c r="AC35" s="48"/>
      <c r="AD35" s="48"/>
      <c r="AE35" s="49"/>
      <c r="AF35" s="48">
        <f>D58</f>
        <v>0</v>
      </c>
      <c r="AG35" s="46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76">
        <v>1</v>
      </c>
      <c r="C36" s="70" t="str">
        <f>'RD1'!$AZ73</f>
        <v>A.MOYES</v>
      </c>
      <c r="D36" s="77">
        <v>0</v>
      </c>
      <c r="E36" s="78">
        <v>6</v>
      </c>
      <c r="F36" s="78" t="str">
        <f>IF(AND(D36="NCR",D41="NCR"),"V",IF(AND(D36="NCR",D41="BYE"),"V",IF(AND(D36="BYE",D41="NCR"),"V",IF(AND(D36="BYE",D41="BYE"),"V",IF(D36&gt;D41,"W",IF(D36&lt;D41,"L","D"))))))</f>
        <v>V</v>
      </c>
      <c r="G36" s="78" t="e">
        <f>IF(F36="w",'RD9'!G36+1,'RD9'!G36)</f>
        <v>#REF!</v>
      </c>
      <c r="H36" s="78" t="e">
        <f>IF(F36="d",'RD9'!H36+1,'RD9'!H36)</f>
        <v>#REF!</v>
      </c>
      <c r="I36" s="78" t="e">
        <f>IF(OR(F36="l","ncr"),'RD9'!I36+1,'RD9'!I36)</f>
        <v>#REF!</v>
      </c>
      <c r="J36" s="78" t="e">
        <f>IF(F36="w",'RD9'!J36+2,IF(F36="d",'RD9'!J36+1,'RD9'!J36))</f>
        <v>#REF!</v>
      </c>
      <c r="K36" s="78" t="e">
        <f>D36+'RD9'!K36</f>
        <v>#REF!</v>
      </c>
      <c r="L36" s="79">
        <v>1</v>
      </c>
      <c r="M36" s="80">
        <v>1</v>
      </c>
      <c r="N36" s="70" t="str">
        <f>'RD1'!$AZ81</f>
        <v>A.BRANNAN</v>
      </c>
      <c r="O36" s="77">
        <v>0</v>
      </c>
      <c r="P36" s="78">
        <v>6</v>
      </c>
      <c r="Q36" s="78" t="str">
        <f>IF(AND(O36="NCR",O41="NCR"),"V",IF(AND(O36="NCR",O41="BYE"),"V",IF(AND(O36="BYE",O41="NCR"),"V",IF(AND(O36="BYE",O41="BYE"),"V",IF(O36&gt;O41,"W",IF(O36&lt;O41,"L","D"))))))</f>
        <v>V</v>
      </c>
      <c r="R36" s="78" t="e">
        <f>IF(Q36="w",'RD9'!R36+1,'RD9'!R36)</f>
        <v>#REF!</v>
      </c>
      <c r="S36" s="78" t="e">
        <f>IF(Q36="d",'RD9'!S36+1,'RD9'!S36)</f>
        <v>#REF!</v>
      </c>
      <c r="T36" s="78" t="e">
        <f>IF(OR(Q36="l","ncr"),'RD9'!T36+1,'RD9'!T36)</f>
        <v>#REF!</v>
      </c>
      <c r="U36" s="78" t="e">
        <f>IF(Q36="w",'RD9'!U36+2,IF(Q36="d",'RD9'!U36+1,'RD9'!U36))</f>
        <v>#REF!</v>
      </c>
      <c r="V36" s="78" t="e">
        <f>O36+'RD9'!V36</f>
        <v>#REF!</v>
      </c>
      <c r="W36" s="79">
        <v>1</v>
      </c>
      <c r="X36" s="1"/>
      <c r="Y36" s="1"/>
      <c r="Z36" s="1"/>
      <c r="AA36" s="46" t="s">
        <v>73</v>
      </c>
      <c r="AB36" s="47"/>
      <c r="AC36" s="48"/>
      <c r="AD36" s="48"/>
      <c r="AE36" s="49"/>
      <c r="AF36" s="48">
        <f>O56</f>
        <v>0</v>
      </c>
      <c r="AG36" s="46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76">
        <v>2</v>
      </c>
      <c r="C37" s="70" t="str">
        <f>'RD1'!$AZ74</f>
        <v>R.ALDRIDGE</v>
      </c>
      <c r="D37" s="77">
        <v>0</v>
      </c>
      <c r="E37" s="78">
        <v>4</v>
      </c>
      <c r="F37" s="78" t="str">
        <f>IF(AND(D37="NCR",D39="NCR"),"V",IF(AND(D37="NCR",D39="BYE"),"V",IF(AND(D37="BYE",D39="NCR"),"V",IF(AND(D37="BYE",D39="BYE"),"V",IF(D37&gt;D39,"W",IF(D37&lt;D39,"L","D"))))))</f>
        <v>V</v>
      </c>
      <c r="G37" s="78" t="e">
        <f>IF(F37="w",'RD9'!G37+1,'RD9'!G37)</f>
        <v>#REF!</v>
      </c>
      <c r="H37" s="78" t="e">
        <f>IF(F37="d",'RD9'!H37+1,'RD9'!H37)</f>
        <v>#REF!</v>
      </c>
      <c r="I37" s="78" t="e">
        <f>IF(OR(F37="l","ncr"),'RD9'!I37+1,'RD9'!I37)</f>
        <v>#REF!</v>
      </c>
      <c r="J37" s="78" t="e">
        <f>IF(F37="w",'RD9'!J37+2,IF(F37="d",'RD9'!J37+1,'RD9'!J37))</f>
        <v>#REF!</v>
      </c>
      <c r="K37" s="78" t="e">
        <f>D37+'RD9'!K37</f>
        <v>#REF!</v>
      </c>
      <c r="L37" s="79">
        <v>5</v>
      </c>
      <c r="M37" s="80">
        <v>2</v>
      </c>
      <c r="N37" s="70" t="str">
        <f>'RD1'!$AZ82</f>
        <v>A.STUBBS</v>
      </c>
      <c r="O37" s="77">
        <v>0</v>
      </c>
      <c r="P37" s="78">
        <v>4</v>
      </c>
      <c r="Q37" s="78" t="str">
        <f>IF(AND(O37="NCR",O39="NCR"),"V",IF(AND(O37="NCR",O39="BYE"),"V",IF(AND(O37="BYE",O39="NCR"),"V",IF(AND(O37="BYE",O39="BYE"),"V",IF(O37&gt;O39,"W",IF(O37&lt;O39,"L","D"))))))</f>
        <v>V</v>
      </c>
      <c r="R37" s="78" t="e">
        <f>IF(Q37="w",'RD9'!R37+1,'RD9'!R37)</f>
        <v>#REF!</v>
      </c>
      <c r="S37" s="78" t="e">
        <f>IF(Q37="d",'RD9'!S37+1,'RD9'!S37)</f>
        <v>#REF!</v>
      </c>
      <c r="T37" s="78" t="e">
        <f>IF(OR(Q37="l","ncr"),'RD9'!T37+1,'RD9'!T37)</f>
        <v>#REF!</v>
      </c>
      <c r="U37" s="78" t="e">
        <f>IF(Q37="w",'RD9'!U37+2,IF(Q37="d",'RD9'!U37+1,'RD9'!U37))</f>
        <v>#REF!</v>
      </c>
      <c r="V37" s="78" t="e">
        <f>O37+'RD9'!V37</f>
        <v>#REF!</v>
      </c>
      <c r="W37" s="79">
        <v>5</v>
      </c>
      <c r="X37" s="1"/>
      <c r="Y37" s="1"/>
      <c r="Z37" s="1"/>
      <c r="AA37" s="46"/>
      <c r="AB37" s="50"/>
      <c r="AC37" s="48"/>
      <c r="AD37" s="48"/>
      <c r="AE37" s="48"/>
      <c r="AF37" s="48">
        <f>SUM(AF34:AF36)</f>
        <v>0</v>
      </c>
      <c r="AG37" s="46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76">
        <v>3</v>
      </c>
      <c r="C38" s="70" t="str">
        <f>'RD1'!$AZ75</f>
        <v>I.O'NEIL</v>
      </c>
      <c r="D38" s="77">
        <v>0</v>
      </c>
      <c r="E38" s="78">
        <v>5</v>
      </c>
      <c r="F38" s="78" t="str">
        <f>IF(AND(D38="NCR",D40="NCR"),"V",IF(AND(D38="NCR",D40="BYE"),"V",IF(AND(D38="BYE",D40="NCR"),"V",IF(AND(D38="BYE",D40="BYE"),"V",IF(D38&gt;D40,"W",IF(D38&lt;D40,"L","D"))))))</f>
        <v>V</v>
      </c>
      <c r="G38" s="78">
        <f>IF(F38="w",'RD9'!G38+1,'RD9'!G38)</f>
        <v>48</v>
      </c>
      <c r="H38" s="78">
        <f>IF(F38="d",'RD9'!H38+1,'RD9'!H38)</f>
        <v>49</v>
      </c>
      <c r="I38" s="78">
        <f>IF(OR(F38="l","ncr"),'RD9'!I38+1,'RD9'!I38)</f>
        <v>50</v>
      </c>
      <c r="J38" s="78">
        <f>IF(F38="w",'RD9'!J38+2,IF(F38="d",'RD9'!J38+1,'RD9'!J38))</f>
        <v>285</v>
      </c>
      <c r="K38" s="78">
        <f>D38+'RD9'!K38</f>
        <v>0</v>
      </c>
      <c r="L38" s="79">
        <v>4</v>
      </c>
      <c r="M38" s="80">
        <v>3</v>
      </c>
      <c r="N38" s="70" t="str">
        <f>'RD1'!$AZ83</f>
        <v>D.THOMSON</v>
      </c>
      <c r="O38" s="77">
        <v>0</v>
      </c>
      <c r="P38" s="78">
        <v>5</v>
      </c>
      <c r="Q38" s="78" t="str">
        <f>IF(AND(O38="NCR",O40="NCR"),"V",IF(AND(O38="NCR",O40="BYE"),"V",IF(AND(O38="BYE",O40="NCR"),"V",IF(AND(O38="BYE",O40="BYE"),"V",IF(O38&gt;O40,"W",IF(O38&lt;O40,"L","D"))))))</f>
        <v>V</v>
      </c>
      <c r="R38" s="78">
        <f>IF(Q38="w",'RD9'!R38+1,'RD9'!R38)</f>
        <v>41</v>
      </c>
      <c r="S38" s="78">
        <f>IF(Q38="d",'RD9'!S38+1,'RD9'!S38)</f>
        <v>41</v>
      </c>
      <c r="T38" s="78">
        <f>IF(OR(Q38="l","ncr"),'RD9'!T38+1,'RD9'!T38)</f>
        <v>0</v>
      </c>
      <c r="U38" s="78">
        <f>IF(Q38="w",'RD9'!U38+2,IF(Q38="d",'RD9'!U38+1,'RD9'!U38))</f>
        <v>41</v>
      </c>
      <c r="V38" s="78">
        <f>O38+'RD9'!V38</f>
        <v>249</v>
      </c>
      <c r="W38" s="79">
        <v>4</v>
      </c>
      <c r="X38" s="1"/>
      <c r="Y38" s="1"/>
      <c r="Z38" s="1"/>
      <c r="AA38" s="48" t="str">
        <f>'RD1'!$BA9</f>
        <v>WITHERNSEA</v>
      </c>
      <c r="AB38" s="50"/>
      <c r="AC38" s="48"/>
      <c r="AD38" s="48"/>
      <c r="AE38" s="46"/>
      <c r="AF38" s="46"/>
      <c r="AG38" s="46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76">
        <v>4</v>
      </c>
      <c r="C39" s="70" t="str">
        <f>'RD1'!$AZ76</f>
        <v>G.PARSONS</v>
      </c>
      <c r="D39" s="77">
        <v>0</v>
      </c>
      <c r="E39" s="78">
        <v>2</v>
      </c>
      <c r="F39" s="78" t="str">
        <f>IF(AND(D39="NCR",D37="NCR"),"V",IF(AND(D39="NCR",D37="BYE"),"V",IF(AND(D39="BYE",D37="NCR"),"V",IF(AND(D39="BYE",D37="BYE"),"V",IF(D39&gt;D37,"W",IF(D39&lt;D37,"L","D"))))))</f>
        <v>V</v>
      </c>
      <c r="G39" s="78">
        <f>IF(F39="w",'RD9'!G39+1,'RD9'!G39)</f>
        <v>44</v>
      </c>
      <c r="H39" s="78">
        <f>IF(F39="d",'RD9'!H39+1,'RD9'!H39)</f>
        <v>43</v>
      </c>
      <c r="I39" s="78">
        <f>IF(OR(F39="l","ncr"),'RD9'!I39+1,'RD9'!I39)</f>
        <v>0</v>
      </c>
      <c r="J39" s="78">
        <f>IF(F39="w",'RD9'!J39+2,IF(F39="d",'RD9'!J39+1,'RD9'!J39))</f>
        <v>271</v>
      </c>
      <c r="K39" s="78">
        <f>D39+'RD9'!K39</f>
        <v>0</v>
      </c>
      <c r="L39" s="79">
        <v>2</v>
      </c>
      <c r="M39" s="80">
        <v>4</v>
      </c>
      <c r="N39" s="70" t="str">
        <f>'RD1'!$AZ84</f>
        <v>N.ARMSTRONG</v>
      </c>
      <c r="O39" s="77">
        <v>0</v>
      </c>
      <c r="P39" s="78">
        <v>2</v>
      </c>
      <c r="Q39" s="78" t="str">
        <f>IF(AND(O39="NCR",O37="NCR"),"V",IF(AND(O39="NCR",O37="BYE"),"V",IF(AND(O39="BYE",O37="NCR"),"V",IF(AND(O39="BYE",O37="BYE"),"V",IF(O39&gt;O37,"W",IF(O39&lt;O37,"L","D"))))))</f>
        <v>V</v>
      </c>
      <c r="R39" s="78">
        <f>IF(Q39="w",'RD9'!R39+1,'RD9'!R39)</f>
        <v>41</v>
      </c>
      <c r="S39" s="78">
        <f>IF(Q39="d",'RD9'!S39+1,'RD9'!S39)</f>
        <v>44</v>
      </c>
      <c r="T39" s="78">
        <f>IF(OR(Q39="l","ncr"),'RD9'!T39+1,'RD9'!T39)</f>
        <v>0</v>
      </c>
      <c r="U39" s="78">
        <f>IF(Q39="w",'RD9'!U39+2,IF(Q39="d",'RD9'!U39+1,'RD9'!U39))</f>
        <v>44</v>
      </c>
      <c r="V39" s="78">
        <f>O39+'RD9'!V39</f>
        <v>252</v>
      </c>
      <c r="W39" s="79">
        <v>2</v>
      </c>
      <c r="X39" s="1"/>
      <c r="Y39" s="1"/>
      <c r="Z39" s="1"/>
      <c r="AA39" s="65" t="s">
        <v>178</v>
      </c>
      <c r="AB39" s="53"/>
      <c r="AC39" s="53"/>
      <c r="AD39" s="53"/>
      <c r="AE39" s="53"/>
      <c r="AF39" s="69" t="str">
        <f>O25</f>
        <v/>
      </c>
      <c r="AG39" s="46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>
      <c r="A40" s="1"/>
      <c r="B40" s="76">
        <v>5</v>
      </c>
      <c r="C40" s="70" t="str">
        <f>'RD1'!$AZ77</f>
        <v>D.WILSON</v>
      </c>
      <c r="D40" s="77">
        <v>0</v>
      </c>
      <c r="E40" s="78">
        <v>3</v>
      </c>
      <c r="F40" s="78" t="str">
        <f>IF(AND(D40="NCR",D38="NCR"),"V",IF(AND(D40="NCR",D38="BYE"),"V",IF(AND(D40="BYE",D38="NCR"),"V",IF(AND(D40="BYE",D38="BYE"),"V",IF(D40&gt;D38,"W",IF(D40&lt;D38,"L","D"))))))</f>
        <v>V</v>
      </c>
      <c r="G40" s="78">
        <f>IF(F40="w",'RD9'!G40+1,'RD9'!G40)</f>
        <v>47</v>
      </c>
      <c r="H40" s="78">
        <f>IF(F40="d",'RD9'!H40+1,'RD9'!H40)</f>
        <v>46</v>
      </c>
      <c r="I40" s="78">
        <f>IF(OR(F40="l","ncr"),'RD9'!I40+1,'RD9'!I40)</f>
        <v>47</v>
      </c>
      <c r="J40" s="78">
        <f>IF(F40="w",'RD9'!J40+2,IF(F40="d",'RD9'!J40+1,'RD9'!J40))</f>
        <v>274</v>
      </c>
      <c r="K40" s="78">
        <f>D40+'RD9'!K40</f>
        <v>0</v>
      </c>
      <c r="L40" s="79">
        <v>3</v>
      </c>
      <c r="M40" s="80">
        <v>5</v>
      </c>
      <c r="N40" s="70" t="str">
        <f>'RD1'!$AZ85</f>
        <v>D.BROGDEN</v>
      </c>
      <c r="O40" s="77">
        <v>0</v>
      </c>
      <c r="P40" s="78">
        <v>3</v>
      </c>
      <c r="Q40" s="78" t="str">
        <f>IF(AND(O40="NCR",O38="NCR"),"V",IF(AND(O40="NCR",O38="BYE"),"V",IF(AND(O40="BYE",O38="NCR"),"V",IF(AND(O40="BYE",O38="BYE"),"V",IF(O40&gt;O38,"W",IF(O40&lt;O38,"L","D"))))))</f>
        <v>V</v>
      </c>
      <c r="R40" s="78">
        <f>IF(Q40="w",'RD9'!R40+1,'RD9'!R40)</f>
        <v>46</v>
      </c>
      <c r="S40" s="78">
        <f>IF(Q40="d",'RD9'!S40+1,'RD9'!S40)</f>
        <v>41</v>
      </c>
      <c r="T40" s="78">
        <f>IF(OR(Q40="l","ncr"),'RD9'!T40+1,'RD9'!T40)</f>
        <v>0</v>
      </c>
      <c r="U40" s="78">
        <f>IF(Q40="w",'RD9'!U40+2,IF(Q40="d",'RD9'!U40+1,'RD9'!U40))</f>
        <v>42</v>
      </c>
      <c r="V40" s="78">
        <f>O40+'RD9'!V40</f>
        <v>254</v>
      </c>
      <c r="W40" s="79">
        <v>3</v>
      </c>
      <c r="X40" s="1"/>
      <c r="Y40" s="1"/>
      <c r="Z40" s="1"/>
      <c r="AA40" s="65" t="s">
        <v>179</v>
      </c>
      <c r="AB40" s="53"/>
      <c r="AC40" s="53"/>
      <c r="AD40" s="53"/>
      <c r="AE40" s="53"/>
      <c r="AF40" s="69">
        <f>O34</f>
        <v>0</v>
      </c>
      <c r="AG40" s="46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Bot="1">
      <c r="A41" s="1"/>
      <c r="B41" s="83">
        <v>6</v>
      </c>
      <c r="C41" s="84" t="str">
        <f>'RD1'!$AZ78</f>
        <v>BYE</v>
      </c>
      <c r="D41" s="85">
        <v>0</v>
      </c>
      <c r="E41" s="86">
        <v>1</v>
      </c>
      <c r="F41" s="86" t="str">
        <f>IF(AND(D41="NCR",D36="NCR"),"V",IF(AND(D41="NCR",D36="BYE"),"V",IF(AND(D41="BYE",D36="NCR"),"V",IF(AND(D41="BYE",D36="BYE"),"V",IF(D41&gt;D36,"W",IF(D41&lt;D36,"L","D"))))))</f>
        <v>V</v>
      </c>
      <c r="G41" s="86">
        <f>IF(F41="w",'RD9'!G41+1,'RD9'!G41)</f>
        <v>45</v>
      </c>
      <c r="H41" s="86">
        <f>IF(F41="d",'RD9'!H41+1,'RD9'!H41)</f>
        <v>46</v>
      </c>
      <c r="I41" s="86">
        <f>IF(OR(F41="l","ncr"),'RD9'!I41+1,'RD9'!I41)</f>
        <v>45</v>
      </c>
      <c r="J41" s="86">
        <f>IF(F41="w",'RD9'!J41+2,IF(F41="d",'RD9'!J41+1,'RD9'!J41))</f>
        <v>271</v>
      </c>
      <c r="K41" s="86">
        <f>D41+'RD9'!K41</f>
        <v>0</v>
      </c>
      <c r="L41" s="87">
        <v>6</v>
      </c>
      <c r="M41" s="88">
        <v>6</v>
      </c>
      <c r="N41" s="84" t="str">
        <f>'RD1'!$AZ86</f>
        <v>R.BARR</v>
      </c>
      <c r="O41" s="85">
        <v>0</v>
      </c>
      <c r="P41" s="86">
        <v>1</v>
      </c>
      <c r="Q41" s="86" t="str">
        <f>IF(AND(O41="NCR",O36="NCR"),"V",IF(AND(O41="NCR",O36="BYE"),"V",IF(AND(O41="BYE",O36="NCR"),"V",IF(AND(O41="BYE",O36="BYE"),"V",IF(O41&gt;O36,"W",IF(O41&lt;O36,"L","D"))))))</f>
        <v>V</v>
      </c>
      <c r="R41" s="86">
        <f>IF(Q41="w",'RD9'!R41+1,'RD9'!R41)</f>
        <v>47</v>
      </c>
      <c r="S41" s="86">
        <f>IF(Q41="d",'RD9'!S41+1,'RD9'!S41)</f>
        <v>43</v>
      </c>
      <c r="T41" s="86">
        <f>IF(OR(Q41="l","ncr"),'RD9'!T41+1,'RD9'!T41)</f>
        <v>0</v>
      </c>
      <c r="U41" s="86">
        <f>IF(Q41="w",'RD9'!U41+2,IF(Q41="d",'RD9'!U41+1,'RD9'!U41))</f>
        <v>47</v>
      </c>
      <c r="V41" s="86">
        <f>O41+'RD9'!V41</f>
        <v>262</v>
      </c>
      <c r="W41" s="87">
        <v>6</v>
      </c>
      <c r="X41" s="1"/>
      <c r="Y41" s="1"/>
      <c r="Z41" s="1"/>
      <c r="AA41" s="65" t="s">
        <v>180</v>
      </c>
      <c r="AB41" s="53"/>
      <c r="AC41" s="53"/>
      <c r="AD41" s="53"/>
      <c r="AE41" s="53"/>
      <c r="AF41" s="69" t="str">
        <f>O33</f>
        <v/>
      </c>
      <c r="AG41" s="46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 thickTop="1">
      <c r="A42" s="1"/>
      <c r="B42" s="89"/>
      <c r="C42" s="89"/>
      <c r="D42" s="95"/>
      <c r="E42" s="89"/>
      <c r="F42" s="89"/>
      <c r="G42" s="89"/>
      <c r="H42" s="89"/>
      <c r="I42" s="89"/>
      <c r="J42" s="89"/>
      <c r="K42" s="89"/>
      <c r="L42" s="95"/>
      <c r="M42" s="89"/>
      <c r="N42" s="89"/>
      <c r="O42" s="95"/>
      <c r="P42" s="89"/>
      <c r="Q42" s="89"/>
      <c r="R42" s="89"/>
      <c r="S42" s="89"/>
      <c r="T42" s="89"/>
      <c r="U42" s="89"/>
      <c r="V42" s="89"/>
      <c r="W42" s="95"/>
      <c r="X42" s="1"/>
      <c r="Y42" s="1"/>
      <c r="Z42" s="1"/>
      <c r="AA42" s="46"/>
      <c r="AB42" s="50"/>
      <c r="AC42" s="48"/>
      <c r="AD42" s="48"/>
      <c r="AE42" s="48"/>
      <c r="AF42" s="48">
        <f>SUM(AF39:AF41)</f>
        <v>0</v>
      </c>
      <c r="AG42" s="46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B43" s="89"/>
      <c r="C43" s="89"/>
      <c r="D43" s="95"/>
      <c r="E43" s="89"/>
      <c r="F43" s="89"/>
      <c r="G43" s="89"/>
      <c r="H43" s="89"/>
      <c r="I43" s="89"/>
      <c r="J43" s="89"/>
      <c r="K43" s="89"/>
      <c r="L43" s="95"/>
      <c r="M43" s="89"/>
      <c r="N43" s="89"/>
      <c r="O43" s="95"/>
      <c r="P43" s="89"/>
      <c r="Q43" s="89"/>
      <c r="R43" s="89"/>
      <c r="S43" s="89"/>
      <c r="T43" s="89"/>
      <c r="U43" s="89"/>
      <c r="V43" s="89"/>
      <c r="W43" s="95"/>
      <c r="Y43" s="1"/>
      <c r="Z43" s="1"/>
      <c r="AA43" s="48" t="str">
        <f>'RD1'!$BA12</f>
        <v>STAVELEY B</v>
      </c>
      <c r="AB43" s="46"/>
      <c r="AC43" s="48"/>
      <c r="AD43" s="48"/>
      <c r="AE43" s="48"/>
      <c r="AF43" s="48"/>
      <c r="AG43" s="46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D44" s="53"/>
      <c r="L44" s="53"/>
      <c r="O44" s="53"/>
      <c r="W44" s="53"/>
      <c r="Y44" s="1"/>
      <c r="Z44" s="1"/>
      <c r="AA44" s="46" t="s">
        <v>181</v>
      </c>
      <c r="AB44" s="47"/>
      <c r="AC44" s="48"/>
      <c r="AD44" s="48"/>
      <c r="AE44" s="49"/>
      <c r="AF44" s="48" t="str">
        <f>D33</f>
        <v/>
      </c>
      <c r="AG44" s="46"/>
      <c r="AH44" s="1"/>
      <c r="AI44" s="11"/>
      <c r="AJ44" s="7"/>
      <c r="AK44" s="1"/>
      <c r="AL44" s="8"/>
      <c r="AM44" s="1"/>
      <c r="AN44" s="8"/>
      <c r="AO44" s="1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 thickBot="1">
      <c r="A45" s="1"/>
      <c r="D45" s="53"/>
      <c r="L45" s="53"/>
      <c r="O45" s="53"/>
      <c r="W45" s="53"/>
      <c r="Y45" s="1"/>
      <c r="Z45" s="1"/>
      <c r="AA45" s="46" t="s">
        <v>182</v>
      </c>
      <c r="AB45" s="47"/>
      <c r="AC45" s="48"/>
      <c r="AD45" s="48"/>
      <c r="AE45" s="49"/>
      <c r="AF45" s="48" t="str">
        <f>D34</f>
        <v/>
      </c>
      <c r="AG45" s="46"/>
      <c r="AH45" s="1"/>
      <c r="AI45" s="11"/>
      <c r="AJ45" s="7"/>
      <c r="AK45" s="1"/>
      <c r="AL45" s="8"/>
      <c r="AM45" s="7"/>
      <c r="AN45" s="8"/>
      <c r="AO45" s="5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Top="1">
      <c r="A46" s="1"/>
      <c r="B46" s="12"/>
      <c r="C46" s="13" t="s">
        <v>35</v>
      </c>
      <c r="D46" s="14" t="s">
        <v>5</v>
      </c>
      <c r="E46" s="14" t="s">
        <v>6</v>
      </c>
      <c r="F46" s="14" t="s">
        <v>7</v>
      </c>
      <c r="G46" s="14" t="s">
        <v>8</v>
      </c>
      <c r="H46" s="14" t="s">
        <v>9</v>
      </c>
      <c r="I46" s="14" t="s">
        <v>10</v>
      </c>
      <c r="J46" s="14" t="s">
        <v>11</v>
      </c>
      <c r="K46" s="14" t="s">
        <v>12</v>
      </c>
      <c r="L46" s="15" t="s">
        <v>13</v>
      </c>
      <c r="M46" s="16"/>
      <c r="N46" s="13" t="s">
        <v>36</v>
      </c>
      <c r="O46" s="14" t="s">
        <v>5</v>
      </c>
      <c r="P46" s="14" t="s">
        <v>6</v>
      </c>
      <c r="Q46" s="14" t="s">
        <v>7</v>
      </c>
      <c r="R46" s="14" t="s">
        <v>8</v>
      </c>
      <c r="S46" s="14">
        <f>IF(Q46="d",'RD1'!S62+1,'RD1'!S62)</f>
        <v>0</v>
      </c>
      <c r="T46" s="14" t="s">
        <v>10</v>
      </c>
      <c r="U46" s="14" t="s">
        <v>11</v>
      </c>
      <c r="V46" s="14" t="s">
        <v>12</v>
      </c>
      <c r="W46" s="15" t="s">
        <v>13</v>
      </c>
      <c r="Y46" s="1"/>
      <c r="Z46" s="1"/>
      <c r="AA46" s="46" t="s">
        <v>183</v>
      </c>
      <c r="AB46" s="47"/>
      <c r="AC46" s="48"/>
      <c r="AD46" s="48"/>
      <c r="AE46" s="49"/>
      <c r="AF46" s="48" t="str">
        <f>O32</f>
        <v/>
      </c>
      <c r="AG46" s="46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>
      <c r="A47" s="1"/>
      <c r="B47" s="17">
        <v>1</v>
      </c>
      <c r="C47" s="18" t="str">
        <f>'RD1'!$AZ89</f>
        <v>M.HUNT</v>
      </c>
      <c r="D47" s="40">
        <v>0</v>
      </c>
      <c r="E47" s="20">
        <v>6</v>
      </c>
      <c r="F47" s="20" t="str">
        <f>IF(AND(D47="NCR",D52="NCR"),"V",IF(AND(D47="NCR",D52="BYE"),"V",IF(AND(D47="BYE",D52="NCR"),"V",IF(AND(D47="BYE",D52="BYE"),"V",IF(D47&gt;D52,"W",IF(D47&lt;D52,"L","D"))))))</f>
        <v>V</v>
      </c>
      <c r="G47" s="20">
        <f>IF(F47="w",'RD9'!G47+1,'RD9'!G47)</f>
        <v>0</v>
      </c>
      <c r="H47" s="20">
        <f>IF(F47="d",'RD9'!H47+1,'RD9'!H47)</f>
        <v>0</v>
      </c>
      <c r="I47" s="20">
        <f>IF(OR(F47="l","ncr"),'RD9'!I47+1,'RD9'!I47)</f>
        <v>0</v>
      </c>
      <c r="J47" s="20">
        <f>IF(F47="w",'RD9'!J47+2,IF(F47="d",'RD9'!J47+1,'RD9'!J47))</f>
        <v>0</v>
      </c>
      <c r="K47" s="20">
        <f>D47+'RD9'!K47</f>
        <v>0</v>
      </c>
      <c r="L47" s="43">
        <v>4</v>
      </c>
      <c r="M47" s="48">
        <v>1</v>
      </c>
      <c r="N47" s="18" t="str">
        <f>'RD1'!$AZ97</f>
        <v>S.CARTER</v>
      </c>
      <c r="O47" s="40">
        <v>0</v>
      </c>
      <c r="P47" s="20">
        <v>6</v>
      </c>
      <c r="Q47" s="20" t="str">
        <f>IF(AND(O47="NCR",O52="NCR"),"V",IF(AND(O47="NCR",O52="BYE"),"V",IF(AND(O47="BYE",O52="NCR"),"V",IF(AND(O47="BYE",O52="BYE"),"V",IF(O47&gt;O52,"W",IF(O47&lt;O52,"L","D"))))))</f>
        <v>V</v>
      </c>
      <c r="R47" s="20">
        <f>IF(Q47="w",'RD9'!R47+1,'RD9'!R47)</f>
        <v>0</v>
      </c>
      <c r="S47" s="20">
        <f>IF(Q47="d",'RD9'!S47+1,'RD9'!S47)</f>
        <v>0</v>
      </c>
      <c r="T47" s="20">
        <f>IF(OR(Q47="l","ncr"),'RD9'!T47+1,'RD9'!T47)</f>
        <v>0</v>
      </c>
      <c r="U47" s="20">
        <f>IF(Q47="w",'RD9'!U47+2,IF(Q47="d",'RD9'!U47+1,'RD9'!U47))</f>
        <v>0</v>
      </c>
      <c r="V47" s="20">
        <f>O47+'RD9'!V47</f>
        <v>0</v>
      </c>
      <c r="W47" s="43">
        <v>3</v>
      </c>
      <c r="Y47" s="1"/>
      <c r="Z47" s="1"/>
      <c r="AA47" s="46"/>
      <c r="AB47" s="50"/>
      <c r="AC47" s="48"/>
      <c r="AD47" s="48"/>
      <c r="AE47" s="48"/>
      <c r="AF47" s="48">
        <f>SUM(AF44:AF46)</f>
        <v>0</v>
      </c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1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>
        <v>2</v>
      </c>
      <c r="C48" s="18" t="str">
        <f>'RD1'!$AZ90</f>
        <v>M.HARRISON</v>
      </c>
      <c r="D48" s="40">
        <v>0</v>
      </c>
      <c r="E48" s="20">
        <v>4</v>
      </c>
      <c r="F48" s="20" t="str">
        <f>IF(AND(D48="NCR",D50="NCR"),"V",IF(AND(D48="NCR",D50="BYE"),"V",IF(AND(D48="BYE",D50="NCR"),"V",IF(AND(D48="BYE",D50="BYE"),"V",IF(D48&gt;D50,"W",IF(D48&lt;D50,"L","D"))))))</f>
        <v>V</v>
      </c>
      <c r="G48" s="20">
        <f>IF(F48="w",'RD9'!G48+1,'RD9'!G48)</f>
        <v>0</v>
      </c>
      <c r="H48" s="20">
        <f>IF(F48="d",'RD9'!H48+1,'RD9'!H48)</f>
        <v>0</v>
      </c>
      <c r="I48" s="20">
        <f>IF(OR(F48="l","ncr"),'RD9'!I48+1,'RD9'!I48)</f>
        <v>0</v>
      </c>
      <c r="J48" s="20">
        <f>IF(F48="w",'RD9'!J48+2,IF(F48="d",'RD9'!J48+1,'RD9'!J48))</f>
        <v>0</v>
      </c>
      <c r="K48" s="20">
        <f>D48+'RD9'!K48</f>
        <v>0</v>
      </c>
      <c r="L48" s="43">
        <v>2</v>
      </c>
      <c r="M48" s="48">
        <v>2</v>
      </c>
      <c r="N48" s="18" t="str">
        <f>'RD1'!$AZ98</f>
        <v>P.C.TUCKER</v>
      </c>
      <c r="O48" s="40">
        <v>0</v>
      </c>
      <c r="P48" s="20">
        <v>4</v>
      </c>
      <c r="Q48" s="20" t="str">
        <f>IF(AND(O48="NCR",O50="NCR"),"V",IF(AND(O48="NCR",O50="BYE"),"V",IF(AND(O48="BYE",O50="NCR"),"V",IF(AND(O48="BYE",O50="BYE"),"V",IF(O48&gt;O50,"W",IF(O48&lt;O50,"L","D"))))))</f>
        <v>V</v>
      </c>
      <c r="R48" s="20">
        <f>IF(Q48="w",'RD9'!R48+1,'RD9'!R48)</f>
        <v>0</v>
      </c>
      <c r="S48" s="20">
        <f>IF(Q48="d",'RD9'!S48+1,'RD9'!S48)</f>
        <v>0</v>
      </c>
      <c r="T48" s="20">
        <f>IF(OR(Q48="l","ncr"),'RD9'!T48+1,'RD9'!T48)</f>
        <v>0</v>
      </c>
      <c r="U48" s="20">
        <f>IF(Q48="w",'RD9'!U48+2,IF(Q48="d",'RD9'!U48+1,'RD9'!U48))</f>
        <v>0</v>
      </c>
      <c r="V48" s="20">
        <f>O48+'RD9'!V48</f>
        <v>0</v>
      </c>
      <c r="W48" s="43">
        <v>5</v>
      </c>
      <c r="Y48" s="1"/>
      <c r="Z48" s="1"/>
      <c r="AA48" s="48" t="str">
        <f>'RD1'!$BA13</f>
        <v>DRIFFIELD A</v>
      </c>
      <c r="AB48" s="50"/>
      <c r="AC48" s="48"/>
      <c r="AD48" s="46"/>
      <c r="AE48" s="46"/>
      <c r="AF48" s="46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7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>
        <v>3</v>
      </c>
      <c r="C49" s="18" t="str">
        <f>'RD1'!$AZ91</f>
        <v>D.S.GAY</v>
      </c>
      <c r="D49" s="40">
        <v>0</v>
      </c>
      <c r="E49" s="20">
        <v>5</v>
      </c>
      <c r="F49" s="20" t="str">
        <f>IF(AND(D49="NCR",D51="NCR"),"V",IF(AND(D49="NCR",D51="BYE"),"V",IF(AND(D49="BYE",D51="NCR"),"V",IF(AND(D49="BYE",D51="BYE"),"V",IF(D49&gt;D51,"W",IF(D49&lt;D51,"L","D"))))))</f>
        <v>V</v>
      </c>
      <c r="G49" s="20">
        <f>IF(F49="w",'RD9'!G49+1,'RD9'!G49)</f>
        <v>0</v>
      </c>
      <c r="H49" s="20">
        <f>IF(F49="d",'RD9'!H49+1,'RD9'!H49)</f>
        <v>0</v>
      </c>
      <c r="I49" s="20">
        <f>IF(OR(F49="l","ncr"),'RD9'!I49+1,'RD9'!I49)</f>
        <v>0</v>
      </c>
      <c r="J49" s="20">
        <f>IF(F49="w",'RD9'!J49+2,IF(F49="d",'RD9'!J49+1,'RD9'!J49))</f>
        <v>0</v>
      </c>
      <c r="K49" s="20">
        <f>D49+'RD9'!K49</f>
        <v>0</v>
      </c>
      <c r="L49" s="43">
        <v>5</v>
      </c>
      <c r="M49" s="48">
        <v>3</v>
      </c>
      <c r="N49" s="18" t="str">
        <f>'RD1'!$AZ99</f>
        <v>C.TURNER</v>
      </c>
      <c r="O49" s="40">
        <v>0</v>
      </c>
      <c r="P49" s="20">
        <v>5</v>
      </c>
      <c r="Q49" s="20" t="str">
        <f>IF(AND(O49="NCR",O51="NCR"),"V",IF(AND(O49="NCR",O51="BYE"),"V",IF(AND(O49="BYE",O51="NCR"),"V",IF(AND(O49="BYE",O51="BYE"),"V",IF(O49&gt;O51,"W",IF(O49&lt;O51,"L","D"))))))</f>
        <v>V</v>
      </c>
      <c r="R49" s="20">
        <f>IF(Q49="w",'RD9'!R49+1,'RD9'!R49)</f>
        <v>0</v>
      </c>
      <c r="S49" s="20">
        <f>IF(Q49="d",'RD9'!S49+1,'RD9'!S49)</f>
        <v>0</v>
      </c>
      <c r="T49" s="20">
        <f>IF(OR(Q49="l","ncr"),'RD9'!T49+1,'RD9'!T49)</f>
        <v>0</v>
      </c>
      <c r="U49" s="20">
        <f>IF(Q49="w",'RD9'!U49+2,IF(Q49="d",'RD9'!U49+1,'RD9'!U49))</f>
        <v>0</v>
      </c>
      <c r="V49" s="20">
        <f>O49+'RD9'!V49</f>
        <v>0</v>
      </c>
      <c r="W49" s="43">
        <v>4</v>
      </c>
      <c r="Y49" s="1"/>
      <c r="Z49" s="1"/>
      <c r="AA49" s="51" t="s">
        <v>15</v>
      </c>
      <c r="AB49" s="47"/>
      <c r="AC49" s="48"/>
      <c r="AD49" s="48"/>
      <c r="AE49" s="49"/>
      <c r="AF49" s="48" t="str">
        <f>D22</f>
        <v/>
      </c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>
        <v>4</v>
      </c>
      <c r="C50" s="18" t="str">
        <f>'RD1'!$AZ92</f>
        <v>N.WHITTAKER</v>
      </c>
      <c r="D50" s="40">
        <v>0</v>
      </c>
      <c r="E50" s="20">
        <v>2</v>
      </c>
      <c r="F50" s="20" t="str">
        <f>IF(AND(D50="NCR",D48="NCR"),"V",IF(AND(D50="NCR",D48="BYE"),"V",IF(AND(D50="BYE",D48="NCR"),"V",IF(AND(D50="BYE",D48="BYE"),"V",IF(D50&gt;D48,"W",IF(D50&lt;D48,"L","D"))))))</f>
        <v>V</v>
      </c>
      <c r="G50" s="20">
        <f>IF(F50="w",'RD9'!G50+1,'RD9'!G50)</f>
        <v>0</v>
      </c>
      <c r="H50" s="20">
        <f>IF(F50="d",'RD9'!H50+1,'RD9'!H50)</f>
        <v>0</v>
      </c>
      <c r="I50" s="20">
        <f>IF(OR(F50="l","ncr"),'RD9'!I50+1,'RD9'!I50)</f>
        <v>0</v>
      </c>
      <c r="J50" s="20">
        <f>IF(F50="w",'RD9'!J50+2,IF(F50="d",'RD9'!J50+1,'RD9'!J50))</f>
        <v>0</v>
      </c>
      <c r="K50" s="20">
        <f>D50+'RD9'!K50</f>
        <v>0</v>
      </c>
      <c r="L50" s="43">
        <v>3</v>
      </c>
      <c r="M50" s="48">
        <v>4</v>
      </c>
      <c r="N50" s="18" t="str">
        <f>'RD1'!$AZ100</f>
        <v>E.SHAW</v>
      </c>
      <c r="O50" s="40">
        <v>0</v>
      </c>
      <c r="P50" s="20">
        <v>2</v>
      </c>
      <c r="Q50" s="20" t="str">
        <f>IF(AND(O50="NCR",O48="NCR"),"V",IF(AND(O50="NCR",O48="BYE"),"V",IF(AND(O50="BYE",O48="NCR"),"V",IF(AND(O50="BYE",O48="BYE"),"V",IF(O50&gt;O48,"W",IF(O50&lt;O48,"L","D"))))))</f>
        <v>V</v>
      </c>
      <c r="R50" s="20">
        <f>IF(Q50="w",'RD9'!R50+1,'RD9'!R50)</f>
        <v>0</v>
      </c>
      <c r="S50" s="20">
        <f>IF(Q50="d",'RD9'!S50+1,'RD9'!S50)</f>
        <v>0</v>
      </c>
      <c r="T50" s="20">
        <f>IF(OR(Q50="l","ncr"),'RD9'!T50+1,'RD9'!T50)</f>
        <v>0</v>
      </c>
      <c r="U50" s="20">
        <f>IF(Q50="w",'RD9'!U50+2,IF(Q50="d",'RD9'!U50+1,'RD9'!U50))</f>
        <v>0</v>
      </c>
      <c r="V50" s="20">
        <f>O50+'RD9'!V50</f>
        <v>0</v>
      </c>
      <c r="W50" s="43">
        <v>2</v>
      </c>
      <c r="Y50" s="1"/>
      <c r="Z50" s="1"/>
      <c r="AA50" s="51" t="s">
        <v>184</v>
      </c>
      <c r="AB50" s="47"/>
      <c r="AC50" s="48"/>
      <c r="AD50" s="48"/>
      <c r="AE50" s="49"/>
      <c r="AF50" s="48">
        <f>O39</f>
        <v>0</v>
      </c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>
        <v>5</v>
      </c>
      <c r="C51" s="18" t="str">
        <f>'RD1'!$AZ93</f>
        <v>M.SPRINGALL</v>
      </c>
      <c r="D51" s="40">
        <v>0</v>
      </c>
      <c r="E51" s="20">
        <v>3</v>
      </c>
      <c r="F51" s="20" t="str">
        <f>IF(AND(D51="NCR",D49="NCR"),"V",IF(AND(D51="NCR",D49="BYE"),"V",IF(AND(D51="BYE",D49="NCR"),"V",IF(AND(D51="BYE",D49="BYE"),"V",IF(D51&gt;D49,"W",IF(D51&lt;D49,"L","D"))))))</f>
        <v>V</v>
      </c>
      <c r="G51" s="20">
        <f>IF(F51="w",'RD9'!G51+1,'RD9'!G51)</f>
        <v>0</v>
      </c>
      <c r="H51" s="20">
        <f>IF(F51="d",'RD9'!H51+1,'RD9'!H51)</f>
        <v>0</v>
      </c>
      <c r="I51" s="20">
        <f>IF(OR(F51="l","ncr"),'RD9'!I51+1,'RD9'!I51)</f>
        <v>0</v>
      </c>
      <c r="J51" s="20">
        <f>IF(F51="w",'RD9'!J51+2,IF(F51="d",'RD9'!J51+1,'RD9'!J51))</f>
        <v>0</v>
      </c>
      <c r="K51" s="20">
        <f>D51+'RD9'!K51</f>
        <v>0</v>
      </c>
      <c r="L51" s="43">
        <v>6</v>
      </c>
      <c r="M51" s="48">
        <v>5</v>
      </c>
      <c r="N51" s="18" t="str">
        <f>'RD1'!$AZ101</f>
        <v>A.FORD</v>
      </c>
      <c r="O51" s="40">
        <v>0</v>
      </c>
      <c r="P51" s="20">
        <v>3</v>
      </c>
      <c r="Q51" s="20" t="str">
        <f>IF(AND(O51="NCR",O49="NCR"),"V",IF(AND(O51="NCR",O49="BYE"),"V",IF(AND(O51="BYE",O49="NCR"),"V",IF(AND(O51="BYE",O49="BYE"),"V",IF(O51&gt;O49,"W",IF(O51&lt;O49,"L","D"))))))</f>
        <v>V</v>
      </c>
      <c r="R51" s="20">
        <f>IF(Q51="w",'RD9'!R51+1,'RD9'!R51)</f>
        <v>0</v>
      </c>
      <c r="S51" s="20">
        <f>IF(Q51="d",'RD9'!S51+1,'RD9'!S51)</f>
        <v>0</v>
      </c>
      <c r="T51" s="20">
        <f>IF(OR(Q51="l","ncr"),'RD9'!T51+1,'RD9'!T51)</f>
        <v>0</v>
      </c>
      <c r="U51" s="20">
        <f>IF(Q51="w",'RD9'!U51+2,IF(Q51="d",'RD9'!U51+1,'RD9'!U51))</f>
        <v>0</v>
      </c>
      <c r="V51" s="20">
        <f>O51+'RD9'!V51</f>
        <v>0</v>
      </c>
      <c r="W51" s="43">
        <v>1</v>
      </c>
      <c r="Y51" s="1"/>
      <c r="Z51" s="1"/>
      <c r="AA51" s="51" t="s">
        <v>185</v>
      </c>
      <c r="AB51" s="47"/>
      <c r="AC51" s="48"/>
      <c r="AD51" s="48"/>
      <c r="AE51" s="49"/>
      <c r="AF51" s="48">
        <f>O48</f>
        <v>0</v>
      </c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 thickBot="1">
      <c r="A52" s="1"/>
      <c r="B52" s="17">
        <v>6</v>
      </c>
      <c r="C52" s="18" t="str">
        <f>'RD1'!$AZ94</f>
        <v>BYE</v>
      </c>
      <c r="D52" s="40">
        <v>0</v>
      </c>
      <c r="E52" s="20">
        <v>1</v>
      </c>
      <c r="F52" s="20" t="str">
        <f>IF(AND(D52="NCR",D47="NCR"),"V",IF(AND(D52="NCR",D47="BYE"),"V",IF(AND(D52="BYE",D47="NCR"),"V",IF(AND(D52="BYE",D47="BYE"),"V",IF(D52&gt;D47,"W",IF(D52&lt;D47,"L","D"))))))</f>
        <v>V</v>
      </c>
      <c r="G52" s="20">
        <f>IF(F52="w",'RD9'!G52+1,'RD9'!G52)</f>
        <v>0</v>
      </c>
      <c r="H52" s="20">
        <f>IF(F52="d",'RD9'!H52+1,'RD9'!H52)</f>
        <v>0</v>
      </c>
      <c r="I52" s="20">
        <f>IF(OR(F52="l","ncr"),'RD9'!I52+1,'RD9'!I52)</f>
        <v>0</v>
      </c>
      <c r="J52" s="20">
        <f>IF(F52="w",'RD9'!J52+2,IF(F52="d",'RD9'!J52+1,'RD9'!J52))</f>
        <v>0</v>
      </c>
      <c r="K52" s="20">
        <f>D52+'RD9'!K52</f>
        <v>0</v>
      </c>
      <c r="L52" s="43">
        <v>1</v>
      </c>
      <c r="M52" s="48">
        <v>6</v>
      </c>
      <c r="N52" s="18" t="str">
        <f>'RD1'!$AZ102</f>
        <v>A.D.SCOTT</v>
      </c>
      <c r="O52" s="40">
        <v>0</v>
      </c>
      <c r="P52" s="20">
        <v>1</v>
      </c>
      <c r="Q52" s="20" t="str">
        <f>IF(AND(O52="NCR",O47="NCR"),"V",IF(AND(O52="NCR",O47="BYE"),"V",IF(AND(O52="BYE",O47="NCR"),"V",IF(AND(O52="BYE",O47="BYE"),"V",IF(O52&gt;O47,"W",IF(O52&lt;O47,"L","D"))))))</f>
        <v>V</v>
      </c>
      <c r="R52" s="20">
        <f>IF(Q52="w",'RD9'!R52+1,'RD9'!R52)</f>
        <v>0</v>
      </c>
      <c r="S52" s="20">
        <f>IF(Q52="d",'RD9'!S52+1,'RD9'!S52)</f>
        <v>0</v>
      </c>
      <c r="T52" s="20">
        <f>IF(OR(Q52="l","ncr"),'RD9'!T52+1,'RD9'!T52)</f>
        <v>0</v>
      </c>
      <c r="U52" s="20">
        <f>IF(Q52="w",'RD9'!U52+2,IF(Q52="d",'RD9'!U52+1,'RD9'!U52))</f>
        <v>0</v>
      </c>
      <c r="V52" s="20">
        <f>O52+'RD9'!V52</f>
        <v>0</v>
      </c>
      <c r="W52" s="43">
        <v>6</v>
      </c>
      <c r="Y52" s="1"/>
      <c r="Z52" s="1"/>
      <c r="AA52" s="46"/>
      <c r="AB52" s="50"/>
      <c r="AC52" s="48"/>
      <c r="AD52" s="48"/>
      <c r="AE52" s="48"/>
      <c r="AF52" s="48">
        <f>SUM(AF49:AF51)</f>
        <v>0</v>
      </c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Top="1">
      <c r="A53" s="1"/>
      <c r="B53" s="12"/>
      <c r="C53" s="13" t="s">
        <v>117</v>
      </c>
      <c r="D53" s="41" t="s">
        <v>5</v>
      </c>
      <c r="E53" s="14" t="s">
        <v>6</v>
      </c>
      <c r="F53" s="14" t="s">
        <v>7</v>
      </c>
      <c r="G53" s="14" t="s">
        <v>8</v>
      </c>
      <c r="H53" s="14" t="s">
        <v>9</v>
      </c>
      <c r="I53" s="14" t="s">
        <v>10</v>
      </c>
      <c r="J53" s="14" t="s">
        <v>11</v>
      </c>
      <c r="K53" s="14" t="s">
        <v>12</v>
      </c>
      <c r="L53" s="44" t="s">
        <v>13</v>
      </c>
      <c r="M53" s="57"/>
      <c r="N53" s="13" t="s">
        <v>121</v>
      </c>
      <c r="O53" s="41" t="s">
        <v>5</v>
      </c>
      <c r="P53" s="14" t="s">
        <v>6</v>
      </c>
      <c r="Q53" s="14" t="s">
        <v>7</v>
      </c>
      <c r="R53" s="14" t="s">
        <v>8</v>
      </c>
      <c r="S53" s="14" t="s">
        <v>9</v>
      </c>
      <c r="T53" s="14" t="s">
        <v>10</v>
      </c>
      <c r="U53" s="14" t="s">
        <v>11</v>
      </c>
      <c r="V53" s="14" t="s">
        <v>12</v>
      </c>
      <c r="W53" s="44" t="s">
        <v>13</v>
      </c>
      <c r="Y53" s="1"/>
      <c r="Z53" s="1"/>
      <c r="AA53" s="48" t="str">
        <f>'RD1'!$BA14</f>
        <v>AIREBORO C</v>
      </c>
      <c r="AB53" s="52"/>
      <c r="AC53" s="48"/>
      <c r="AD53" s="48"/>
      <c r="AE53" s="46"/>
      <c r="AF53" s="46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>
      <c r="A54" s="1"/>
      <c r="B54" s="17">
        <v>1</v>
      </c>
      <c r="C54" s="18" t="str">
        <f>'RD1'!$AZ105</f>
        <v>R.P.STERRICKER</v>
      </c>
      <c r="D54" s="40">
        <v>0</v>
      </c>
      <c r="E54" s="20">
        <v>6</v>
      </c>
      <c r="F54" s="20" t="str">
        <f>IF(AND(D54="NCR",D59="NCR"),"V",IF(AND(D54="NCR",D59="BYE"),"V",IF(AND(D54="BYE",D59="NCR"),"V",IF(AND(D54="BYE",D59="BYE"),"V",IF(D54&gt;D59,"W",IF(D54&lt;D59,"L","D"))))))</f>
        <v>V</v>
      </c>
      <c r="G54" s="20">
        <f>IF(F54="w",'RD9'!G54+1,'RD9'!G54)</f>
        <v>0</v>
      </c>
      <c r="H54" s="20">
        <f>IF(F54="d",'RD9'!H54+1,'RD9'!H54)</f>
        <v>0</v>
      </c>
      <c r="I54" s="20">
        <f>IF(OR(F54="l","ncr"),'RD9'!I54+1,'RD9'!I54)</f>
        <v>0</v>
      </c>
      <c r="J54" s="20">
        <f>IF(F54="w",'RD9'!J54+2,IF(F54="d",'RD9'!J54+1,'RD9'!J54))</f>
        <v>0</v>
      </c>
      <c r="K54" s="20">
        <f>D54+'RD9'!K54</f>
        <v>0</v>
      </c>
      <c r="L54" s="43">
        <v>5</v>
      </c>
      <c r="M54" s="48">
        <v>1</v>
      </c>
      <c r="N54" s="18" t="str">
        <f>'RD1'!$AZ113</f>
        <v>R.H.JESSOP</v>
      </c>
      <c r="O54" s="40">
        <v>0</v>
      </c>
      <c r="P54" s="20">
        <v>6</v>
      </c>
      <c r="Q54" s="20" t="str">
        <f>IF(AND(O54="NCR",O59="NCR"),"V",IF(AND(O54="NCR",O59="BYE"),"V",IF(AND(O54="BYE",O59="NCR"),"V",IF(AND(O54="BYE",O59="BYE"),"V",IF(O54&gt;O59,"W",IF(O54&lt;O59,"L","D"))))))</f>
        <v>V</v>
      </c>
      <c r="R54" s="20">
        <f>IF(Q54="w",'RD9'!R54+1,'RD9'!R54)</f>
        <v>0</v>
      </c>
      <c r="S54" s="20">
        <f>IF(Q54="d",'RD9'!S54+1,'RD9'!S54)</f>
        <v>0</v>
      </c>
      <c r="T54" s="20">
        <f>IF(OR(Q54="l","ncr"),'RD9'!T54+1,'RD9'!T54)</f>
        <v>0</v>
      </c>
      <c r="U54" s="20">
        <f>IF(Q54="w",'RD9'!U54+2,IF(Q54="d",'RD9'!U54+1,'RD9'!U54))</f>
        <v>0</v>
      </c>
      <c r="V54" s="20">
        <f>O54+'RD9'!V54</f>
        <v>0</v>
      </c>
      <c r="W54" s="43">
        <v>2</v>
      </c>
      <c r="Y54" s="1"/>
      <c r="Z54" s="1"/>
      <c r="AA54" s="46" t="s">
        <v>24</v>
      </c>
      <c r="AB54" s="47"/>
      <c r="AC54" s="48"/>
      <c r="AD54" s="48"/>
      <c r="AE54" s="49"/>
      <c r="AF54" s="48" t="str">
        <f>O21</f>
        <v/>
      </c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B55" s="17">
        <v>2</v>
      </c>
      <c r="C55" s="18" t="str">
        <f>'RD1'!$AZ106</f>
        <v>A.TIERNEY</v>
      </c>
      <c r="D55" s="40">
        <v>0</v>
      </c>
      <c r="E55" s="20">
        <v>4</v>
      </c>
      <c r="F55" s="20" t="str">
        <f>IF(AND(D55="NCR",D57="NCR"),"V",IF(AND(D55="NCR",D57="BYE"),"V",IF(AND(D55="BYE",D57="NCR"),"V",IF(AND(D55="BYE",D57="BYE"),"V",IF(D55&gt;D57,"W",IF(D55&lt;D57,"L","D"))))))</f>
        <v>V</v>
      </c>
      <c r="G55" s="20">
        <f>IF(F55="w",'RD9'!G55+1,'RD9'!G55)</f>
        <v>0</v>
      </c>
      <c r="H55" s="20">
        <f>IF(F55="d",'RD9'!H55+1,'RD9'!H55)</f>
        <v>0</v>
      </c>
      <c r="I55" s="20">
        <f>IF(OR(F55="l","ncr"),'RD9'!I55+1,'RD9'!I55)</f>
        <v>0</v>
      </c>
      <c r="J55" s="20">
        <f>IF(F55="w",'RD9'!J55+2,IF(F55="d",'RD9'!J55+1,'RD9'!J55))</f>
        <v>0</v>
      </c>
      <c r="K55" s="20">
        <f>D55+'RD9'!K55</f>
        <v>0</v>
      </c>
      <c r="L55" s="43">
        <v>4</v>
      </c>
      <c r="M55" s="48">
        <v>2</v>
      </c>
      <c r="N55" s="18" t="str">
        <f>'RD1'!$AZ114</f>
        <v>J.SEILES</v>
      </c>
      <c r="O55" s="40">
        <v>0</v>
      </c>
      <c r="P55" s="20">
        <v>4</v>
      </c>
      <c r="Q55" s="20" t="str">
        <f>IF(AND(O55="NCR",O57="NCR"),"V",IF(AND(O55="NCR",O57="BYE"),"V",IF(AND(O55="BYE",O57="NCR"),"V",IF(AND(O55="BYE",O57="BYE"),"V",IF(O55&gt;O57,"W",IF(O55&lt;O57,"L","D"))))))</f>
        <v>V</v>
      </c>
      <c r="R55" s="20">
        <f>IF(Q55="w",'RD9'!R55+1,'RD9'!R55)</f>
        <v>0</v>
      </c>
      <c r="S55" s="20">
        <f>IF(Q55="d",'RD9'!S55+1,'RD9'!S55)</f>
        <v>0</v>
      </c>
      <c r="T55" s="20">
        <f>IF(OR(Q55="l","ncr"),'RD9'!T55+1,'RD9'!T55)</f>
        <v>0</v>
      </c>
      <c r="U55" s="20">
        <f>IF(Q55="w",'RD9'!U55+2,IF(Q55="d",'RD9'!U55+1,'RD9'!U55))</f>
        <v>0</v>
      </c>
      <c r="V55" s="20">
        <f>O55+'RD9'!V55</f>
        <v>0</v>
      </c>
      <c r="W55" s="43">
        <v>3</v>
      </c>
      <c r="X55" s="11"/>
      <c r="Y55" s="1"/>
      <c r="Z55" s="1"/>
      <c r="AA55" s="46" t="s">
        <v>186</v>
      </c>
      <c r="AB55" s="47"/>
      <c r="AC55" s="48"/>
      <c r="AD55" s="48"/>
      <c r="AE55" s="49"/>
      <c r="AF55" s="48" t="str">
        <f>O30</f>
        <v/>
      </c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B56" s="17">
        <v>3</v>
      </c>
      <c r="C56" s="18" t="str">
        <f>'RD1'!$AZ107</f>
        <v>G.W.POLLARD</v>
      </c>
      <c r="D56" s="40">
        <v>0</v>
      </c>
      <c r="E56" s="20">
        <v>5</v>
      </c>
      <c r="F56" s="20" t="str">
        <f>IF(AND(D56="NCR",D58="NCR"),"V",IF(AND(D56="NCR",D58="BYE"),"V",IF(AND(D56="BYE",D58="NCR"),"V",IF(AND(D56="BYE",D58="BYE"),"V",IF(D56&gt;D58,"W",IF(D56&lt;D58,"L","D"))))))</f>
        <v>V</v>
      </c>
      <c r="G56" s="20">
        <f>IF(F56="w",'RD9'!G56+1,'RD9'!G56)</f>
        <v>0</v>
      </c>
      <c r="H56" s="20">
        <f>IF(F56="d",'RD9'!H56+1,'RD9'!H56)</f>
        <v>0</v>
      </c>
      <c r="I56" s="20">
        <f>IF(OR(F56="l","ncr"),'RD9'!I56+1,'RD9'!I56)</f>
        <v>0</v>
      </c>
      <c r="J56" s="20">
        <f>IF(F56="w",'RD9'!J56+2,IF(F56="d",'RD9'!J56+1,'RD9'!J56))</f>
        <v>0</v>
      </c>
      <c r="K56" s="20">
        <f>D56+'RD9'!K56</f>
        <v>0</v>
      </c>
      <c r="L56" s="43">
        <v>6</v>
      </c>
      <c r="M56" s="48">
        <v>3</v>
      </c>
      <c r="N56" s="18" t="str">
        <f>'RD1'!$AZ115</f>
        <v>R.JEPSON</v>
      </c>
      <c r="O56" s="40">
        <v>0</v>
      </c>
      <c r="P56" s="20">
        <v>5</v>
      </c>
      <c r="Q56" s="20" t="str">
        <f>IF(AND(O56="NCR",O58="NCR"),"V",IF(AND(O56="NCR",O58="BYE"),"V",IF(AND(O56="BYE",O58="NCR"),"V",IF(AND(O56="BYE",O58="BYE"),"V",IF(O56&gt;O58,"W",IF(O56&lt;O58,"L","D"))))))</f>
        <v>V</v>
      </c>
      <c r="R56" s="20">
        <f>IF(Q56="w",'RD9'!R56+1,'RD9'!R56)</f>
        <v>0</v>
      </c>
      <c r="S56" s="20">
        <f>IF(Q56="d",'RD9'!S56+1,'RD9'!S56)</f>
        <v>0</v>
      </c>
      <c r="T56" s="20">
        <f>IF(OR(Q56="l","ncr"),'RD9'!T56+1,'RD9'!T56)</f>
        <v>0</v>
      </c>
      <c r="U56" s="20">
        <f>IF(Q56="w",'RD9'!U56+2,IF(Q56="d",'RD9'!U56+1,'RD9'!U56))</f>
        <v>0</v>
      </c>
      <c r="V56" s="20">
        <f>O56+'RD9'!V56</f>
        <v>0</v>
      </c>
      <c r="W56" s="43">
        <v>5</v>
      </c>
      <c r="X56" s="11"/>
      <c r="Y56" s="1"/>
      <c r="Z56" s="1"/>
      <c r="AA56" s="46" t="s">
        <v>187</v>
      </c>
      <c r="AB56" s="47"/>
      <c r="AC56" s="48"/>
      <c r="AD56" s="48"/>
      <c r="AE56" s="49"/>
      <c r="AF56" s="48">
        <f>D36</f>
        <v>0</v>
      </c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B57" s="17">
        <v>4</v>
      </c>
      <c r="C57" s="18" t="str">
        <f>'RD1'!$AZ108</f>
        <v>T.UMER</v>
      </c>
      <c r="D57" s="40">
        <v>0</v>
      </c>
      <c r="E57" s="20">
        <v>2</v>
      </c>
      <c r="F57" s="20" t="str">
        <f>IF(AND(D57="NCR",D55="NCR"),"V",IF(AND(D57="NCR",D55="BYE"),"V",IF(AND(D57="BYE",D55="NCR"),"V",IF(AND(D57="BYE",D55="BYE"),"V",IF(D57&gt;D55,"W",IF(D57&lt;D55,"L","D"))))))</f>
        <v>V</v>
      </c>
      <c r="G57" s="20">
        <f>IF(F57="w",'RD9'!G57+1,'RD9'!G57)</f>
        <v>0</v>
      </c>
      <c r="H57" s="20">
        <f>IF(F57="d",'RD9'!H57+1,'RD9'!H57)</f>
        <v>0</v>
      </c>
      <c r="I57" s="20">
        <f>IF(OR(F57="l","ncr"),'RD9'!I57+1,'RD9'!I57)</f>
        <v>0</v>
      </c>
      <c r="J57" s="20">
        <f>IF(F57="w",'RD9'!J57+2,IF(F57="d",'RD9'!J57+1,'RD9'!J57))</f>
        <v>0</v>
      </c>
      <c r="K57" s="20">
        <f>D57+'RD9'!K57</f>
        <v>0</v>
      </c>
      <c r="L57" s="43">
        <v>1</v>
      </c>
      <c r="M57" s="48">
        <v>4</v>
      </c>
      <c r="N57" s="18" t="str">
        <f>'RD1'!$AZ116</f>
        <v>G.ALDERSON</v>
      </c>
      <c r="O57" s="40">
        <v>0</v>
      </c>
      <c r="P57" s="20">
        <v>2</v>
      </c>
      <c r="Q57" s="20" t="str">
        <f>IF(AND(O57="NCR",O55="NCR"),"V",IF(AND(O57="NCR",O55="BYE"),"V",IF(AND(O57="BYE",O55="NCR"),"V",IF(AND(O57="BYE",O55="BYE"),"V",IF(O57&gt;O55,"W",IF(O57&lt;O55,"L","D"))))))</f>
        <v>V</v>
      </c>
      <c r="R57" s="20">
        <f>IF(Q57="w",'RD9'!R57+1,'RD9'!R57)</f>
        <v>0</v>
      </c>
      <c r="S57" s="20">
        <f>IF(Q57="d",'RD9'!S57+1,'RD9'!S57)</f>
        <v>0</v>
      </c>
      <c r="T57" s="20">
        <f>IF(OR(Q57="l","ncr"),'RD9'!T57+1,'RD9'!T57)</f>
        <v>0</v>
      </c>
      <c r="U57" s="20">
        <f>IF(Q57="w",'RD9'!U57+2,IF(Q57="d",'RD9'!U57+1,'RD9'!U57))</f>
        <v>0</v>
      </c>
      <c r="V57" s="20">
        <f>O57+'RD9'!V57</f>
        <v>0</v>
      </c>
      <c r="W57" s="43">
        <v>6</v>
      </c>
      <c r="X57" s="11"/>
      <c r="Y57" s="1"/>
      <c r="Z57" s="1"/>
      <c r="AA57" s="46"/>
      <c r="AB57" s="50"/>
      <c r="AC57" s="48"/>
      <c r="AD57" s="48"/>
      <c r="AE57" s="48"/>
      <c r="AF57" s="48">
        <f>SUM(AF54:AF56)</f>
        <v>0</v>
      </c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B58" s="17">
        <v>5</v>
      </c>
      <c r="C58" s="18" t="str">
        <f>'RD1'!$AZ109</f>
        <v>G.KOVACS</v>
      </c>
      <c r="D58" s="40">
        <v>0</v>
      </c>
      <c r="E58" s="20">
        <v>3</v>
      </c>
      <c r="F58" s="20" t="str">
        <f>IF(AND(D58="NCR",D56="NCR"),"V",IF(AND(D58="NCR",D56="BYE"),"V",IF(AND(D58="BYE",D56="NCR"),"V",IF(AND(D58="BYE",D56="BYE"),"V",IF(D58&gt;D56,"W",IF(D58&lt;D56,"L","D"))))))</f>
        <v>V</v>
      </c>
      <c r="G58" s="20">
        <f>IF(F58="w",'RD9'!G58+1,'RD9'!G58)</f>
        <v>0</v>
      </c>
      <c r="H58" s="20">
        <f>IF(F58="d",'RD9'!H58+1,'RD9'!H58)</f>
        <v>0</v>
      </c>
      <c r="I58" s="20">
        <f>IF(OR(F58="l","ncr"),'RD9'!I58+1,'RD9'!I58)</f>
        <v>0</v>
      </c>
      <c r="J58" s="20">
        <f>IF(F58="w",'RD9'!J58+2,IF(F58="d",'RD9'!J58+1,'RD9'!J58))</f>
        <v>0</v>
      </c>
      <c r="K58" s="20">
        <f>D58+'RD9'!K58</f>
        <v>0</v>
      </c>
      <c r="L58" s="43">
        <v>3</v>
      </c>
      <c r="M58" s="48">
        <v>5</v>
      </c>
      <c r="N58" s="18" t="str">
        <f>'RD1'!$AZ117</f>
        <v>J.SEYMOUR</v>
      </c>
      <c r="O58" s="40">
        <v>0</v>
      </c>
      <c r="P58" s="20">
        <v>3</v>
      </c>
      <c r="Q58" s="20" t="str">
        <f>IF(AND(O58="NCR",O56="NCR"),"V",IF(AND(O58="NCR",O56="BYE"),"V",IF(AND(O58="BYE",O56="NCR"),"V",IF(AND(O58="BYE",O56="BYE"),"V",IF(O58&gt;O56,"W",IF(O58&lt;O56,"L","D"))))))</f>
        <v>V</v>
      </c>
      <c r="R58" s="20">
        <f>IF(Q58="w",'RD9'!R58+1,'RD9'!R58)</f>
        <v>0</v>
      </c>
      <c r="S58" s="20">
        <f>IF(Q58="d",'RD9'!S58+1,'RD9'!S58)</f>
        <v>0</v>
      </c>
      <c r="T58" s="20">
        <f>IF(OR(Q58="l","ncr"),'RD9'!T58+1,'RD9'!T58)</f>
        <v>0</v>
      </c>
      <c r="U58" s="20">
        <f>IF(Q58="w",'RD9'!U58+2,IF(Q58="d",'RD9'!U58+1,'RD9'!U58))</f>
        <v>0</v>
      </c>
      <c r="V58" s="20">
        <f>O58+'RD9'!V58</f>
        <v>0</v>
      </c>
      <c r="W58" s="43">
        <v>4</v>
      </c>
      <c r="X58" s="11"/>
      <c r="Y58" s="1"/>
      <c r="Z58" s="1"/>
      <c r="AA58" s="48" t="str">
        <f>'RD1'!$BA15</f>
        <v>STAVELEY C</v>
      </c>
      <c r="AB58" s="50"/>
      <c r="AC58" s="48"/>
      <c r="AD58" s="48"/>
      <c r="AE58" s="46"/>
      <c r="AF58" s="46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 thickBot="1">
      <c r="A59" s="1"/>
      <c r="B59" s="17">
        <v>6</v>
      </c>
      <c r="C59" s="18" t="str">
        <f>'RD1'!$AZ110</f>
        <v>BYE</v>
      </c>
      <c r="D59" s="40">
        <v>0</v>
      </c>
      <c r="E59" s="20">
        <v>1</v>
      </c>
      <c r="F59" s="20" t="str">
        <f>IF(AND(D59="NCR",D54="NCR"),"V",IF(AND(D59="NCR",D54="BYE"),"V",IF(AND(D59="BYE",D54="NCR"),"V",IF(AND(D59="BYE",D54="BYE"),"V",IF(D59&gt;D54,"W",IF(D59&lt;D54,"L","D"))))))</f>
        <v>V</v>
      </c>
      <c r="G59" s="20">
        <f>IF(F59="w",'RD9'!G59+1,'RD9'!G59)</f>
        <v>0</v>
      </c>
      <c r="H59" s="20">
        <f>IF(F59="d",'RD9'!H59+1,'RD9'!H59)</f>
        <v>0</v>
      </c>
      <c r="I59" s="20">
        <f>IF(OR(F59="l","ncr"),'RD9'!I59+1,'RD9'!I59)</f>
        <v>0</v>
      </c>
      <c r="J59" s="20">
        <f>IF(F59="w",'RD9'!J59+2,IF(F59="d",'RD9'!J59+1,'RD9'!J59))</f>
        <v>0</v>
      </c>
      <c r="K59" s="20">
        <f>D59+'RD9'!K59</f>
        <v>0</v>
      </c>
      <c r="L59" s="43">
        <v>2</v>
      </c>
      <c r="M59" s="48">
        <v>6</v>
      </c>
      <c r="N59" s="18" t="str">
        <f>'RD1'!$AZ118</f>
        <v>J.BATERIP</v>
      </c>
      <c r="O59" s="40">
        <v>0</v>
      </c>
      <c r="P59" s="20">
        <v>1</v>
      </c>
      <c r="Q59" s="20" t="str">
        <f>IF(AND(O59="NCR",O54="NCR"),"V",IF(AND(O59="NCR",O54="BYE"),"V",IF(AND(O59="BYE",O54="NCR"),"V",IF(AND(O59="BYE",O54="BYE"),"V",IF(O59&gt;O54,"W",IF(O59&lt;O54,"L","D"))))))</f>
        <v>V</v>
      </c>
      <c r="R59" s="20">
        <f>IF(Q59="w",'RD9'!R59+1,'RD9'!R59)</f>
        <v>0</v>
      </c>
      <c r="S59" s="20">
        <f>IF(Q59="d",'RD9'!S59+1,'RD9'!S59)</f>
        <v>0</v>
      </c>
      <c r="T59" s="20">
        <f>IF(OR(Q59="l","ncr"),'RD9'!T59+1,'RD9'!T59)</f>
        <v>0</v>
      </c>
      <c r="U59" s="20">
        <f>IF(Q59="w",'RD9'!U59+2,IF(Q59="d",'RD9'!U59+1,'RD9'!U59))</f>
        <v>0</v>
      </c>
      <c r="V59" s="20">
        <f>O59+'RD9'!V59</f>
        <v>0</v>
      </c>
      <c r="W59" s="43">
        <v>1</v>
      </c>
      <c r="X59" s="1"/>
      <c r="Y59" s="1"/>
      <c r="Z59" s="1"/>
      <c r="AA59" s="46" t="s">
        <v>188</v>
      </c>
      <c r="AB59" s="47"/>
      <c r="AC59" s="48"/>
      <c r="AD59" s="48"/>
      <c r="AE59" s="49"/>
      <c r="AF59" s="48">
        <f>D40</f>
        <v>0</v>
      </c>
      <c r="AG59" s="1"/>
      <c r="AH59" s="1"/>
      <c r="AI59" s="11"/>
      <c r="AJ59" s="7"/>
      <c r="AK59" s="1"/>
      <c r="AL59" s="8"/>
      <c r="AM59" s="1"/>
      <c r="AN59" s="8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 thickTop="1">
      <c r="A60" s="1"/>
      <c r="B60" s="12"/>
      <c r="C60" s="13" t="s">
        <v>132</v>
      </c>
      <c r="D60" s="41" t="s">
        <v>5</v>
      </c>
      <c r="E60" s="14" t="s">
        <v>6</v>
      </c>
      <c r="F60" s="14" t="s">
        <v>7</v>
      </c>
      <c r="G60" s="14" t="s">
        <v>8</v>
      </c>
      <c r="H60" s="14" t="s">
        <v>9</v>
      </c>
      <c r="I60" s="14" t="s">
        <v>10</v>
      </c>
      <c r="J60" s="14" t="s">
        <v>11</v>
      </c>
      <c r="K60" s="14" t="s">
        <v>12</v>
      </c>
      <c r="L60" s="44" t="s">
        <v>13</v>
      </c>
      <c r="M60" s="57"/>
      <c r="N60" s="13" t="s">
        <v>133</v>
      </c>
      <c r="O60" s="41" t="s">
        <v>5</v>
      </c>
      <c r="P60" s="14" t="s">
        <v>6</v>
      </c>
      <c r="Q60" s="14" t="s">
        <v>7</v>
      </c>
      <c r="R60" s="14" t="s">
        <v>8</v>
      </c>
      <c r="S60" s="14" t="s">
        <v>9</v>
      </c>
      <c r="T60" s="14" t="s">
        <v>10</v>
      </c>
      <c r="U60" s="14" t="s">
        <v>11</v>
      </c>
      <c r="V60" s="14" t="s">
        <v>12</v>
      </c>
      <c r="W60" s="44" t="s">
        <v>13</v>
      </c>
      <c r="X60" s="1"/>
      <c r="Y60" s="1"/>
      <c r="Z60" s="1"/>
      <c r="AA60" s="46" t="s">
        <v>189</v>
      </c>
      <c r="AB60" s="47"/>
      <c r="AC60" s="48"/>
      <c r="AD60" s="48"/>
      <c r="AE60" s="49"/>
      <c r="AF60" s="48" t="str">
        <f>O31</f>
        <v/>
      </c>
      <c r="AG60" s="1"/>
      <c r="AH60" s="1"/>
      <c r="AI60" s="7"/>
      <c r="AJ60" s="1"/>
      <c r="AK60" s="8"/>
      <c r="AL60" s="1"/>
      <c r="AM60" s="8"/>
      <c r="AN60" s="1"/>
      <c r="AO60" s="1"/>
      <c r="AP60" s="7"/>
      <c r="AQ60" s="1"/>
      <c r="AR60" s="8"/>
      <c r="AS60" s="1"/>
      <c r="AT60" s="8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17">
        <v>1</v>
      </c>
      <c r="C61" s="18" t="str">
        <f>'RD1'!$AZ121</f>
        <v>E.SCOTT</v>
      </c>
      <c r="D61" s="40">
        <v>0</v>
      </c>
      <c r="E61" s="20">
        <v>6</v>
      </c>
      <c r="F61" s="20" t="str">
        <f>IF(AND(D61="NCR",D66="NCR"),"V",IF(AND(D61="NCR",D66="BYE"),"V",IF(AND(D61="BYE",D66="NCR"),"V",IF(AND(D61="BYE",D66="BYE"),"V",IF(D61&gt;D66,"W",IF(D61&lt;D66,"L","D"))))))</f>
        <v>V</v>
      </c>
      <c r="G61" s="20">
        <f>IF(F61="w",'RD9'!G61+1,'RD9'!G61)</f>
        <v>0</v>
      </c>
      <c r="H61" s="20">
        <f>IF(F61="d",'RD9'!H61+1,'RD9'!H61)</f>
        <v>0</v>
      </c>
      <c r="I61" s="20">
        <f>IF(OR(F61="l","ncr"),'RD9'!I61+1,'RD9'!I61)</f>
        <v>0</v>
      </c>
      <c r="J61" s="20">
        <f>IF(F61="w",'RD9'!J61+2,IF(F61="d",'RD9'!J61+1,'RD9'!J61))</f>
        <v>0</v>
      </c>
      <c r="K61" s="20">
        <f>D61+'RD9'!K61</f>
        <v>0</v>
      </c>
      <c r="L61" s="43">
        <v>5</v>
      </c>
      <c r="M61" s="48">
        <v>1</v>
      </c>
      <c r="N61" s="18" t="str">
        <f>'RD1'!$AZ129</f>
        <v>A.D.MOODY</v>
      </c>
      <c r="O61" s="40">
        <v>0</v>
      </c>
      <c r="P61" s="20">
        <v>6</v>
      </c>
      <c r="Q61" s="20" t="str">
        <f>IF(AND(O61="NCR",O66="NCR"),"V",IF(AND(O61="NCR",O66="BYE"),"V",IF(AND(O61="BYE",O66="NCR"),"V",IF(AND(O61="BYE",O66="BYE"),"V",IF(O61&gt;O66,"W",IF(O61&lt;O66,"L","D"))))))</f>
        <v>V</v>
      </c>
      <c r="R61" s="20">
        <f>IF(Q61="w",'RD9'!R61+1,'RD9'!R61)</f>
        <v>0</v>
      </c>
      <c r="S61" s="20">
        <f>IF(Q61="d",'RD9'!S61+1,'RD9'!S61)</f>
        <v>0</v>
      </c>
      <c r="T61" s="20">
        <f>IF(OR(Q61="l","ncr"),'RD9'!T61+1,'RD9'!T61)</f>
        <v>0</v>
      </c>
      <c r="U61" s="20">
        <f>IF(Q61="w",'RD9'!U61+2,IF(Q61="d",'RD9'!U61+1,'RD9'!U61))</f>
        <v>0</v>
      </c>
      <c r="V61" s="20">
        <f>O61+'RD9'!V61</f>
        <v>0</v>
      </c>
      <c r="W61" s="43">
        <v>2</v>
      </c>
      <c r="X61" s="1"/>
      <c r="Y61" s="1"/>
      <c r="Z61" s="1"/>
      <c r="AA61" s="46" t="s">
        <v>190</v>
      </c>
      <c r="AB61" s="47"/>
      <c r="AC61" s="48"/>
      <c r="AD61" s="48"/>
      <c r="AE61" s="49"/>
      <c r="AF61" s="48">
        <f>O49</f>
        <v>0</v>
      </c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7">
        <v>2</v>
      </c>
      <c r="C62" s="18" t="str">
        <f>'RD1'!$AZ122</f>
        <v>R.BRAILSFORD</v>
      </c>
      <c r="D62" s="40">
        <v>0</v>
      </c>
      <c r="E62" s="20">
        <v>4</v>
      </c>
      <c r="F62" s="20" t="str">
        <f>IF(AND(D62="NCR",D64="NCR"),"V",IF(AND(D62="NCR",D64="BYE"),"V",IF(AND(D62="BYE",D64="NCR"),"V",IF(AND(D62="BYE",D64="BYE"),"V",IF(D62&gt;D64,"W",IF(D62&lt;D64,"L","D"))))))</f>
        <v>V</v>
      </c>
      <c r="G62" s="20">
        <f>IF(F62="w",'RD9'!G62+1,'RD9'!G62)</f>
        <v>0</v>
      </c>
      <c r="H62" s="20">
        <f>IF(F62="d",'RD9'!H62+1,'RD9'!H62)</f>
        <v>0</v>
      </c>
      <c r="I62" s="20">
        <f>IF(OR(F62="l","ncr"),'RD9'!I62+1,'RD9'!I62)</f>
        <v>0</v>
      </c>
      <c r="J62" s="20">
        <f>IF(F62="w",'RD9'!J62+2,IF(F62="d",'RD9'!J62+1,'RD9'!J62))</f>
        <v>0</v>
      </c>
      <c r="K62" s="20">
        <f>D62+'RD9'!K62</f>
        <v>0</v>
      </c>
      <c r="L62" s="43">
        <v>2</v>
      </c>
      <c r="M62" s="48">
        <v>2</v>
      </c>
      <c r="N62" s="18" t="str">
        <f>'RD1'!$AZ130</f>
        <v>P.VIRR</v>
      </c>
      <c r="O62" s="40">
        <v>0</v>
      </c>
      <c r="P62" s="20">
        <v>4</v>
      </c>
      <c r="Q62" s="20" t="str">
        <f>IF(AND(O62="NCR",O64="NCR"),"V",IF(AND(O62="NCR",O64="BYE"),"V",IF(AND(O62="BYE",O64="NCR"),"V",IF(AND(O62="BYE",O64="BYE"),"V",IF(O62&gt;O64,"W",IF(O62&lt;O64,"L","D"))))))</f>
        <v>V</v>
      </c>
      <c r="R62" s="20">
        <f>IF(Q62="w",'RD9'!R62+1,'RD9'!R62)</f>
        <v>0</v>
      </c>
      <c r="S62" s="20">
        <f>IF(Q62="d",'RD9'!S62+1,'RD9'!S62)</f>
        <v>0</v>
      </c>
      <c r="T62" s="20">
        <f>IF(OR(Q62="l","ncr"),'RD9'!T62+1,'RD9'!T62)</f>
        <v>0</v>
      </c>
      <c r="U62" s="20">
        <f>IF(Q62="w",'RD9'!U62+2,IF(Q62="d",'RD9'!U62+1,'RD9'!U62))</f>
        <v>0</v>
      </c>
      <c r="V62" s="20">
        <f>O62+'RD9'!V62</f>
        <v>0</v>
      </c>
      <c r="W62" s="43">
        <v>4</v>
      </c>
      <c r="X62" s="1"/>
      <c r="Y62" s="1"/>
      <c r="Z62" s="1"/>
      <c r="AA62" s="48"/>
      <c r="AB62" s="50"/>
      <c r="AC62" s="48"/>
      <c r="AD62" s="48"/>
      <c r="AE62" s="48"/>
      <c r="AF62" s="48">
        <f>SUM(AF59:AF61)</f>
        <v>0</v>
      </c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7">
        <v>3</v>
      </c>
      <c r="C63" s="18" t="str">
        <f>'RD1'!$AZ123</f>
        <v>J.PICKERING</v>
      </c>
      <c r="D63" s="40">
        <v>0</v>
      </c>
      <c r="E63" s="20">
        <v>5</v>
      </c>
      <c r="F63" s="20" t="str">
        <f>IF(AND(D63="NCR",D65="NCR"),"V",IF(AND(D63="NCR",D65="BYE"),"V",IF(AND(D63="BYE",D65="NCR"),"V",IF(AND(D63="BYE",D65="BYE"),"V",IF(D63&gt;D65,"W",IF(D63&lt;D65,"L","D"))))))</f>
        <v>V</v>
      </c>
      <c r="G63" s="20">
        <f>IF(F63="w",'RD9'!G63+1,'RD9'!G63)</f>
        <v>0</v>
      </c>
      <c r="H63" s="20">
        <f>IF(F63="d",'RD9'!H63+1,'RD9'!H63)</f>
        <v>0</v>
      </c>
      <c r="I63" s="20">
        <f>IF(OR(F63="l","ncr"),'RD9'!I63+1,'RD9'!I63)</f>
        <v>0</v>
      </c>
      <c r="J63" s="20">
        <f>IF(F63="w",'RD9'!J63+2,IF(F63="d",'RD9'!J63+1,'RD9'!J63))</f>
        <v>0</v>
      </c>
      <c r="K63" s="20">
        <f>D63+'RD9'!K63</f>
        <v>0</v>
      </c>
      <c r="L63" s="43">
        <v>1</v>
      </c>
      <c r="M63" s="48">
        <v>3</v>
      </c>
      <c r="N63" s="18" t="str">
        <f>'RD1'!$AZ131</f>
        <v>A.FRENCH</v>
      </c>
      <c r="O63" s="40">
        <v>0</v>
      </c>
      <c r="P63" s="20">
        <v>5</v>
      </c>
      <c r="Q63" s="20" t="str">
        <f>IF(AND(O63="NCR",O65="NCR"),"V",IF(AND(O63="NCR",O65="BYE"),"V",IF(AND(O63="BYE",O65="NCR"),"V",IF(AND(O63="BYE",O65="BYE"),"V",IF(O63&gt;O65,"W",IF(O63&lt;O65,"L","D"))))))</f>
        <v>V</v>
      </c>
      <c r="R63" s="20">
        <f>IF(Q63="w",'RD9'!R63+1,'RD9'!R63)</f>
        <v>0</v>
      </c>
      <c r="S63" s="20">
        <f>IF(Q63="d",'RD9'!S63+1,'RD9'!S63)</f>
        <v>0</v>
      </c>
      <c r="T63" s="20">
        <f>IF(OR(Q63="l","ncr"),'RD9'!T63+1,'RD9'!T63)</f>
        <v>0</v>
      </c>
      <c r="U63" s="20">
        <f>IF(Q63="w",'RD9'!U63+2,IF(Q63="d",'RD9'!U63+1,'RD9'!U63))</f>
        <v>0</v>
      </c>
      <c r="V63" s="20">
        <f>O63+'RD9'!V63</f>
        <v>0</v>
      </c>
      <c r="W63" s="43">
        <v>3</v>
      </c>
      <c r="X63" s="1"/>
      <c r="Y63" s="1"/>
      <c r="Z63" s="1"/>
      <c r="AA63" s="48" t="str">
        <f>'RD1'!$BA16</f>
        <v>AIREBORO D</v>
      </c>
      <c r="AB63" s="50"/>
      <c r="AC63" s="48"/>
      <c r="AD63" s="48"/>
      <c r="AE63" s="46"/>
      <c r="AF63" s="46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7">
        <v>4</v>
      </c>
      <c r="C64" s="18" t="str">
        <f>'RD1'!$AZ124</f>
        <v>F.HOLLAND</v>
      </c>
      <c r="D64" s="40">
        <v>0</v>
      </c>
      <c r="E64" s="20">
        <v>2</v>
      </c>
      <c r="F64" s="20" t="str">
        <f>IF(AND(D64="NCR",D62="NCR"),"V",IF(AND(D64="NCR",D62="BYE"),"V",IF(AND(D64="BYE",D62="NCR"),"V",IF(AND(D64="BYE",D62="BYE"),"V",IF(D64&gt;D62,"W",IF(D64&lt;D62,"L","D"))))))</f>
        <v>V</v>
      </c>
      <c r="G64" s="20">
        <f>IF(F64="w",'RD9'!G64+1,'RD9'!G64)</f>
        <v>0</v>
      </c>
      <c r="H64" s="20">
        <f>IF(F64="d",'RD9'!H64+1,'RD9'!H64)</f>
        <v>0</v>
      </c>
      <c r="I64" s="20">
        <f>IF(OR(F64="l","ncr"),'RD9'!I64+1,'RD9'!I64)</f>
        <v>0</v>
      </c>
      <c r="J64" s="20">
        <f>IF(F64="w",'RD9'!J64+2,IF(F64="d",'RD9'!J64+1,'RD9'!J64))</f>
        <v>0</v>
      </c>
      <c r="K64" s="20">
        <f>D64+'RD9'!K64</f>
        <v>0</v>
      </c>
      <c r="L64" s="43">
        <v>3</v>
      </c>
      <c r="M64" s="48">
        <v>4</v>
      </c>
      <c r="N64" s="18" t="str">
        <f>'RD1'!$AZ132</f>
        <v>P.STRATFORD</v>
      </c>
      <c r="O64" s="40">
        <v>0</v>
      </c>
      <c r="P64" s="20">
        <v>2</v>
      </c>
      <c r="Q64" s="20" t="str">
        <f>IF(AND(O64="NCR",O62="NCR"),"V",IF(AND(O64="NCR",O62="BYE"),"V",IF(AND(O64="BYE",O62="NCR"),"V",IF(AND(O64="BYE",O62="BYE"),"V",IF(O64&gt;O62,"W",IF(O64&lt;O62,"L","D"))))))</f>
        <v>V</v>
      </c>
      <c r="R64" s="20">
        <f>IF(Q64="w",'RD9'!R64+1,'RD9'!R64)</f>
        <v>0</v>
      </c>
      <c r="S64" s="20">
        <f>IF(Q64="d",'RD9'!S64+1,'RD9'!S64)</f>
        <v>0</v>
      </c>
      <c r="T64" s="20">
        <f>IF(OR(Q64="l","ncr"),'RD9'!T64+1,'RD9'!T64)</f>
        <v>0</v>
      </c>
      <c r="U64" s="20">
        <f>IF(Q64="w",'RD9'!U64+2,IF(Q64="d",'RD9'!U64+1,'RD9'!U64))</f>
        <v>0</v>
      </c>
      <c r="V64" s="20">
        <f>O64+'RD9'!V64</f>
        <v>0</v>
      </c>
      <c r="W64" s="43">
        <v>4</v>
      </c>
      <c r="X64" s="1"/>
      <c r="Y64" s="1"/>
      <c r="Z64" s="1"/>
      <c r="AA64" s="46" t="s">
        <v>191</v>
      </c>
      <c r="AB64" s="47"/>
      <c r="AC64" s="48"/>
      <c r="AD64" s="48"/>
      <c r="AE64" s="49"/>
      <c r="AF64" s="48">
        <f>O36</f>
        <v>0</v>
      </c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7">
        <v>5</v>
      </c>
      <c r="C65" s="18" t="str">
        <f>'RD1'!$AZ125</f>
        <v>N.Al GAFOOR</v>
      </c>
      <c r="D65" s="40">
        <v>0</v>
      </c>
      <c r="E65" s="20">
        <v>3</v>
      </c>
      <c r="F65" s="20" t="str">
        <f>IF(AND(D65="NCR",D63="NCR"),"V",IF(AND(D65="NCR",D63="BYE"),"V",IF(AND(D65="BYE",D63="NCR"),"V",IF(AND(D65="BYE",D63="BYE"),"V",IF(D65&gt;D63,"W",IF(D65&lt;D63,"L","D"))))))</f>
        <v>V</v>
      </c>
      <c r="G65" s="20">
        <f>IF(F65="w",'RD9'!G65+1,'RD9'!G65)</f>
        <v>0</v>
      </c>
      <c r="H65" s="20">
        <f>IF(F65="d",'RD9'!H65+1,'RD9'!H65)</f>
        <v>0</v>
      </c>
      <c r="I65" s="20">
        <f>IF(OR(F65="l","ncr"),'RD9'!I65+1,'RD9'!I65)</f>
        <v>0</v>
      </c>
      <c r="J65" s="20">
        <f>IF(F65="w",'RD9'!J65+2,IF(F65="d",'RD9'!J65+1,'RD9'!J65))</f>
        <v>0</v>
      </c>
      <c r="K65" s="20">
        <f>D65+'RD9'!K65</f>
        <v>0</v>
      </c>
      <c r="L65" s="43">
        <v>4</v>
      </c>
      <c r="M65" s="48">
        <v>5</v>
      </c>
      <c r="N65" s="18" t="str">
        <f>'RD1'!$AZ133</f>
        <v>M.BATERIP</v>
      </c>
      <c r="O65" s="40">
        <v>0</v>
      </c>
      <c r="P65" s="20">
        <v>3</v>
      </c>
      <c r="Q65" s="20" t="str">
        <f>IF(AND(O65="NCR",O63="NCR"),"V",IF(AND(O65="NCR",O63="BYE"),"V",IF(AND(O65="BYE",O63="NCR"),"V",IF(AND(O65="BYE",O63="BYE"),"V",IF(O65&gt;O63,"W",IF(O65&lt;O63,"L","D"))))))</f>
        <v>V</v>
      </c>
      <c r="R65" s="20">
        <f>IF(Q65="w",'RD9'!R65+1,'RD9'!R65)</f>
        <v>0</v>
      </c>
      <c r="S65" s="20">
        <f>IF(Q65="d",'RD9'!S65+1,'RD9'!S65)</f>
        <v>0</v>
      </c>
      <c r="T65" s="20">
        <f>IF(OR(Q65="l","ncr"),'RD9'!T65+1,'RD9'!T65)</f>
        <v>0</v>
      </c>
      <c r="U65" s="20">
        <f>IF(Q65="w",'RD9'!U65+2,IF(Q65="d",'RD9'!U65+1,'RD9'!U65))</f>
        <v>0</v>
      </c>
      <c r="V65" s="20">
        <f>O65+'RD9'!V65</f>
        <v>0</v>
      </c>
      <c r="W65" s="43">
        <v>1</v>
      </c>
      <c r="X65" s="1"/>
      <c r="Y65" s="1"/>
      <c r="Z65" s="1"/>
      <c r="AA65" s="46" t="s">
        <v>192</v>
      </c>
      <c r="AB65" s="47"/>
      <c r="AC65" s="48"/>
      <c r="AD65" s="48"/>
      <c r="AE65" s="49"/>
      <c r="AF65" s="48">
        <f>O37</f>
        <v>0</v>
      </c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 thickBot="1">
      <c r="A66" s="1"/>
      <c r="B66" s="17">
        <v>6</v>
      </c>
      <c r="C66" s="18" t="str">
        <f>'RD1'!$AZ126</f>
        <v>D.TETLOW</v>
      </c>
      <c r="D66" s="40">
        <v>0</v>
      </c>
      <c r="E66" s="20">
        <v>1</v>
      </c>
      <c r="F66" s="20" t="str">
        <f>IF(AND(D66="NCR",D61="NCR"),"V",IF(AND(D66="NCR",D61="BYE"),"V",IF(AND(D66="BYE",D61="NCR"),"V",IF(AND(D66="BYE",D61="BYE"),"V",IF(D66&gt;D61,"W",IF(D66&lt;D61,"L","D"))))))</f>
        <v>V</v>
      </c>
      <c r="G66" s="20">
        <f>IF(F66="w",'RD9'!G66+1,'RD9'!G66)</f>
        <v>0</v>
      </c>
      <c r="H66" s="20">
        <f>IF(F66="d",'RD9'!H66+1,'RD9'!H66)</f>
        <v>0</v>
      </c>
      <c r="I66" s="20">
        <f>IF(OR(F66="l","ncr"),'RD9'!I66+1,'RD9'!I66)</f>
        <v>0</v>
      </c>
      <c r="J66" s="20">
        <f>IF(F66="w",'RD9'!J66+2,IF(F66="d",'RD9'!J66+1,'RD9'!J66))</f>
        <v>0</v>
      </c>
      <c r="K66" s="20">
        <f>D66+'RD9'!K66</f>
        <v>0</v>
      </c>
      <c r="L66" s="43">
        <v>6</v>
      </c>
      <c r="M66" s="48">
        <v>6</v>
      </c>
      <c r="N66" s="18" t="str">
        <f>'RD1'!$AZ134</f>
        <v>K.JERVIS</v>
      </c>
      <c r="O66" s="40">
        <v>0</v>
      </c>
      <c r="P66" s="20">
        <v>1</v>
      </c>
      <c r="Q66" s="20" t="str">
        <f>IF(AND(O66="NCR",O61="NCR"),"V",IF(AND(O66="NCR",O61="BYE"),"V",IF(AND(O66="BYE",O61="NCR"),"V",IF(AND(O66="BYE",O61="BYE"),"V",IF(O66&gt;O61,"W",IF(O66&lt;O61,"L","D"))))))</f>
        <v>V</v>
      </c>
      <c r="R66" s="20">
        <f>IF(Q66="w",'RD9'!R66+1,'RD9'!R66)</f>
        <v>0</v>
      </c>
      <c r="S66" s="20">
        <f>IF(Q66="d",'RD9'!S66+1,'RD9'!S66)</f>
        <v>0</v>
      </c>
      <c r="T66" s="20">
        <f>IF(OR(Q66="l","ncr"),'RD9'!T66+1,'RD9'!T66)</f>
        <v>0</v>
      </c>
      <c r="U66" s="20">
        <f>IF(Q66="w",'RD9'!U66+2,IF(Q66="d",'RD9'!U66+1,'RD9'!U66))</f>
        <v>0</v>
      </c>
      <c r="V66" s="20">
        <f>O66+'RD9'!V66</f>
        <v>0</v>
      </c>
      <c r="W66" s="43">
        <v>4</v>
      </c>
      <c r="X66" s="1"/>
      <c r="Y66" s="1"/>
      <c r="Z66" s="1"/>
      <c r="AA66" s="46" t="s">
        <v>193</v>
      </c>
      <c r="AB66" s="47"/>
      <c r="AC66" s="48"/>
      <c r="AD66" s="48"/>
      <c r="AE66" s="49"/>
      <c r="AF66" s="48">
        <f>O40</f>
        <v>0</v>
      </c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 thickTop="1">
      <c r="A67" s="1"/>
      <c r="B67" s="12"/>
      <c r="C67" s="13" t="s">
        <v>139</v>
      </c>
      <c r="D67" s="41" t="s">
        <v>5</v>
      </c>
      <c r="E67" s="14" t="s">
        <v>6</v>
      </c>
      <c r="F67" s="14" t="s">
        <v>7</v>
      </c>
      <c r="G67" s="14" t="s">
        <v>8</v>
      </c>
      <c r="H67" s="14" t="s">
        <v>9</v>
      </c>
      <c r="I67" s="14" t="s">
        <v>10</v>
      </c>
      <c r="J67" s="14" t="s">
        <v>11</v>
      </c>
      <c r="K67" s="14" t="s">
        <v>12</v>
      </c>
      <c r="L67" s="44" t="s">
        <v>13</v>
      </c>
      <c r="M67" s="57"/>
      <c r="N67" s="13" t="s">
        <v>144</v>
      </c>
      <c r="O67" s="41" t="s">
        <v>5</v>
      </c>
      <c r="P67" s="14" t="s">
        <v>6</v>
      </c>
      <c r="Q67" s="14" t="s">
        <v>7</v>
      </c>
      <c r="R67" s="14" t="s">
        <v>8</v>
      </c>
      <c r="S67" s="14" t="s">
        <v>9</v>
      </c>
      <c r="T67" s="14" t="s">
        <v>10</v>
      </c>
      <c r="U67" s="14" t="s">
        <v>11</v>
      </c>
      <c r="V67" s="14" t="s">
        <v>12</v>
      </c>
      <c r="W67" s="44" t="s">
        <v>13</v>
      </c>
      <c r="X67" s="1"/>
      <c r="Y67" s="1"/>
      <c r="Z67" s="1"/>
      <c r="AA67" s="46"/>
      <c r="AB67" s="50"/>
      <c r="AC67" s="48"/>
      <c r="AD67" s="48"/>
      <c r="AE67" s="48"/>
      <c r="AF67" s="48">
        <f>SUM(AF64:AF66)</f>
        <v>0</v>
      </c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7">
        <v>1</v>
      </c>
      <c r="C68" s="18" t="str">
        <f>'RD1'!$AZ137</f>
        <v>E.OWEN</v>
      </c>
      <c r="D68" s="40">
        <v>0</v>
      </c>
      <c r="E68" s="20">
        <v>6</v>
      </c>
      <c r="F68" s="20" t="str">
        <f>IF(AND(D68="NCR",D73="NCR"),"V",IF(AND(D68="NCR",D73="BYE"),"V",IF(AND(D68="BYE",D73="NCR"),"V",IF(AND(D68="BYE",D73="BYE"),"V",IF(D68&gt;D73,"W",IF(D68&lt;D73,"L","D"))))))</f>
        <v>V</v>
      </c>
      <c r="G68" s="20">
        <f>IF(F68="w",'RD9'!G68+1,'RD9'!G68)</f>
        <v>0</v>
      </c>
      <c r="H68" s="20">
        <f>IF(F68="d",'RD9'!H68+1,'RD9'!H68)</f>
        <v>0</v>
      </c>
      <c r="I68" s="20">
        <f>IF(OR(F68="l","ncr"),'RD9'!I68+1,'RD9'!I68)</f>
        <v>0</v>
      </c>
      <c r="J68" s="20">
        <f>IF(F68="w",'RD9'!J68+2,IF(F68="d",'RD9'!J68+1,'RD9'!J68))</f>
        <v>0</v>
      </c>
      <c r="K68" s="20">
        <f>D68+'RD9'!K68</f>
        <v>0</v>
      </c>
      <c r="L68" s="43">
        <v>1</v>
      </c>
      <c r="M68" s="48">
        <v>1</v>
      </c>
      <c r="N68" s="18" t="str">
        <f>'RD1'!$AZ145</f>
        <v>T.BYERS</v>
      </c>
      <c r="O68" s="40">
        <v>0</v>
      </c>
      <c r="P68" s="20">
        <v>6</v>
      </c>
      <c r="Q68" s="20" t="str">
        <f>IF(AND(O68="NCR",O73="NCR"),"V",IF(AND(O68="NCR",O73="BYE"),"V",IF(AND(O68="BYE",O73="NCR"),"V",IF(AND(O68="BYE",O73="BYE"),"V",IF(O68&gt;O73,"W",IF(O68&lt;O73,"L","D"))))))</f>
        <v>V</v>
      </c>
      <c r="R68" s="20">
        <f>IF(Q68="w",'RD9'!R68+1,'RD9'!R68)</f>
        <v>0</v>
      </c>
      <c r="S68" s="20">
        <f>IF(Q68="d",'RD9'!S68+1,'RD9'!S68)</f>
        <v>0</v>
      </c>
      <c r="T68" s="20">
        <f>IF(OR(Q68="l","ncr"),'RD9'!T68+1,'RD9'!T68)</f>
        <v>0</v>
      </c>
      <c r="U68" s="20">
        <f>IF(Q68="w",'RD9'!U68+2,IF(Q68="d",'RD9'!U68+1,'RD9'!U68))</f>
        <v>0</v>
      </c>
      <c r="V68" s="20">
        <f>O68+'RD9'!V68</f>
        <v>0</v>
      </c>
      <c r="W68" s="43">
        <v>1</v>
      </c>
      <c r="X68" s="1"/>
      <c r="Y68" s="1"/>
      <c r="Z68" s="1"/>
      <c r="AA68" s="48" t="str">
        <f>'RD1'!$BA17</f>
        <v>WEST HULL</v>
      </c>
      <c r="AB68" s="50"/>
      <c r="AC68" s="48"/>
      <c r="AD68" s="48"/>
      <c r="AE68" s="46"/>
      <c r="AF68" s="46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7">
        <v>2</v>
      </c>
      <c r="C69" s="18" t="str">
        <f>'RD1'!$AZ138</f>
        <v>D.HOBBS</v>
      </c>
      <c r="D69" s="40">
        <v>0</v>
      </c>
      <c r="E69" s="20">
        <v>4</v>
      </c>
      <c r="F69" s="20" t="str">
        <f>IF(AND(D69="NCR",D71="NCR"),"V",IF(AND(D69="NCR",D71="BYE"),"V",IF(AND(D69="BYE",D71="NCR"),"V",IF(AND(D69="BYE",D71="BYE"),"V",IF(D69&gt;D71,"W",IF(D69&lt;D71,"L","D"))))))</f>
        <v>V</v>
      </c>
      <c r="G69" s="20">
        <f>IF(F69="w",'RD9'!G69+1,'RD9'!G69)</f>
        <v>0</v>
      </c>
      <c r="H69" s="20">
        <f>IF(F69="d",'RD9'!H69+1,'RD9'!H69)</f>
        <v>0</v>
      </c>
      <c r="I69" s="20">
        <f>IF(OR(F69="l","ncr"),'RD9'!I69+1,'RD9'!I69)</f>
        <v>0</v>
      </c>
      <c r="J69" s="20">
        <f>IF(F69="w",'RD9'!J69+2,IF(F69="d",'RD9'!J69+1,'RD9'!J69))</f>
        <v>0</v>
      </c>
      <c r="K69" s="20">
        <f>D69+'RD9'!K69</f>
        <v>0</v>
      </c>
      <c r="L69" s="43">
        <v>5</v>
      </c>
      <c r="M69" s="48">
        <v>2</v>
      </c>
      <c r="N69" s="18" t="str">
        <f>'RD1'!$AZ146</f>
        <v>M.STEEDEN</v>
      </c>
      <c r="O69" s="40">
        <v>0</v>
      </c>
      <c r="P69" s="20">
        <v>4</v>
      </c>
      <c r="Q69" s="20" t="str">
        <f>IF(AND(O69="NCR",O71="NCR"),"V",IF(AND(O69="NCR",O71="BYE"),"V",IF(AND(O69="BYE",O71="NCR"),"V",IF(AND(O69="BYE",O71="BYE"),"V",IF(O69&gt;O71,"W",IF(O69&lt;O71,"L","D"))))))</f>
        <v>V</v>
      </c>
      <c r="R69" s="20">
        <f>IF(Q69="w",'RD9'!R69+1,'RD9'!R69)</f>
        <v>0</v>
      </c>
      <c r="S69" s="20">
        <f>IF(Q69="d",'RD9'!S69+1,'RD9'!S69)</f>
        <v>0</v>
      </c>
      <c r="T69" s="20">
        <f>IF(OR(Q69="l","ncr"),'RD9'!T69+1,'RD9'!T69)</f>
        <v>0</v>
      </c>
      <c r="U69" s="20">
        <f>IF(Q69="w",'RD9'!U69+2,IF(Q69="d",'RD9'!U69+1,'RD9'!U69))</f>
        <v>0</v>
      </c>
      <c r="V69" s="20">
        <f>O69+'RD9'!V69</f>
        <v>0</v>
      </c>
      <c r="W69" s="43">
        <v>5</v>
      </c>
      <c r="X69" s="1"/>
      <c r="Y69" s="1"/>
      <c r="Z69" s="1"/>
      <c r="AA69" s="65" t="s">
        <v>194</v>
      </c>
      <c r="AB69" s="53"/>
      <c r="AC69" s="53"/>
      <c r="AD69" s="53"/>
      <c r="AE69" s="53"/>
      <c r="AF69" s="48" t="str">
        <f>D21</f>
        <v/>
      </c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7">
        <v>3</v>
      </c>
      <c r="C70" s="18" t="str">
        <f>'RD1'!$AZ139</f>
        <v>P.E.TUCKER</v>
      </c>
      <c r="D70" s="40">
        <v>0</v>
      </c>
      <c r="E70" s="20">
        <v>5</v>
      </c>
      <c r="F70" s="20" t="str">
        <f>IF(AND(D70="NCR",D72="NCR"),"V",IF(AND(D70="NCR",D72="BYE"),"V",IF(AND(D70="BYE",D72="NCR"),"V",IF(AND(D70="BYE",D72="BYE"),"V",IF(D70&gt;D72,"W",IF(D70&lt;D72,"L","D"))))))</f>
        <v>V</v>
      </c>
      <c r="G70" s="20">
        <f>IF(F70="w",'RD9'!G70+1,'RD9'!G70)</f>
        <v>0</v>
      </c>
      <c r="H70" s="20">
        <f>IF(F70="d",'RD9'!H70+1,'RD9'!H70)</f>
        <v>0</v>
      </c>
      <c r="I70" s="20">
        <f>IF(OR(F70="l","ncr"),'RD9'!I70+1,'RD9'!I70)</f>
        <v>0</v>
      </c>
      <c r="J70" s="20">
        <f>IF(F70="w",'RD9'!J70+2,IF(F70="d",'RD9'!J70+1,'RD9'!J70))</f>
        <v>0</v>
      </c>
      <c r="K70" s="20">
        <f>D70+'RD9'!K70</f>
        <v>0</v>
      </c>
      <c r="L70" s="43">
        <v>4</v>
      </c>
      <c r="M70" s="48">
        <v>3</v>
      </c>
      <c r="N70" s="18" t="str">
        <f>'RD1'!$AZ147</f>
        <v>S.SAYERS</v>
      </c>
      <c r="O70" s="40">
        <v>0</v>
      </c>
      <c r="P70" s="20">
        <v>5</v>
      </c>
      <c r="Q70" s="20" t="str">
        <f>IF(AND(O70="NCR",O72="NCR"),"V",IF(AND(O70="NCR",O72="BYE"),"V",IF(AND(O70="BYE",O72="NCR"),"V",IF(AND(O70="BYE",O72="BYE"),"V",IF(O70&gt;O72,"W",IF(O70&lt;O72,"L","D"))))))</f>
        <v>V</v>
      </c>
      <c r="R70" s="20">
        <f>IF(Q70="w",'RD9'!R70+1,'RD9'!R70)</f>
        <v>0</v>
      </c>
      <c r="S70" s="20">
        <f>IF(Q70="d",'RD9'!S70+1,'RD9'!S70)</f>
        <v>0</v>
      </c>
      <c r="T70" s="20">
        <f>IF(OR(Q70="l","ncr"),'RD9'!T70+1,'RD9'!T70)</f>
        <v>0</v>
      </c>
      <c r="U70" s="20">
        <f>IF(Q70="w",'RD9'!U70+2,IF(Q70="d",'RD9'!U70+1,'RD9'!U70))</f>
        <v>0</v>
      </c>
      <c r="V70" s="20">
        <f>O70+'RD9'!V70</f>
        <v>0</v>
      </c>
      <c r="W70" s="43">
        <v>4</v>
      </c>
      <c r="X70" s="1"/>
      <c r="Y70" s="1"/>
      <c r="Z70" s="1"/>
      <c r="AA70" s="65" t="s">
        <v>195</v>
      </c>
      <c r="AB70" s="53"/>
      <c r="AC70" s="53"/>
      <c r="AD70" s="53"/>
      <c r="AE70" s="53"/>
      <c r="AF70" s="48">
        <f>O54</f>
        <v>0</v>
      </c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17">
        <v>4</v>
      </c>
      <c r="C71" s="18" t="str">
        <f>'RD1'!$AZ140</f>
        <v>T.LISON</v>
      </c>
      <c r="D71" s="40">
        <v>0</v>
      </c>
      <c r="E71" s="20">
        <v>2</v>
      </c>
      <c r="F71" s="20" t="str">
        <f>IF(AND(D71="NCR",D69="NCR"),"V",IF(AND(D71="NCR",D69="BYE"),"V",IF(AND(D71="BYE",D69="NCR"),"V",IF(AND(D71="BYE",D69="BYE"),"V",IF(D71&gt;D69,"W",IF(D71&lt;D69,"L","D"))))))</f>
        <v>V</v>
      </c>
      <c r="G71" s="20">
        <f>IF(F71="w",'RD9'!G71+1,'RD9'!G71)</f>
        <v>0</v>
      </c>
      <c r="H71" s="20">
        <f>IF(F71="d",'RD9'!H71+1,'RD9'!H71)</f>
        <v>0</v>
      </c>
      <c r="I71" s="20">
        <f>IF(OR(F71="l","ncr"),'RD9'!I71+1,'RD9'!I71)</f>
        <v>0</v>
      </c>
      <c r="J71" s="20">
        <f>IF(F71="w",'RD9'!J71+2,IF(F71="d",'RD9'!J71+1,'RD9'!J71))</f>
        <v>0</v>
      </c>
      <c r="K71" s="20">
        <f>D71+'RD9'!K71</f>
        <v>0</v>
      </c>
      <c r="L71" s="43">
        <v>2</v>
      </c>
      <c r="M71" s="48">
        <v>4</v>
      </c>
      <c r="N71" s="18" t="str">
        <f>'RD1'!$AZ148</f>
        <v>J.FELL</v>
      </c>
      <c r="O71" s="40">
        <v>0</v>
      </c>
      <c r="P71" s="20">
        <v>2</v>
      </c>
      <c r="Q71" s="20" t="str">
        <f>IF(AND(O71="NCR",O69="NCR"),"V",IF(AND(O71="NCR",O69="BYE"),"V",IF(AND(O71="BYE",O69="NCR"),"V",IF(AND(O71="BYE",O69="BYE"),"V",IF(O71&gt;O69,"W",IF(O71&lt;O69,"L","D"))))))</f>
        <v>V</v>
      </c>
      <c r="R71" s="20">
        <f>IF(Q71="w",'RD9'!R71+1,'RD9'!R71)</f>
        <v>0</v>
      </c>
      <c r="S71" s="20">
        <f>IF(Q71="d",'RD9'!S71+1,'RD9'!S71)</f>
        <v>0</v>
      </c>
      <c r="T71" s="20">
        <f>IF(OR(Q71="l","ncr"),'RD9'!T71+1,'RD9'!T71)</f>
        <v>0</v>
      </c>
      <c r="U71" s="20">
        <f>IF(Q71="w",'RD9'!U71+2,IF(Q71="d",'RD9'!U71+1,'RD9'!U71))</f>
        <v>0</v>
      </c>
      <c r="V71" s="20">
        <f>O71+'RD9'!V71</f>
        <v>0</v>
      </c>
      <c r="W71" s="43">
        <v>2</v>
      </c>
      <c r="X71" s="1"/>
      <c r="Y71" s="1"/>
      <c r="Z71" s="1"/>
      <c r="AA71" s="65" t="s">
        <v>196</v>
      </c>
      <c r="AB71" s="53"/>
      <c r="AC71" s="53"/>
      <c r="AD71" s="53"/>
      <c r="AE71" s="53"/>
      <c r="AF71" s="48">
        <f>D71</f>
        <v>0</v>
      </c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7">
        <v>5</v>
      </c>
      <c r="C72" s="18" t="str">
        <f>'RD1'!$AZ141</f>
        <v>L.HOLLAND</v>
      </c>
      <c r="D72" s="40">
        <v>0</v>
      </c>
      <c r="E72" s="20">
        <v>3</v>
      </c>
      <c r="F72" s="20" t="str">
        <f>IF(AND(D72="NCR",D70="NCR"),"V",IF(AND(D72="NCR",D70="BYE"),"V",IF(AND(D72="BYE",D70="NCR"),"V",IF(AND(D72="BYE",D70="BYE"),"V",IF(D72&gt;D70,"W",IF(D72&lt;D70,"L","D"))))))</f>
        <v>V</v>
      </c>
      <c r="G72" s="20">
        <f>IF(F72="w",'RD9'!G72+1,'RD9'!G72)</f>
        <v>0</v>
      </c>
      <c r="H72" s="20">
        <f>IF(F72="d",'RD9'!H72+1,'RD9'!H72)</f>
        <v>0</v>
      </c>
      <c r="I72" s="20">
        <f>IF(OR(F72="l","ncr"),'RD9'!I72+1,'RD9'!I72)</f>
        <v>0</v>
      </c>
      <c r="J72" s="20">
        <f>IF(F72="w",'RD9'!J72+2,IF(F72="d",'RD9'!J72+1,'RD9'!J72))</f>
        <v>0</v>
      </c>
      <c r="K72" s="20">
        <f>D72+'RD9'!K72</f>
        <v>0</v>
      </c>
      <c r="L72" s="43">
        <v>3</v>
      </c>
      <c r="M72" s="48">
        <v>5</v>
      </c>
      <c r="N72" s="18" t="str">
        <f>'RD1'!$AZ149</f>
        <v>B.HOBBS</v>
      </c>
      <c r="O72" s="40">
        <v>0</v>
      </c>
      <c r="P72" s="20">
        <v>3</v>
      </c>
      <c r="Q72" s="20" t="str">
        <f>IF(AND(O72="NCR",O70="NCR"),"V",IF(AND(O72="NCR",O70="BYE"),"V",IF(AND(O72="BYE",O70="NCR"),"V",IF(AND(O72="BYE",O70="BYE"),"V",IF(O72&gt;O70,"W",IF(O72&lt;O70,"L","D"))))))</f>
        <v>V</v>
      </c>
      <c r="R72" s="20">
        <f>IF(Q72="w",'RD9'!R72+1,'RD9'!R72)</f>
        <v>0</v>
      </c>
      <c r="S72" s="20">
        <f>IF(Q72="d",'RD9'!S72+1,'RD9'!S72)</f>
        <v>0</v>
      </c>
      <c r="T72" s="20">
        <f>IF(OR(Q72="l","ncr"),'RD9'!T72+1,'RD9'!T72)</f>
        <v>0</v>
      </c>
      <c r="U72" s="20">
        <f>IF(Q72="w",'RD9'!U72+2,IF(Q72="d",'RD9'!U72+1,'RD9'!U72))</f>
        <v>0</v>
      </c>
      <c r="V72" s="20">
        <f>O72+'RD9'!V72</f>
        <v>0</v>
      </c>
      <c r="W72" s="43">
        <v>3</v>
      </c>
      <c r="X72" s="1"/>
      <c r="Y72" s="1"/>
      <c r="Z72" s="1"/>
      <c r="AA72" s="46"/>
      <c r="AB72" s="50"/>
      <c r="AC72" s="48"/>
      <c r="AD72" s="48"/>
      <c r="AE72" s="48"/>
      <c r="AF72" s="48">
        <f>SUM(AF69:AF71)</f>
        <v>0</v>
      </c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 thickBot="1">
      <c r="A73" s="1"/>
      <c r="B73" s="27">
        <v>6</v>
      </c>
      <c r="C73" s="28" t="str">
        <f>'RD1'!$AZ142</f>
        <v>BYE</v>
      </c>
      <c r="D73" s="42">
        <v>0</v>
      </c>
      <c r="E73" s="30">
        <v>1</v>
      </c>
      <c r="F73" s="30" t="str">
        <f>IF(AND(D73="NCR",D68="NCR"),"V",IF(AND(D73="NCR",D68="BYE"),"V",IF(AND(D73="BYE",D68="NCR"),"V",IF(AND(D73="BYE",D68="BYE"),"V",IF(D73&gt;D68,"W",IF(D73&lt;D68,"L","D"))))))</f>
        <v>V</v>
      </c>
      <c r="G73" s="30">
        <f>IF(F73="w",'RD9'!G73+1,'RD9'!G73)</f>
        <v>0</v>
      </c>
      <c r="H73" s="30">
        <f>IF(F73="d",'RD9'!H73+1,'RD9'!H73)</f>
        <v>0</v>
      </c>
      <c r="I73" s="30">
        <f>IF(OR(F73="l","ncr"),'RD9'!I73+1,'RD9'!I73)</f>
        <v>0</v>
      </c>
      <c r="J73" s="30">
        <f>IF(F73="w",'RD9'!J73+2,IF(F73="d",'RD9'!J73+1,'RD9'!J73))</f>
        <v>0</v>
      </c>
      <c r="K73" s="30">
        <f>D73+'RD9'!K73</f>
        <v>0</v>
      </c>
      <c r="L73" s="45">
        <v>6</v>
      </c>
      <c r="M73" s="59">
        <v>6</v>
      </c>
      <c r="N73" s="28" t="str">
        <f>'RD1'!$AZ150</f>
        <v>BYE</v>
      </c>
      <c r="O73" s="42">
        <v>0</v>
      </c>
      <c r="P73" s="30">
        <v>1</v>
      </c>
      <c r="Q73" s="30" t="str">
        <f>IF(AND(O73="NCR",O68="NCR"),"V",IF(AND(O73="NCR",O68="BYE"),"V",IF(AND(O73="BYE",O68="NCR"),"V",IF(AND(O73="BYE",O68="BYE"),"V",IF(O73&gt;O68,"W",IF(O73&lt;O68,"L","D"))))))</f>
        <v>V</v>
      </c>
      <c r="R73" s="30">
        <f>IF(Q73="w",'RD9'!R73+1,'RD9'!R73)</f>
        <v>0</v>
      </c>
      <c r="S73" s="30">
        <f>IF(Q73="d",'RD9'!S73+1,'RD9'!S73)</f>
        <v>0</v>
      </c>
      <c r="T73" s="30">
        <f>IF(OR(Q73="l","ncr"),'RD9'!T73+1,'RD9'!T73)</f>
        <v>0</v>
      </c>
      <c r="U73" s="30">
        <f>IF(Q73="w",'RD9'!U73+2,IF(Q73="d",'RD9'!U73+1,'RD9'!U73))</f>
        <v>0</v>
      </c>
      <c r="V73" s="30">
        <f>O73+'RD9'!V73</f>
        <v>0</v>
      </c>
      <c r="W73" s="45">
        <v>6</v>
      </c>
      <c r="X73" s="1"/>
      <c r="Y73" s="1"/>
      <c r="Z73" s="1"/>
      <c r="AA73" s="48" t="str">
        <f>'RD1'!$BA20</f>
        <v>STAINCROSS B</v>
      </c>
      <c r="AB73" s="46"/>
      <c r="AC73" s="48"/>
      <c r="AD73" s="48"/>
      <c r="AE73" s="48"/>
      <c r="AF73" s="48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 thickTop="1">
      <c r="A74" s="1"/>
      <c r="D74" s="53"/>
      <c r="L74" s="53"/>
      <c r="M74" s="53"/>
      <c r="O74" s="53"/>
      <c r="W74" s="53"/>
      <c r="X74" s="1"/>
      <c r="Y74" s="1"/>
      <c r="Z74" s="1"/>
      <c r="AA74" s="46" t="s">
        <v>197</v>
      </c>
      <c r="AB74" s="47"/>
      <c r="AC74" s="48"/>
      <c r="AD74" s="48"/>
      <c r="AE74" s="49"/>
      <c r="AF74" s="48">
        <f>O51</f>
        <v>0</v>
      </c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D75" s="53"/>
      <c r="L75" s="53"/>
      <c r="M75" s="53"/>
      <c r="O75" s="53"/>
      <c r="W75" s="53"/>
      <c r="X75" s="1"/>
      <c r="Y75" s="1"/>
      <c r="Z75" s="1"/>
      <c r="AA75" s="46" t="s">
        <v>198</v>
      </c>
      <c r="AB75" s="47"/>
      <c r="AC75" s="48"/>
      <c r="AD75" s="48"/>
      <c r="AE75" s="49"/>
      <c r="AF75" s="48">
        <f>O50</f>
        <v>0</v>
      </c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D76" s="53"/>
      <c r="L76" s="53"/>
      <c r="M76" s="53"/>
      <c r="O76" s="53"/>
      <c r="W76" s="53"/>
      <c r="X76" s="1"/>
      <c r="Y76" s="1"/>
      <c r="Z76" s="1"/>
      <c r="AA76" s="46" t="s">
        <v>199</v>
      </c>
      <c r="AB76" s="47"/>
      <c r="AC76" s="48"/>
      <c r="AD76" s="48"/>
      <c r="AE76" s="49"/>
      <c r="AF76" s="48">
        <f>D63</f>
        <v>0</v>
      </c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D77" s="53"/>
      <c r="L77" s="53"/>
      <c r="M77" s="53"/>
      <c r="O77" s="53"/>
      <c r="W77" s="53"/>
      <c r="X77" s="1"/>
      <c r="Y77" s="1"/>
      <c r="Z77" s="1"/>
      <c r="AA77" s="46"/>
      <c r="AB77" s="50"/>
      <c r="AC77" s="48"/>
      <c r="AD77" s="48"/>
      <c r="AE77" s="48"/>
      <c r="AF77" s="48">
        <f>SUM(AF74:AF76)</f>
        <v>0</v>
      </c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5"/>
      <c r="C78" s="1"/>
      <c r="D78" s="48"/>
      <c r="E78" s="1"/>
      <c r="F78" s="1"/>
      <c r="G78" s="1"/>
      <c r="H78" s="1"/>
      <c r="I78" s="1"/>
      <c r="J78" s="1"/>
      <c r="L78" s="46"/>
      <c r="M78" s="48"/>
      <c r="N78" s="1"/>
      <c r="O78" s="46"/>
      <c r="P78" s="1"/>
      <c r="Q78" s="1"/>
      <c r="R78" s="1"/>
      <c r="S78" s="1"/>
      <c r="T78" s="1"/>
      <c r="U78" s="1"/>
      <c r="V78" s="1"/>
      <c r="W78" s="46"/>
      <c r="X78" s="1"/>
      <c r="Y78" s="1"/>
      <c r="Z78" s="1"/>
      <c r="AA78" s="48" t="str">
        <f>'RD1'!$BA21</f>
        <v>SCARBOROUGH</v>
      </c>
      <c r="AB78" s="50"/>
      <c r="AC78" s="48"/>
      <c r="AD78" s="46"/>
      <c r="AE78" s="46"/>
      <c r="AF78" s="46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5"/>
      <c r="C79" s="1"/>
      <c r="D79" s="48"/>
      <c r="E79" s="1"/>
      <c r="F79" s="1"/>
      <c r="G79" s="1"/>
      <c r="H79" s="1"/>
      <c r="I79" s="1"/>
      <c r="J79" s="1"/>
      <c r="K79" s="1" t="s">
        <v>55</v>
      </c>
      <c r="L79" s="46"/>
      <c r="M79" s="48"/>
      <c r="N79" s="1"/>
      <c r="O79" s="46"/>
      <c r="P79" s="1"/>
      <c r="Q79" s="1"/>
      <c r="R79" s="1"/>
      <c r="S79" s="1"/>
      <c r="T79" s="1"/>
      <c r="U79" s="1"/>
      <c r="V79" s="1"/>
      <c r="W79" s="46"/>
      <c r="X79" s="1"/>
      <c r="Y79" s="1"/>
      <c r="Z79" s="1"/>
      <c r="AA79" s="51" t="s">
        <v>200</v>
      </c>
      <c r="AB79" s="47"/>
      <c r="AC79" s="48"/>
      <c r="AD79" s="48"/>
      <c r="AE79" s="49"/>
      <c r="AF79" s="48">
        <f>O47</f>
        <v>0</v>
      </c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 customHeight="1" thickBot="1">
      <c r="A80" s="1"/>
      <c r="D80" s="53"/>
      <c r="L80" s="53"/>
      <c r="M80" s="53"/>
      <c r="O80" s="53"/>
      <c r="W80" s="53"/>
      <c r="X80" s="1"/>
      <c r="Y80" s="1"/>
      <c r="Z80" s="1"/>
      <c r="AA80" s="51" t="s">
        <v>201</v>
      </c>
      <c r="AB80" s="47"/>
      <c r="AC80" s="48"/>
      <c r="AD80" s="48"/>
      <c r="AE80" s="49"/>
      <c r="AF80" s="48">
        <f>O58</f>
        <v>0</v>
      </c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.75" thickTop="1">
      <c r="A81" s="1"/>
      <c r="B81" s="12"/>
      <c r="C81" s="13" t="s">
        <v>0</v>
      </c>
      <c r="D81" s="41" t="s">
        <v>5</v>
      </c>
      <c r="E81" s="14" t="s">
        <v>6</v>
      </c>
      <c r="F81" s="14" t="s">
        <v>7</v>
      </c>
      <c r="G81" s="14" t="s">
        <v>8</v>
      </c>
      <c r="H81" s="14" t="s">
        <v>9</v>
      </c>
      <c r="I81" s="14" t="s">
        <v>10</v>
      </c>
      <c r="J81" s="14" t="s">
        <v>11</v>
      </c>
      <c r="K81" s="14" t="s">
        <v>12</v>
      </c>
      <c r="L81" s="44" t="s">
        <v>13</v>
      </c>
      <c r="M81" s="57"/>
      <c r="N81" s="13" t="s">
        <v>14</v>
      </c>
      <c r="O81" s="41" t="s">
        <v>5</v>
      </c>
      <c r="P81" s="14" t="s">
        <v>6</v>
      </c>
      <c r="Q81" s="14" t="s">
        <v>7</v>
      </c>
      <c r="R81" s="14" t="s">
        <v>8</v>
      </c>
      <c r="S81" s="14" t="s">
        <v>9</v>
      </c>
      <c r="T81" s="14" t="s">
        <v>10</v>
      </c>
      <c r="U81" s="14" t="s">
        <v>11</v>
      </c>
      <c r="V81" s="14" t="s">
        <v>12</v>
      </c>
      <c r="W81" s="44" t="s">
        <v>13</v>
      </c>
      <c r="X81" s="1"/>
      <c r="Y81" s="1"/>
      <c r="Z81" s="1"/>
      <c r="AA81" s="51" t="s">
        <v>202</v>
      </c>
      <c r="AB81" s="47"/>
      <c r="AC81" s="48"/>
      <c r="AD81" s="48"/>
      <c r="AE81" s="49"/>
      <c r="AF81" s="48">
        <f>O66</f>
        <v>0</v>
      </c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7">
        <v>1</v>
      </c>
      <c r="C82" s="18" t="str">
        <f>'RD1'!$BA3</f>
        <v>STAINCROSS A</v>
      </c>
      <c r="D82" s="40">
        <f>AF50</f>
        <v>0</v>
      </c>
      <c r="E82" s="20">
        <v>6</v>
      </c>
      <c r="F82" s="20" t="str">
        <f>IF(AND(D82="NCR",D87="NCR"),"V",IF(AND(D82="NCR",D87="BYE"),"V",IF(AND(D82="BYE",D87="NCR"),"V",IF(AND(D82="BYE",D87="BYE"),"V",IF(D82&gt;D87,"W",IF(D82&lt;D87,"L","D"))))))</f>
        <v>V</v>
      </c>
      <c r="G82" s="20">
        <f>IF(F82="w",'RD9'!G82+1,'RD9'!G82)</f>
        <v>0</v>
      </c>
      <c r="H82" s="20">
        <f>IF(F82="d",'RD9'!H82+1,'RD9'!H82)</f>
        <v>1</v>
      </c>
      <c r="I82" s="20">
        <f>IF(OR(F82="l","ncr"),'RD9'!I82+1,'RD9'!I82)</f>
        <v>0</v>
      </c>
      <c r="J82" s="20">
        <f>IF(F82="w",'RD9'!J82+2,IF(F82="d",'RD9'!J82+1,'RD9'!J82))</f>
        <v>1</v>
      </c>
      <c r="K82" s="20">
        <f>D82+'RD9'!K82</f>
        <v>0</v>
      </c>
      <c r="L82" s="43">
        <v>4</v>
      </c>
      <c r="M82" s="48">
        <v>1</v>
      </c>
      <c r="N82" s="18" t="str">
        <f>'RD1'!$BA12</f>
        <v>STAVELEY B</v>
      </c>
      <c r="O82" s="40">
        <v>0</v>
      </c>
      <c r="P82" s="20">
        <v>6</v>
      </c>
      <c r="Q82" s="20" t="str">
        <f>IF(AND(O82="NCR",O87="NCR"),"V",IF(AND(O82="NCR",O87="BYE"),"V",IF(AND(O82="BYE",O87="NCR"),"V",IF(AND(O82="BYE",O87="BYE"),"V",IF(O82&gt;O87,"W",IF(O82&lt;O87,"L","D"))))))</f>
        <v>V</v>
      </c>
      <c r="R82" s="20">
        <f>IF(Q82="w",'RD9'!R82+1,'RD9'!R82)</f>
        <v>0</v>
      </c>
      <c r="S82" s="20">
        <f>IF(Q82="d",'RD9'!S82+1,'RD9'!S82)</f>
        <v>0</v>
      </c>
      <c r="T82" s="20">
        <f>IF(OR(Q82="l","ncr"),'RD9'!T82+1,'RD9'!T82)</f>
        <v>0</v>
      </c>
      <c r="U82" s="20">
        <f>IF(Q82="w",'RD9'!U82+2,IF(Q82="d",'RD9'!U82+1,'RD9'!U82))</f>
        <v>0</v>
      </c>
      <c r="V82" s="20">
        <f>O82+'RD9'!V82</f>
        <v>0</v>
      </c>
      <c r="W82" s="43">
        <v>1</v>
      </c>
      <c r="X82" s="1"/>
      <c r="Y82" s="1"/>
      <c r="Z82" s="1"/>
      <c r="AA82" s="46"/>
      <c r="AB82" s="50"/>
      <c r="AC82" s="48"/>
      <c r="AD82" s="48"/>
      <c r="AE82" s="48"/>
      <c r="AF82" s="48">
        <f>SUM(AF79:AF81)</f>
        <v>0</v>
      </c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7">
        <v>2</v>
      </c>
      <c r="C83" s="18" t="str">
        <f>'RD1'!$BA4</f>
        <v>STAVELEY A</v>
      </c>
      <c r="D83" s="40" t="str">
        <f>AF55</f>
        <v/>
      </c>
      <c r="E83" s="20">
        <v>4</v>
      </c>
      <c r="F83" s="20" t="str">
        <f>IF(AND(D83="NCR",D85="NCR"),"V",IF(AND(D83="NCR",D85="BYE"),"V",IF(AND(D83="BYE",D85="NCR"),"V",IF(AND(D83="BYE",D85="BYE"),"V",IF(D83&gt;D85,"W",IF(D83&lt;D85,"L","D"))))))</f>
        <v>D</v>
      </c>
      <c r="G83" s="20">
        <f>IF(F83="w",'RD9'!G83+1,'RD9'!G83)</f>
        <v>0</v>
      </c>
      <c r="H83" s="20">
        <f>IF(F83="d",'RD9'!H83+1,'RD9'!H83)</f>
        <v>6</v>
      </c>
      <c r="I83" s="20">
        <f>IF(OR(F83="l","ncr"),'RD9'!I83+1,'RD9'!I83)</f>
        <v>0</v>
      </c>
      <c r="J83" s="20">
        <f>IF(F83="w",'RD9'!J83+2,IF(F83="d",'RD9'!J83+1,'RD9'!J83))</f>
        <v>6</v>
      </c>
      <c r="K83" s="20">
        <f>D83+'RD9'!K83</f>
        <v>0</v>
      </c>
      <c r="L83" s="43">
        <v>3</v>
      </c>
      <c r="M83" s="48">
        <v>2</v>
      </c>
      <c r="N83" s="18" t="str">
        <f>'RD1'!$BA13</f>
        <v>DRIFFIELD A</v>
      </c>
      <c r="O83" s="40">
        <v>0</v>
      </c>
      <c r="P83" s="20">
        <v>4</v>
      </c>
      <c r="Q83" s="20" t="str">
        <f>IF(AND(O83="NCR",O85="NCR"),"V",IF(AND(O83="NCR",O85="BYE"),"V",IF(AND(O83="BYE",O85="NCR"),"V",IF(AND(O83="BYE",O85="BYE"),"V",IF(O83&gt;O85,"W",IF(O83&lt;O85,"L","D"))))))</f>
        <v>V</v>
      </c>
      <c r="R83" s="20">
        <f>IF(Q83="w",'RD9'!R83+1,'RD9'!R83)</f>
        <v>0</v>
      </c>
      <c r="S83" s="20">
        <f>IF(Q83="d",'RD9'!S83+1,'RD9'!S83)</f>
        <v>0</v>
      </c>
      <c r="T83" s="20">
        <f>IF(OR(Q83="l","ncr"),'RD9'!T83+1,'RD9'!T83)</f>
        <v>0</v>
      </c>
      <c r="U83" s="20">
        <f>IF(Q83="w",'RD9'!U83+2,IF(Q83="d",'RD9'!U83+1,'RD9'!U83))</f>
        <v>0</v>
      </c>
      <c r="V83" s="20">
        <f>O83+'RD9'!V83</f>
        <v>0</v>
      </c>
      <c r="W83" s="43">
        <v>5</v>
      </c>
      <c r="X83" s="1"/>
      <c r="Y83" s="1"/>
      <c r="Z83" s="1"/>
      <c r="AA83" s="48" t="str">
        <f>'RD1'!$BA22</f>
        <v>AIREBORO E</v>
      </c>
      <c r="AB83" s="52"/>
      <c r="AC83" s="48"/>
      <c r="AD83" s="48"/>
      <c r="AE83" s="46"/>
      <c r="AF83" s="46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7">
        <v>3</v>
      </c>
      <c r="C84" s="18" t="str">
        <f>'RD1'!$BA5</f>
        <v>AIREBORO A</v>
      </c>
      <c r="D84" s="40" t="str">
        <f>AF60</f>
        <v/>
      </c>
      <c r="E84" s="20">
        <v>5</v>
      </c>
      <c r="F84" s="20" t="str">
        <f>IF(AND(D84="NCR",D86="NCR"),"V",IF(AND(D84="NCR",D86="BYE"),"V",IF(AND(D84="BYE",D86="NCR"),"V",IF(AND(D84="BYE",D86="BYE"),"V",IF(D84&gt;D86,"W",IF(D84&lt;D86,"L","D"))))))</f>
        <v>D</v>
      </c>
      <c r="G84" s="20">
        <f>IF(F84="w",'RD9'!G84+1,'RD9'!G84)</f>
        <v>0</v>
      </c>
      <c r="H84" s="20">
        <f>IF(F84="d",'RD9'!H84+1,'RD9'!H84)</f>
        <v>6</v>
      </c>
      <c r="I84" s="20">
        <f>IF(OR(F84="l","ncr"),'RD9'!I84+1,'RD9'!I84)</f>
        <v>0</v>
      </c>
      <c r="J84" s="20">
        <f>IF(F84="w",'RD9'!J84+2,IF(F84="d",'RD9'!J84+1,'RD9'!J84))</f>
        <v>6</v>
      </c>
      <c r="K84" s="20">
        <f>D84+'RD9'!K84</f>
        <v>0</v>
      </c>
      <c r="L84" s="43">
        <v>2</v>
      </c>
      <c r="M84" s="48">
        <v>3</v>
      </c>
      <c r="N84" s="18" t="str">
        <f>'RD1'!$BA14</f>
        <v>AIREBORO C</v>
      </c>
      <c r="O84" s="40">
        <v>0</v>
      </c>
      <c r="P84" s="20">
        <v>5</v>
      </c>
      <c r="Q84" s="20" t="str">
        <f>IF(AND(O84="NCR",O86="NCR"),"V",IF(AND(O84="NCR",O86="BYE"),"V",IF(AND(O84="BYE",O86="NCR"),"V",IF(AND(O84="BYE",O86="BYE"),"V",IF(O84&gt;O86,"W",IF(O84&lt;O86,"L","D"))))))</f>
        <v>V</v>
      </c>
      <c r="R84" s="20">
        <f>IF(Q84="w",'RD9'!R84+1,'RD9'!R84)</f>
        <v>0</v>
      </c>
      <c r="S84" s="20">
        <f>IF(Q84="d",'RD9'!S84+1,'RD9'!S84)</f>
        <v>0</v>
      </c>
      <c r="T84" s="20">
        <f>IF(OR(Q84="l","ncr"),'RD9'!T84+1,'RD9'!T84)</f>
        <v>0</v>
      </c>
      <c r="U84" s="20">
        <f>IF(Q84="w",'RD9'!U84+2,IF(Q84="d",'RD9'!U84+1,'RD9'!U84))</f>
        <v>0</v>
      </c>
      <c r="V84" s="20">
        <f>O84+'RD9'!V84</f>
        <v>0</v>
      </c>
      <c r="W84" s="43">
        <v>4</v>
      </c>
      <c r="X84" s="1"/>
      <c r="Y84" s="1"/>
      <c r="Z84" s="1"/>
      <c r="AA84" s="46" t="s">
        <v>203</v>
      </c>
      <c r="AB84" s="47"/>
      <c r="AC84" s="48"/>
      <c r="AD84" s="48"/>
      <c r="AE84" s="49"/>
      <c r="AF84" s="48">
        <f>D50</f>
        <v>0</v>
      </c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7">
        <v>4</v>
      </c>
      <c r="C85" s="18" t="str">
        <f>'RD1'!$BA6</f>
        <v>AIREBORO B</v>
      </c>
      <c r="D85" s="40">
        <f>AF65</f>
        <v>0</v>
      </c>
      <c r="E85" s="20">
        <v>2</v>
      </c>
      <c r="F85" s="20" t="str">
        <f>IF(AND(D85="NCR",D83="NCR"),"V",IF(AND(D85="NCR",D83="BYE"),"V",IF(AND(D85="BYE",D83="NCR"),"V",IF(AND(D85="BYE",D83="BYE"),"V",IF(D85&gt;D83,"W",IF(D85&lt;D83,"L","D"))))))</f>
        <v>D</v>
      </c>
      <c r="G85" s="20">
        <f>IF(F85="w",'RD9'!G85+1,'RD9'!G85)</f>
        <v>0</v>
      </c>
      <c r="H85" s="20">
        <f>IF(F85="d",'RD9'!H85+1,'RD9'!H85)</f>
        <v>4</v>
      </c>
      <c r="I85" s="20">
        <f>IF(OR(F85="l","ncr"),'RD9'!I85+1,'RD9'!I85)</f>
        <v>0</v>
      </c>
      <c r="J85" s="20">
        <f>IF(F85="w",'RD9'!J85+2,IF(F85="d",'RD9'!J85+1,'RD9'!J85))</f>
        <v>4</v>
      </c>
      <c r="K85" s="20">
        <f>D85+'RD9'!K85</f>
        <v>0</v>
      </c>
      <c r="L85" s="43">
        <v>5</v>
      </c>
      <c r="M85" s="48">
        <v>4</v>
      </c>
      <c r="N85" s="18" t="str">
        <f>'RD1'!$BA15</f>
        <v>STAVELEY C</v>
      </c>
      <c r="O85" s="40">
        <v>0</v>
      </c>
      <c r="P85" s="20">
        <v>2</v>
      </c>
      <c r="Q85" s="20" t="str">
        <f>IF(AND(O85="NCR",O83="NCR"),"V",IF(AND(O85="NCR",O83="BYE"),"V",IF(AND(O85="BYE",O83="NCR"),"V",IF(AND(O85="BYE",O83="BYE"),"V",IF(O85&gt;O83,"W",IF(O85&lt;O83,"L","D"))))))</f>
        <v>V</v>
      </c>
      <c r="R85" s="20">
        <f>IF(Q85="w",'RD9'!R85+1,'RD9'!R85)</f>
        <v>0</v>
      </c>
      <c r="S85" s="20">
        <f>IF(Q85="d",'RD9'!S85+1,'RD9'!S85)</f>
        <v>0</v>
      </c>
      <c r="T85" s="20">
        <f>IF(OR(Q85="l","ncr"),'RD9'!T85+1,'RD9'!T85)</f>
        <v>0</v>
      </c>
      <c r="U85" s="20">
        <f>IF(Q85="w",'RD9'!U85+2,IF(Q85="d",'RD9'!U85+1,'RD9'!U85))</f>
        <v>0</v>
      </c>
      <c r="V85" s="20">
        <f>O85+'RD9'!V85</f>
        <v>0</v>
      </c>
      <c r="W85" s="43">
        <v>2</v>
      </c>
      <c r="X85" s="1"/>
      <c r="Y85" s="1"/>
      <c r="Z85" s="1"/>
      <c r="AA85" s="46" t="s">
        <v>204</v>
      </c>
      <c r="AB85" s="47"/>
      <c r="AC85" s="48"/>
      <c r="AD85" s="48"/>
      <c r="AE85" s="49"/>
      <c r="AF85" s="48">
        <f>D57</f>
        <v>0</v>
      </c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7">
        <v>5</v>
      </c>
      <c r="C86" s="18" t="str">
        <f>'RD1'!$BA8</f>
        <v>PARKLANDS</v>
      </c>
      <c r="D86" s="40">
        <f>AF70</f>
        <v>0</v>
      </c>
      <c r="E86" s="20">
        <v>3</v>
      </c>
      <c r="F86" s="20" t="str">
        <f>IF(AND(D86="NCR",D84="NCR"),"V",IF(AND(D86="NCR",D84="BYE"),"V",IF(AND(D86="BYE",D84="NCR"),"V",IF(AND(D86="BYE",D84="BYE"),"V",IF(D86&gt;D84,"W",IF(D86&lt;D84,"L","D"))))))</f>
        <v>D</v>
      </c>
      <c r="G86" s="20">
        <f>IF(F86="w",'RD9'!G86+1,'RD9'!G86)</f>
        <v>0</v>
      </c>
      <c r="H86" s="20">
        <f>IF(F86="d",'RD9'!H86+1,'RD9'!H86)</f>
        <v>2</v>
      </c>
      <c r="I86" s="20">
        <f>IF(OR(F86="l","ncr"),'RD9'!I86+1,'RD9'!I86)</f>
        <v>0</v>
      </c>
      <c r="J86" s="20">
        <f>IF(F86="w",'RD9'!J86+2,IF(F86="d",'RD9'!J86+1,'RD9'!J86))</f>
        <v>2</v>
      </c>
      <c r="K86" s="20">
        <f>D86+'RD9'!K86</f>
        <v>0</v>
      </c>
      <c r="L86" s="43">
        <v>6</v>
      </c>
      <c r="M86" s="48">
        <v>5</v>
      </c>
      <c r="N86" s="18" t="str">
        <f>'RD1'!$BA16</f>
        <v>AIREBORO D</v>
      </c>
      <c r="O86" s="40">
        <v>0</v>
      </c>
      <c r="P86" s="20">
        <v>3</v>
      </c>
      <c r="Q86" s="20" t="str">
        <f>IF(AND(O86="NCR",O84="NCR"),"V",IF(AND(O86="NCR",O84="BYE"),"V",IF(AND(O86="BYE",O84="NCR"),"V",IF(AND(O86="BYE",O84="BYE"),"V",IF(O86&gt;O84,"W",IF(O86&lt;O84,"L","D"))))))</f>
        <v>V</v>
      </c>
      <c r="R86" s="20">
        <f>IF(Q86="w",'RD9'!R86+1,'RD9'!R86)</f>
        <v>0</v>
      </c>
      <c r="S86" s="20">
        <f>IF(Q86="d",'RD9'!S86+1,'RD9'!S86)</f>
        <v>0</v>
      </c>
      <c r="T86" s="20">
        <f>IF(OR(Q86="l","ncr"),'RD9'!T86+1,'RD9'!T86)</f>
        <v>0</v>
      </c>
      <c r="U86" s="20">
        <f>IF(Q86="w",'RD9'!U86+2,IF(Q86="d",'RD9'!U86+1,'RD9'!U86))</f>
        <v>0</v>
      </c>
      <c r="V86" s="20">
        <f>O86+'RD9'!V86</f>
        <v>0</v>
      </c>
      <c r="W86" s="43">
        <v>3</v>
      </c>
      <c r="X86" s="1"/>
      <c r="Y86" s="1"/>
      <c r="Z86" s="1"/>
      <c r="AA86" s="46" t="s">
        <v>205</v>
      </c>
      <c r="AB86" s="47"/>
      <c r="AC86" s="48"/>
      <c r="AD86" s="48"/>
      <c r="AE86" s="49"/>
      <c r="AF86" s="48">
        <f>O59</f>
        <v>0</v>
      </c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.75" thickBot="1">
      <c r="A87" s="1"/>
      <c r="B87" s="27">
        <v>6</v>
      </c>
      <c r="C87" s="28" t="str">
        <f>'RD1'!$BA9</f>
        <v>WITHERNSEA</v>
      </c>
      <c r="D87" s="42">
        <f>AF75</f>
        <v>0</v>
      </c>
      <c r="E87" s="30">
        <v>1</v>
      </c>
      <c r="F87" s="30" t="str">
        <f>IF(AND(D87="NCR",D82="NCR"),"V",IF(AND(D87="NCR",D82="BYE"),"V",IF(AND(D87="BYE",D82="NCR"),"V",IF(AND(D87="BYE",D82="BYE"),"V",IF(D87&gt;D82,"W",IF(D87&lt;D82,"L","D"))))))</f>
        <v>V</v>
      </c>
      <c r="G87" s="30">
        <f>IF(F87="w",'RD9'!G87+1,'RD9'!G87)</f>
        <v>0</v>
      </c>
      <c r="H87" s="30">
        <f>IF(F87="d",'RD9'!H87+1,'RD9'!H87)</f>
        <v>3</v>
      </c>
      <c r="I87" s="30">
        <f>IF(OR(F87="l","ncr"),'RD9'!I87+1,'RD9'!I87)</f>
        <v>0</v>
      </c>
      <c r="J87" s="30">
        <f>IF(F87="w",'RD9'!J87+2,IF(F87="d",'RD9'!J87+1,'RD9'!J87))</f>
        <v>3</v>
      </c>
      <c r="K87" s="30">
        <f>D87+'RD9'!K87</f>
        <v>0</v>
      </c>
      <c r="L87" s="45">
        <v>1</v>
      </c>
      <c r="M87" s="59">
        <v>6</v>
      </c>
      <c r="N87" s="28" t="str">
        <f>'RD1'!$BA17</f>
        <v>WEST HULL</v>
      </c>
      <c r="O87" s="42">
        <v>0</v>
      </c>
      <c r="P87" s="30">
        <v>1</v>
      </c>
      <c r="Q87" s="30" t="str">
        <f>IF(AND(O87="NCR",O82="NCR"),"V",IF(AND(O87="NCR",O82="BYE"),"V",IF(AND(O87="BYE",O82="NCR"),"V",IF(AND(O87="BYE",O82="BYE"),"V",IF(O87&gt;O82,"W",IF(O87&lt;O82,"L","D"))))))</f>
        <v>V</v>
      </c>
      <c r="R87" s="30">
        <f>IF(Q87="w",'RD9'!R87+1,'RD9'!R87)</f>
        <v>0</v>
      </c>
      <c r="S87" s="30">
        <f>IF(Q87="d",'RD9'!S87+1,'RD9'!S87)</f>
        <v>0</v>
      </c>
      <c r="T87" s="30">
        <f>IF(OR(Q87="l","ncr"),'RD9'!T87+1,'RD9'!T87)</f>
        <v>0</v>
      </c>
      <c r="U87" s="30">
        <f>IF(Q87="w",'RD9'!U87+2,IF(Q87="d",'RD9'!U87+1,'RD9'!U87))</f>
        <v>0</v>
      </c>
      <c r="V87" s="30">
        <f>O87+'RD9'!V87</f>
        <v>0</v>
      </c>
      <c r="W87" s="45">
        <v>6</v>
      </c>
      <c r="X87" s="1"/>
      <c r="Y87" s="1"/>
      <c r="Z87" s="1"/>
      <c r="AA87" s="46"/>
      <c r="AB87" s="50"/>
      <c r="AC87" s="48"/>
      <c r="AD87" s="48"/>
      <c r="AE87" s="48"/>
      <c r="AF87" s="48">
        <f>SUM(AF84:AF86)</f>
        <v>0</v>
      </c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.75" thickTop="1">
      <c r="A88" s="1"/>
      <c r="B88" s="12"/>
      <c r="C88" s="13" t="s">
        <v>18</v>
      </c>
      <c r="D88" s="14" t="s">
        <v>5</v>
      </c>
      <c r="E88" s="14" t="s">
        <v>6</v>
      </c>
      <c r="F88" s="14" t="s">
        <v>7</v>
      </c>
      <c r="G88" s="14" t="s">
        <v>8</v>
      </c>
      <c r="H88" s="14" t="s">
        <v>9</v>
      </c>
      <c r="I88" s="14" t="s">
        <v>10</v>
      </c>
      <c r="J88" s="14" t="s">
        <v>11</v>
      </c>
      <c r="K88" s="14" t="s">
        <v>12</v>
      </c>
      <c r="L88" s="15" t="s">
        <v>13</v>
      </c>
      <c r="M88" s="57"/>
      <c r="N88" s="58"/>
      <c r="O88" s="41"/>
      <c r="P88" s="41"/>
      <c r="Q88" s="41"/>
      <c r="R88" s="41"/>
      <c r="S88" s="41"/>
      <c r="T88" s="41"/>
      <c r="U88" s="41"/>
      <c r="V88" s="41"/>
      <c r="W88" s="44"/>
      <c r="X88" s="1"/>
      <c r="Y88" s="1"/>
      <c r="Z88" s="1"/>
      <c r="AA88" s="48">
        <f>'RD1'!$BA42</f>
        <v>0</v>
      </c>
      <c r="AB88" s="50"/>
      <c r="AC88" s="48"/>
      <c r="AD88" s="48"/>
      <c r="AE88" s="46"/>
      <c r="AF88" s="46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7">
        <v>1</v>
      </c>
      <c r="C89" s="18" t="str">
        <f>'RD1'!$BA20</f>
        <v>STAINCROSS B</v>
      </c>
      <c r="D89" s="66">
        <f>AF77</f>
        <v>0</v>
      </c>
      <c r="E89" s="20"/>
      <c r="F89" s="20"/>
      <c r="G89" s="20"/>
      <c r="H89" s="20"/>
      <c r="I89" s="20"/>
      <c r="J89" s="20"/>
      <c r="K89" s="20">
        <f>D89+'RD9'!K89</f>
        <v>0</v>
      </c>
      <c r="L89" s="43"/>
      <c r="M89" s="17"/>
      <c r="N89" s="18"/>
      <c r="O89" s="40"/>
      <c r="P89" s="20"/>
      <c r="Q89" s="20"/>
      <c r="R89" s="20"/>
      <c r="S89" s="20"/>
      <c r="T89" s="20"/>
      <c r="U89" s="20"/>
      <c r="V89" s="20"/>
      <c r="W89" s="43"/>
      <c r="X89" s="1"/>
      <c r="Y89" s="1"/>
      <c r="Z89" s="1"/>
      <c r="AA89" s="46" t="s">
        <v>206</v>
      </c>
      <c r="AB89" s="47"/>
      <c r="AC89" s="48"/>
      <c r="AD89" s="48"/>
      <c r="AE89" s="49"/>
      <c r="AF89" s="48">
        <f>D65</f>
        <v>0</v>
      </c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7">
        <v>2</v>
      </c>
      <c r="C90" s="18" t="str">
        <f>'RD1'!$BA21</f>
        <v>SCARBOROUGH</v>
      </c>
      <c r="D90" s="66">
        <f>AF82</f>
        <v>0</v>
      </c>
      <c r="E90" s="20"/>
      <c r="F90" s="20"/>
      <c r="G90" s="20"/>
      <c r="H90" s="20"/>
      <c r="I90" s="20"/>
      <c r="J90" s="20"/>
      <c r="K90" s="20">
        <f>D90+'RD9'!K90</f>
        <v>0</v>
      </c>
      <c r="L90" s="43"/>
      <c r="M90" s="17"/>
      <c r="N90" s="18"/>
      <c r="O90" s="40"/>
      <c r="P90" s="20"/>
      <c r="Q90" s="20"/>
      <c r="R90" s="20"/>
      <c r="S90" s="20"/>
      <c r="T90" s="20"/>
      <c r="U90" s="20"/>
      <c r="V90" s="20"/>
      <c r="W90" s="43"/>
      <c r="X90" s="1"/>
      <c r="Y90" s="1"/>
      <c r="Z90" s="1"/>
      <c r="AA90" s="46" t="s">
        <v>207</v>
      </c>
      <c r="AB90" s="47"/>
      <c r="AC90" s="48"/>
      <c r="AD90" s="48"/>
      <c r="AE90" s="49"/>
      <c r="AF90" s="48">
        <f>O62</f>
        <v>0</v>
      </c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7">
        <v>3</v>
      </c>
      <c r="C91" s="18" t="str">
        <f>'RD1'!$BA22</f>
        <v>AIREBORO E</v>
      </c>
      <c r="D91" s="66">
        <f>AF87</f>
        <v>0</v>
      </c>
      <c r="E91" s="20"/>
      <c r="F91" s="20"/>
      <c r="G91" s="20"/>
      <c r="H91" s="20"/>
      <c r="I91" s="20"/>
      <c r="J91" s="20"/>
      <c r="K91" s="20">
        <f>D91+'RD9'!K91</f>
        <v>0</v>
      </c>
      <c r="L91" s="43"/>
      <c r="M91" s="17"/>
      <c r="N91" s="18"/>
      <c r="O91" s="40"/>
      <c r="P91" s="20"/>
      <c r="Q91" s="20"/>
      <c r="R91" s="20"/>
      <c r="S91" s="20"/>
      <c r="T91" s="20"/>
      <c r="U91" s="20"/>
      <c r="V91" s="20"/>
      <c r="W91" s="43"/>
      <c r="X91" s="1"/>
      <c r="Y91" s="1"/>
      <c r="Z91" s="1"/>
      <c r="AA91" s="46" t="s">
        <v>208</v>
      </c>
      <c r="AB91" s="47"/>
      <c r="AC91" s="48"/>
      <c r="AD91" s="48"/>
      <c r="AE91" s="49"/>
      <c r="AF91" s="48">
        <f>O65</f>
        <v>0</v>
      </c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7">
        <v>4</v>
      </c>
      <c r="C92" s="18">
        <f>'RD1'!$BA42</f>
        <v>0</v>
      </c>
      <c r="D92" s="66">
        <f>AF92</f>
        <v>0</v>
      </c>
      <c r="E92" s="20"/>
      <c r="F92" s="20"/>
      <c r="G92" s="20"/>
      <c r="H92" s="20"/>
      <c r="I92" s="20"/>
      <c r="J92" s="20"/>
      <c r="K92" s="20">
        <f>D92+'RD9'!K92</f>
        <v>0</v>
      </c>
      <c r="L92" s="43"/>
      <c r="M92" s="17"/>
      <c r="N92" s="18"/>
      <c r="O92" s="40"/>
      <c r="P92" s="20"/>
      <c r="Q92" s="20"/>
      <c r="R92" s="20"/>
      <c r="S92" s="20"/>
      <c r="T92" s="20"/>
      <c r="U92" s="20"/>
      <c r="V92" s="20"/>
      <c r="W92" s="43"/>
      <c r="X92" s="1"/>
      <c r="Y92" s="1"/>
      <c r="Z92" s="1"/>
      <c r="AA92" s="48"/>
      <c r="AB92" s="50"/>
      <c r="AC92" s="48"/>
      <c r="AD92" s="48"/>
      <c r="AE92" s="48"/>
      <c r="AF92" s="48">
        <f>SUM(AF89:AF91)</f>
        <v>0</v>
      </c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7">
        <v>5</v>
      </c>
      <c r="C93" s="18" t="str">
        <f>'RD1'!$BA43</f>
        <v>AIREBORO G</v>
      </c>
      <c r="D93" s="66">
        <f>AF97</f>
        <v>0</v>
      </c>
      <c r="E93" s="20"/>
      <c r="F93" s="20"/>
      <c r="G93" s="20"/>
      <c r="H93" s="20"/>
      <c r="I93" s="20"/>
      <c r="J93" s="20"/>
      <c r="K93" s="20">
        <f>D93+'RD9'!K93</f>
        <v>0</v>
      </c>
      <c r="L93" s="43"/>
      <c r="M93" s="17"/>
      <c r="N93" s="18"/>
      <c r="O93" s="40"/>
      <c r="P93" s="20"/>
      <c r="Q93" s="20"/>
      <c r="R93" s="20"/>
      <c r="S93" s="20"/>
      <c r="T93" s="20"/>
      <c r="U93" s="20"/>
      <c r="V93" s="20"/>
      <c r="W93" s="43"/>
      <c r="X93" s="1"/>
      <c r="Y93" s="1"/>
      <c r="Z93" s="1"/>
      <c r="AA93" s="48" t="str">
        <f>'RD1'!$BA43</f>
        <v>AIREBORO G</v>
      </c>
      <c r="AB93" s="50"/>
      <c r="AC93" s="48"/>
      <c r="AD93" s="48"/>
      <c r="AE93" s="46"/>
      <c r="AF93" s="46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7">
        <v>6</v>
      </c>
      <c r="C94" s="18" t="str">
        <f>'RD1'!$BA44</f>
        <v>AIREBORO H</v>
      </c>
      <c r="D94" s="66">
        <f>AF102</f>
        <v>0</v>
      </c>
      <c r="E94" s="20"/>
      <c r="F94" s="20"/>
      <c r="G94" s="20"/>
      <c r="H94" s="20"/>
      <c r="I94" s="20"/>
      <c r="J94" s="20"/>
      <c r="K94" s="19">
        <f>D94+'RD9'!K94</f>
        <v>0</v>
      </c>
      <c r="L94" s="43"/>
      <c r="M94" s="17"/>
      <c r="N94" s="18"/>
      <c r="O94" s="40"/>
      <c r="P94" s="20"/>
      <c r="Q94" s="20"/>
      <c r="R94" s="20"/>
      <c r="S94" s="20"/>
      <c r="T94" s="20"/>
      <c r="U94" s="20"/>
      <c r="V94" s="20"/>
      <c r="W94" s="43"/>
      <c r="X94" s="1"/>
      <c r="Y94" s="1"/>
      <c r="Z94" s="1"/>
      <c r="AA94" s="46" t="s">
        <v>209</v>
      </c>
      <c r="AB94" s="47"/>
      <c r="AC94" s="48"/>
      <c r="AD94" s="48"/>
      <c r="AE94" s="49"/>
      <c r="AF94" s="48">
        <f>D69</f>
        <v>0</v>
      </c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.75" thickBot="1">
      <c r="A95" s="1"/>
      <c r="B95" s="27">
        <v>7</v>
      </c>
      <c r="C95" s="28" t="str">
        <f>'RD1'!$BA45</f>
        <v>DRIFFIELD B</v>
      </c>
      <c r="D95" s="67">
        <f>AF107</f>
        <v>0</v>
      </c>
      <c r="E95" s="30"/>
      <c r="F95" s="30"/>
      <c r="G95" s="30"/>
      <c r="H95" s="30"/>
      <c r="I95" s="30"/>
      <c r="J95" s="30"/>
      <c r="K95" s="29">
        <f>D95+'RD9'!K95</f>
        <v>0</v>
      </c>
      <c r="L95" s="45"/>
      <c r="M95" s="27"/>
      <c r="N95" s="60"/>
      <c r="O95" s="42"/>
      <c r="P95" s="30"/>
      <c r="Q95" s="30"/>
      <c r="R95" s="30"/>
      <c r="S95" s="30"/>
      <c r="T95" s="30"/>
      <c r="U95" s="30"/>
      <c r="V95" s="31"/>
      <c r="W95" s="45"/>
      <c r="X95" s="1"/>
      <c r="Y95" s="1"/>
      <c r="Z95" s="1"/>
      <c r="AA95" s="46" t="s">
        <v>210</v>
      </c>
      <c r="AB95" s="47"/>
      <c r="AC95" s="48"/>
      <c r="AD95" s="48"/>
      <c r="AE95" s="49"/>
      <c r="AF95" s="48">
        <f>O68</f>
        <v>0</v>
      </c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.75" thickTop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46" t="s">
        <v>211</v>
      </c>
      <c r="AB96" s="47"/>
      <c r="AC96" s="48"/>
      <c r="AD96" s="48"/>
      <c r="AE96" s="49"/>
      <c r="AF96" s="48">
        <f>O69</f>
        <v>0</v>
      </c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46"/>
      <c r="AB97" s="50"/>
      <c r="AC97" s="48"/>
      <c r="AD97" s="48"/>
      <c r="AE97" s="48"/>
      <c r="AF97" s="48">
        <f>SUM(AF94:AF96)</f>
        <v>0</v>
      </c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48" t="str">
        <f>'RD1'!$BA44</f>
        <v>AIREBORO H</v>
      </c>
      <c r="AB98" s="50"/>
      <c r="AC98" s="48"/>
      <c r="AD98" s="48"/>
      <c r="AE98" s="46"/>
      <c r="AF98" s="46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65" t="s">
        <v>212</v>
      </c>
      <c r="AB99" s="53"/>
      <c r="AC99" s="53"/>
      <c r="AD99" s="53"/>
      <c r="AE99" s="53"/>
      <c r="AF99" s="48">
        <f>O70</f>
        <v>0</v>
      </c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65" t="s">
        <v>213</v>
      </c>
      <c r="AB100" s="53"/>
      <c r="AC100" s="53"/>
      <c r="AD100" s="53"/>
      <c r="AE100" s="53"/>
      <c r="AF100" s="48">
        <f>O71</f>
        <v>0</v>
      </c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65" t="s">
        <v>214</v>
      </c>
      <c r="AB101" s="53"/>
      <c r="AC101" s="53"/>
      <c r="AD101" s="53"/>
      <c r="AE101" s="53"/>
      <c r="AF101" s="48">
        <f>O72</f>
        <v>0</v>
      </c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 ht="1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46"/>
      <c r="AB102" s="50"/>
      <c r="AC102" s="48"/>
      <c r="AD102" s="48"/>
      <c r="AE102" s="48"/>
      <c r="AF102" s="48">
        <f>SUM(AF99:AF101)</f>
        <v>0</v>
      </c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3"/>
      <c r="EZ102" s="3"/>
      <c r="FA102" s="3"/>
      <c r="FB102" s="3"/>
      <c r="FC102" s="3"/>
      <c r="FD102" s="3"/>
      <c r="FE102" s="3"/>
      <c r="FF102" s="3"/>
      <c r="FG102" s="3"/>
      <c r="FH102" s="3"/>
      <c r="FI102" s="3"/>
      <c r="FJ102" s="3"/>
      <c r="FK102" s="3"/>
      <c r="FL102" s="3"/>
      <c r="FM102" s="3"/>
      <c r="FN102" s="3"/>
      <c r="FO102" s="3"/>
      <c r="FP102" s="3"/>
      <c r="FQ102" s="3"/>
      <c r="FR102" s="3"/>
      <c r="FS102" s="3"/>
      <c r="FT102" s="3"/>
      <c r="FU102" s="3"/>
      <c r="FV102" s="3"/>
      <c r="FW102" s="3"/>
      <c r="FX102" s="3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48" t="str">
        <f>'RD1'!$BA45</f>
        <v>DRIFFIELD B</v>
      </c>
      <c r="AB103" s="50"/>
      <c r="AC103" s="48"/>
      <c r="AD103" s="48"/>
      <c r="AE103" s="46"/>
      <c r="AF103" s="46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65" t="s">
        <v>215</v>
      </c>
      <c r="AB104" s="53"/>
      <c r="AC104" s="53"/>
      <c r="AD104" s="53"/>
      <c r="AE104" s="53"/>
      <c r="AF104" s="48">
        <f>D54</f>
        <v>0</v>
      </c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65" t="s">
        <v>216</v>
      </c>
      <c r="AB105" s="53"/>
      <c r="AC105" s="53"/>
      <c r="AD105" s="53"/>
      <c r="AE105" s="53"/>
      <c r="AF105" s="48">
        <f>O63</f>
        <v>0</v>
      </c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65" t="s">
        <v>217</v>
      </c>
      <c r="AB106" s="53"/>
      <c r="AC106" s="53"/>
      <c r="AD106" s="53"/>
      <c r="AE106" s="53"/>
      <c r="AF106" s="48">
        <f>D70</f>
        <v>0</v>
      </c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46"/>
      <c r="AB107" s="50"/>
      <c r="AC107" s="48"/>
      <c r="AD107" s="48"/>
      <c r="AE107" s="48"/>
      <c r="AF107" s="48">
        <f>SUM(AF104:AF106)</f>
        <v>0</v>
      </c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  <c r="BN108" s="38"/>
      <c r="BO108" s="38"/>
      <c r="BP108" s="38"/>
      <c r="BQ108" s="38"/>
      <c r="BR108" s="38"/>
      <c r="BS108" s="38"/>
      <c r="BT108" s="38"/>
      <c r="BU108" s="38"/>
      <c r="BV108" s="38"/>
      <c r="BW108" s="38"/>
      <c r="BX108" s="38"/>
      <c r="BY108" s="38"/>
      <c r="BZ108" s="38"/>
      <c r="CA108" s="38"/>
      <c r="CB108" s="38"/>
      <c r="CC108" s="38"/>
      <c r="CD108" s="38"/>
      <c r="CE108" s="38"/>
      <c r="CF108" s="38"/>
      <c r="CG108" s="38"/>
      <c r="CH108" s="38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  <row r="114" spans="1:180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11"/>
      <c r="BH114" s="11"/>
      <c r="BI114" s="11"/>
      <c r="BJ114" s="11"/>
      <c r="BK114" s="11"/>
      <c r="BL114" s="11"/>
      <c r="BM114" s="11"/>
      <c r="BN114" s="11"/>
      <c r="BO114" s="11"/>
      <c r="BP114" s="11"/>
      <c r="BQ114" s="11"/>
      <c r="BR114" s="11"/>
      <c r="BS114" s="11"/>
      <c r="BT114" s="11"/>
      <c r="BU114" s="11"/>
      <c r="BV114" s="11"/>
      <c r="BW114" s="11"/>
      <c r="BX114" s="11"/>
      <c r="BY114" s="11"/>
      <c r="BZ114" s="11"/>
      <c r="CA114" s="11"/>
      <c r="CB114" s="11"/>
      <c r="CC114" s="11"/>
      <c r="CD114" s="11"/>
      <c r="CE114" s="11"/>
      <c r="CF114" s="11"/>
      <c r="CG114" s="11"/>
      <c r="CH114" s="11"/>
      <c r="CI114" s="11"/>
      <c r="CJ114" s="11"/>
      <c r="CK114" s="11"/>
      <c r="CL114" s="11"/>
      <c r="CM114" s="11"/>
      <c r="CN114" s="11"/>
      <c r="CO114" s="11"/>
      <c r="CP114" s="11"/>
      <c r="CQ114" s="11"/>
      <c r="CR114" s="11"/>
      <c r="CS114" s="11"/>
      <c r="CT114" s="11"/>
      <c r="CU114" s="11"/>
      <c r="CV114" s="11"/>
      <c r="CW114" s="11"/>
      <c r="CX114" s="11"/>
      <c r="CY114" s="11"/>
      <c r="CZ114" s="11"/>
      <c r="DA114" s="11"/>
      <c r="DB114" s="11"/>
      <c r="DC114" s="11"/>
      <c r="DD114" s="11"/>
      <c r="DE114" s="11"/>
      <c r="DF114" s="11"/>
      <c r="DG114" s="11"/>
      <c r="DH114" s="11"/>
      <c r="DI114" s="11"/>
      <c r="DJ114" s="11"/>
      <c r="DK114" s="11"/>
      <c r="DL114" s="11"/>
      <c r="DM114" s="11"/>
      <c r="DN114" s="11"/>
      <c r="DO114" s="11"/>
      <c r="DP114" s="11"/>
      <c r="DQ114" s="11"/>
      <c r="DR114" s="11"/>
      <c r="DS114" s="11"/>
      <c r="DT114" s="11"/>
      <c r="DU114" s="11"/>
      <c r="DV114" s="11"/>
      <c r="DW114" s="11"/>
      <c r="DX114" s="11"/>
      <c r="DY114" s="11"/>
      <c r="DZ114" s="11"/>
      <c r="EA114" s="11"/>
      <c r="EB114" s="11"/>
      <c r="EC114" s="11"/>
      <c r="ED114" s="11"/>
      <c r="EE114" s="11"/>
      <c r="EF114" s="11"/>
      <c r="EG114" s="11"/>
      <c r="EH114" s="11"/>
      <c r="EI114" s="11"/>
      <c r="EJ114" s="11"/>
      <c r="EK114" s="11"/>
      <c r="EL114" s="11"/>
      <c r="EM114" s="11"/>
      <c r="EN114" s="11"/>
      <c r="EO114" s="11"/>
      <c r="EP114" s="11"/>
      <c r="EQ114" s="11"/>
      <c r="ER114" s="11"/>
      <c r="ES114" s="11"/>
      <c r="ET114" s="11"/>
      <c r="EU114" s="11"/>
      <c r="EV114" s="11"/>
      <c r="EW114" s="11"/>
      <c r="EX114" s="11"/>
      <c r="EY114" s="11"/>
      <c r="EZ114" s="11"/>
      <c r="FA114" s="11"/>
      <c r="FB114" s="11"/>
      <c r="FC114" s="11"/>
      <c r="FD114" s="11"/>
      <c r="FE114" s="11"/>
      <c r="FF114" s="11"/>
      <c r="FG114" s="11"/>
      <c r="FH114" s="11"/>
      <c r="FI114" s="11"/>
      <c r="FJ114" s="11"/>
      <c r="FK114" s="11"/>
      <c r="FL114" s="11"/>
      <c r="FM114" s="11"/>
      <c r="FN114" s="11"/>
      <c r="FO114" s="11"/>
      <c r="FP114" s="11"/>
      <c r="FQ114" s="11"/>
      <c r="FR114" s="11"/>
      <c r="FS114" s="11"/>
      <c r="FT114" s="11"/>
      <c r="FU114" s="11"/>
      <c r="FV114" s="11"/>
      <c r="FW114" s="11"/>
      <c r="FX114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transitionEvaluation="1"/>
  <dimension ref="A1:FX113"/>
  <sheetViews>
    <sheetView defaultGridColor="0" topLeftCell="A5" colorId="22" zoomScale="87" workbookViewId="0">
      <selection activeCell="B9" sqref="B9"/>
    </sheetView>
  </sheetViews>
  <sheetFormatPr defaultColWidth="9.7109375" defaultRowHeight="12.75"/>
  <cols>
    <col min="2" max="2" width="3.7109375" customWidth="1"/>
    <col min="3" max="3" width="12.7109375" customWidth="1"/>
    <col min="4" max="4" width="5.7109375" customWidth="1"/>
    <col min="5" max="10" width="3.7109375" customWidth="1"/>
    <col min="11" max="11" width="5.7109375" customWidth="1"/>
    <col min="12" max="13" width="3.7109375" customWidth="1"/>
    <col min="14" max="14" width="12.7109375" customWidth="1"/>
    <col min="15" max="15" width="5.7109375" customWidth="1"/>
    <col min="16" max="21" width="3.7109375" customWidth="1"/>
    <col min="22" max="22" width="5.7109375" customWidth="1"/>
    <col min="23" max="23" width="3.7109375" customWidth="1"/>
    <col min="28" max="38" width="6.7109375" customWidth="1"/>
    <col min="39" max="39" width="12.7109375" customWidth="1"/>
    <col min="47" max="50" width="6.7109375" customWidth="1"/>
    <col min="52" max="53" width="15.7109375" customWidth="1"/>
  </cols>
  <sheetData>
    <row r="1" spans="1:180" ht="1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</row>
    <row r="2" spans="1:180" ht="1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</row>
    <row r="3" spans="1:180" ht="1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</row>
    <row r="4" spans="1:180" ht="15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</row>
    <row r="5" spans="1:180" ht="1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4"/>
      <c r="AD5" s="4"/>
      <c r="AE5" s="4"/>
      <c r="AF5" s="4"/>
      <c r="AG5" s="1"/>
      <c r="AH5" s="1"/>
      <c r="AI5" s="1"/>
      <c r="AJ5" s="1"/>
      <c r="AK5" s="1"/>
      <c r="AL5" s="1"/>
      <c r="AM5" s="1"/>
      <c r="AN5" s="1"/>
      <c r="AO5" s="1"/>
      <c r="AP5" s="5"/>
      <c r="AQ5" s="1"/>
      <c r="AR5" s="5"/>
      <c r="AS5" s="1"/>
      <c r="AT5" s="5"/>
      <c r="AU5" s="1"/>
      <c r="AV5" s="1"/>
      <c r="AW5" s="1"/>
      <c r="AX5" s="1"/>
      <c r="AY5" s="1"/>
      <c r="AZ5" s="5"/>
      <c r="BA5" s="5"/>
      <c r="BB5" s="1"/>
      <c r="BC5" s="1"/>
      <c r="BD5" s="1"/>
      <c r="BE5" s="1"/>
      <c r="BF5" s="4"/>
      <c r="BG5" s="1"/>
      <c r="BH5" s="1"/>
      <c r="BI5" s="1"/>
      <c r="BJ5" s="1"/>
      <c r="BK5" s="1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</row>
    <row r="6" spans="1:180" ht="1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4"/>
      <c r="AE6" s="5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5"/>
      <c r="AS6" s="1"/>
      <c r="AT6" s="5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</row>
    <row r="7" spans="1:180" ht="1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5"/>
      <c r="BF7" s="5"/>
      <c r="BG7" s="1"/>
      <c r="BH7" s="1"/>
      <c r="BI7" s="1"/>
      <c r="BJ7" s="1"/>
      <c r="BK7" s="1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pans="1:180" ht="1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5"/>
      <c r="AC8" s="5"/>
      <c r="AD8" s="1"/>
      <c r="AE8" s="1"/>
      <c r="AF8" s="1"/>
      <c r="AG8" s="1"/>
      <c r="AH8" s="1"/>
      <c r="AI8" s="6"/>
      <c r="AJ8" s="7"/>
      <c r="AK8" s="1"/>
      <c r="AL8" s="8"/>
      <c r="AM8" s="1"/>
      <c r="AN8" s="8"/>
      <c r="AO8" s="1"/>
      <c r="AP8" s="7"/>
      <c r="AQ8" s="1"/>
      <c r="AR8" s="8"/>
      <c r="AS8" s="1"/>
      <c r="AT8" s="8"/>
      <c r="AU8" s="1"/>
      <c r="AV8" s="1"/>
      <c r="AW8" s="1"/>
      <c r="AX8" s="1"/>
      <c r="AY8" s="1"/>
      <c r="AZ8" s="1"/>
      <c r="BA8" s="1"/>
      <c r="BB8" s="1"/>
      <c r="BC8" s="1"/>
      <c r="BD8" s="1"/>
      <c r="BE8" s="9"/>
      <c r="BF8" s="5"/>
      <c r="BG8" s="5"/>
      <c r="BH8" s="5"/>
      <c r="BI8" s="5"/>
      <c r="BJ8" s="5"/>
      <c r="BK8" s="5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pans="1:180" ht="15" customHeight="1">
      <c r="A9" s="1"/>
      <c r="B9" s="1"/>
      <c r="C9" s="7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5"/>
      <c r="AD9" s="5"/>
      <c r="AE9" s="5"/>
      <c r="AF9" s="5"/>
      <c r="AG9" s="5"/>
      <c r="AH9" s="5"/>
      <c r="AI9" s="6"/>
      <c r="AJ9" s="7"/>
      <c r="AK9" s="1"/>
      <c r="AL9" s="8"/>
      <c r="AM9" s="1"/>
      <c r="AN9" s="8"/>
      <c r="AO9" s="4"/>
      <c r="AP9" s="7"/>
      <c r="AQ9" s="1"/>
      <c r="AR9" s="8"/>
      <c r="AS9" s="1"/>
      <c r="AT9" s="8"/>
      <c r="AU9" s="1"/>
      <c r="AV9" s="1"/>
      <c r="AW9" s="1"/>
      <c r="AX9" s="1"/>
      <c r="AY9" s="1"/>
      <c r="AZ9" s="1"/>
      <c r="BA9" s="1"/>
      <c r="BB9" s="1"/>
      <c r="BC9" s="1"/>
      <c r="BD9" s="1"/>
      <c r="BE9" s="10"/>
      <c r="BF9" s="8"/>
      <c r="BG9" s="5"/>
      <c r="BH9" s="5"/>
      <c r="BI9" s="9"/>
      <c r="BJ9" s="9"/>
      <c r="BK9" s="9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pans="1:180" ht="1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5"/>
      <c r="AD10" s="5"/>
      <c r="AE10" s="5"/>
      <c r="AF10" s="9"/>
      <c r="AG10" s="9"/>
      <c r="AH10" s="9"/>
      <c r="AI10" s="6"/>
      <c r="AJ10" s="7"/>
      <c r="AK10" s="1"/>
      <c r="AL10" s="8"/>
      <c r="AM10" s="1"/>
      <c r="AN10" s="8"/>
      <c r="AO10" s="1"/>
      <c r="AP10" s="7"/>
      <c r="AQ10" s="1"/>
      <c r="AR10" s="8"/>
      <c r="AS10" s="1"/>
      <c r="AT10" s="8"/>
      <c r="AU10" s="1"/>
      <c r="AV10" s="1"/>
      <c r="AW10" s="1"/>
      <c r="AX10" s="1"/>
      <c r="AY10" s="1"/>
      <c r="AZ10" s="1"/>
      <c r="BA10" s="1"/>
      <c r="BB10" s="11"/>
      <c r="BC10" s="1"/>
      <c r="BD10" s="1"/>
      <c r="BE10" s="7"/>
      <c r="BF10" s="8"/>
      <c r="BG10" s="5"/>
      <c r="BH10" s="5"/>
      <c r="BI10" s="9"/>
      <c r="BJ10" s="9"/>
      <c r="BK10" s="9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pans="1:180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5"/>
      <c r="AD11" s="5"/>
      <c r="AE11" s="5"/>
      <c r="AF11" s="9"/>
      <c r="AG11" s="9"/>
      <c r="AH11" s="9"/>
      <c r="AI11" s="6"/>
      <c r="AJ11" s="7"/>
      <c r="AK11" s="1"/>
      <c r="AL11" s="8"/>
      <c r="AM11" s="1"/>
      <c r="AN11" s="8"/>
      <c r="AO11" s="1"/>
      <c r="AP11" s="7"/>
      <c r="AQ11" s="1"/>
      <c r="AR11" s="8"/>
      <c r="AS11" s="1"/>
      <c r="AT11" s="8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7"/>
      <c r="BF11" s="8"/>
      <c r="BG11" s="5"/>
      <c r="BH11" s="5"/>
      <c r="BI11" s="9"/>
      <c r="BJ11" s="9"/>
      <c r="BK11" s="9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pans="1:180" ht="15" customHeight="1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7"/>
      <c r="AB12" s="1"/>
      <c r="AC12" s="5"/>
      <c r="AD12" s="5"/>
      <c r="AE12" s="5"/>
      <c r="AF12" s="9"/>
      <c r="AG12" s="9"/>
      <c r="AH12" s="9"/>
      <c r="AI12" s="6"/>
      <c r="AJ12" s="7"/>
      <c r="AK12" s="1"/>
      <c r="AL12" s="8"/>
      <c r="AM12" s="1"/>
      <c r="AN12" s="8"/>
      <c r="AO12" s="1"/>
      <c r="AP12" s="7"/>
      <c r="AQ12" s="1"/>
      <c r="AR12" s="8"/>
      <c r="AS12" s="1"/>
      <c r="AT12" s="8"/>
      <c r="AU12" s="1"/>
      <c r="AV12" s="1"/>
      <c r="AW12" s="1"/>
      <c r="AX12" s="1"/>
      <c r="AY12" s="1"/>
      <c r="AZ12" s="1"/>
      <c r="BA12" s="1"/>
      <c r="BB12" s="1"/>
      <c r="BC12" s="1"/>
      <c r="BD12" s="1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pans="1:180" ht="15" customHeight="1" thickTop="1">
      <c r="A13" s="1"/>
      <c r="B13" s="12"/>
      <c r="C13" s="13"/>
      <c r="D13" s="14"/>
      <c r="E13" s="14"/>
      <c r="F13" s="14"/>
      <c r="G13" s="14"/>
      <c r="H13" s="14"/>
      <c r="I13" s="14"/>
      <c r="J13" s="14"/>
      <c r="K13" s="14"/>
      <c r="L13" s="15"/>
      <c r="M13" s="16"/>
      <c r="N13" s="13"/>
      <c r="O13" s="14"/>
      <c r="P13" s="14"/>
      <c r="Q13" s="14"/>
      <c r="R13" s="14"/>
      <c r="S13" s="14"/>
      <c r="T13" s="14"/>
      <c r="U13" s="14"/>
      <c r="V13" s="14"/>
      <c r="W13" s="15"/>
      <c r="X13" s="1"/>
      <c r="Y13" s="1"/>
      <c r="Z13" s="1"/>
      <c r="AA13" s="1"/>
      <c r="AB13" s="8"/>
      <c r="AC13" s="5"/>
      <c r="AD13" s="5"/>
      <c r="AE13" s="9"/>
      <c r="AF13" s="5"/>
      <c r="AG13" s="9"/>
      <c r="AH13" s="9"/>
      <c r="AI13" s="6"/>
      <c r="AJ13" s="7"/>
      <c r="AK13" s="1"/>
      <c r="AL13" s="8"/>
      <c r="AM13" s="5"/>
      <c r="AN13" s="5"/>
      <c r="AO13" s="1"/>
      <c r="AP13" s="1"/>
      <c r="AQ13" s="1"/>
      <c r="AR13" s="1"/>
      <c r="AS13" s="1"/>
      <c r="AT13" s="6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7"/>
      <c r="BF13" s="8"/>
      <c r="BG13" s="5"/>
      <c r="BH13" s="5"/>
      <c r="BI13" s="9"/>
      <c r="BJ13" s="9"/>
      <c r="BK13" s="9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pans="1:180" ht="15" customHeight="1">
      <c r="A14" s="1"/>
      <c r="B14" s="17"/>
      <c r="C14" s="18"/>
      <c r="D14" s="19"/>
      <c r="E14" s="20"/>
      <c r="F14" s="20"/>
      <c r="G14" s="20"/>
      <c r="H14" s="20"/>
      <c r="I14" s="20"/>
      <c r="J14" s="20"/>
      <c r="K14" s="20"/>
      <c r="L14" s="21"/>
      <c r="M14" s="5"/>
      <c r="N14" s="18"/>
      <c r="O14" s="19"/>
      <c r="P14" s="20"/>
      <c r="Q14" s="20"/>
      <c r="R14" s="20"/>
      <c r="S14" s="20"/>
      <c r="T14" s="20"/>
      <c r="U14" s="20"/>
      <c r="V14" s="20"/>
      <c r="W14" s="21"/>
      <c r="X14" s="1"/>
      <c r="Y14" s="1"/>
      <c r="Z14" s="1"/>
      <c r="AA14" s="1"/>
      <c r="AB14" s="8"/>
      <c r="AC14" s="5"/>
      <c r="AD14" s="5"/>
      <c r="AE14" s="9"/>
      <c r="AF14" s="5"/>
      <c r="AG14" s="9"/>
      <c r="AH14" s="9"/>
      <c r="AI14" s="6"/>
      <c r="AJ14" s="7"/>
      <c r="AK14" s="1"/>
      <c r="AL14" s="8"/>
      <c r="AM14" s="9"/>
      <c r="AN14" s="5"/>
      <c r="AO14" s="5"/>
      <c r="AP14" s="5"/>
      <c r="AQ14" s="5"/>
      <c r="AR14" s="5"/>
      <c r="AS14" s="5"/>
      <c r="AT14" s="6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7"/>
      <c r="BF14" s="5"/>
      <c r="BG14" s="5"/>
      <c r="BH14" s="5"/>
      <c r="BI14" s="9"/>
      <c r="BJ14" s="9"/>
      <c r="BK14" s="9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pans="1:180" ht="15" customHeight="1">
      <c r="A15" s="1"/>
      <c r="B15" s="17"/>
      <c r="C15" s="18"/>
      <c r="D15" s="19"/>
      <c r="E15" s="20"/>
      <c r="F15" s="20"/>
      <c r="G15" s="20"/>
      <c r="H15" s="20"/>
      <c r="I15" s="20"/>
      <c r="J15" s="20"/>
      <c r="K15" s="20"/>
      <c r="L15" s="21"/>
      <c r="M15" s="5"/>
      <c r="N15" s="18"/>
      <c r="O15" s="19"/>
      <c r="P15" s="20"/>
      <c r="Q15" s="20"/>
      <c r="R15" s="20"/>
      <c r="S15" s="20"/>
      <c r="T15" s="20"/>
      <c r="U15" s="20"/>
      <c r="V15" s="20"/>
      <c r="W15" s="21"/>
      <c r="X15" s="1"/>
      <c r="Y15" s="1"/>
      <c r="Z15" s="1"/>
      <c r="AA15" s="1"/>
      <c r="AB15" s="8"/>
      <c r="AC15" s="5"/>
      <c r="AD15" s="5"/>
      <c r="AE15" s="9"/>
      <c r="AF15" s="5"/>
      <c r="AG15" s="9"/>
      <c r="AH15" s="9"/>
      <c r="AI15" s="6"/>
      <c r="AJ15" s="7"/>
      <c r="AK15" s="1"/>
      <c r="AL15" s="8"/>
      <c r="AM15" s="9"/>
      <c r="AN15" s="5"/>
      <c r="AO15" s="5"/>
      <c r="AP15" s="5"/>
      <c r="AQ15" s="9"/>
      <c r="AR15" s="9"/>
      <c r="AS15" s="9"/>
      <c r="AT15" s="6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pans="1:180" ht="15" customHeight="1">
      <c r="A16" s="1"/>
      <c r="B16" s="17"/>
      <c r="C16" s="18"/>
      <c r="D16" s="19"/>
      <c r="E16" s="20"/>
      <c r="F16" s="20"/>
      <c r="G16" s="20"/>
      <c r="H16" s="20"/>
      <c r="I16" s="20"/>
      <c r="J16" s="20"/>
      <c r="K16" s="20"/>
      <c r="L16" s="21"/>
      <c r="M16" s="5"/>
      <c r="N16" s="18"/>
      <c r="O16" s="19"/>
      <c r="P16" s="20"/>
      <c r="Q16" s="20"/>
      <c r="R16" s="20"/>
      <c r="S16" s="20"/>
      <c r="T16" s="20"/>
      <c r="U16" s="20"/>
      <c r="V16" s="20"/>
      <c r="W16" s="21"/>
      <c r="X16" s="1"/>
      <c r="Y16" s="1"/>
      <c r="Z16" s="1"/>
      <c r="AA16" s="1"/>
      <c r="AB16" s="22"/>
      <c r="AC16" s="5"/>
      <c r="AD16" s="5"/>
      <c r="AE16" s="5"/>
      <c r="AF16" s="23"/>
      <c r="AG16" s="9"/>
      <c r="AH16" s="9"/>
      <c r="AI16" s="6"/>
      <c r="AJ16" s="7"/>
      <c r="AK16" s="1"/>
      <c r="AL16" s="8"/>
      <c r="AM16" s="9"/>
      <c r="AN16" s="5"/>
      <c r="AO16" s="5"/>
      <c r="AP16" s="5"/>
      <c r="AQ16" s="9"/>
      <c r="AR16" s="9"/>
      <c r="AS16" s="9"/>
      <c r="AT16" s="6"/>
      <c r="AU16" s="1"/>
      <c r="AV16" s="1"/>
      <c r="AW16" s="1"/>
      <c r="AX16" s="1"/>
      <c r="AY16" s="1"/>
      <c r="AZ16" s="1"/>
      <c r="BA16" s="1"/>
      <c r="BB16" s="11"/>
      <c r="BC16" s="1"/>
      <c r="BD16" s="1"/>
      <c r="BE16" s="1"/>
      <c r="BF16" s="1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pans="1:180" ht="15" customHeight="1">
      <c r="A17" s="1"/>
      <c r="B17" s="17"/>
      <c r="C17" s="18"/>
      <c r="D17" s="19"/>
      <c r="E17" s="20"/>
      <c r="F17" s="20"/>
      <c r="G17" s="20"/>
      <c r="H17" s="20"/>
      <c r="I17" s="20"/>
      <c r="J17" s="20"/>
      <c r="K17" s="20"/>
      <c r="L17" s="21"/>
      <c r="M17" s="5"/>
      <c r="N17" s="18"/>
      <c r="O17" s="19"/>
      <c r="P17" s="20"/>
      <c r="Q17" s="20"/>
      <c r="R17" s="20"/>
      <c r="S17" s="20"/>
      <c r="T17" s="20"/>
      <c r="U17" s="20"/>
      <c r="V17" s="20"/>
      <c r="W17" s="21"/>
      <c r="X17" s="1"/>
      <c r="Y17" s="1"/>
      <c r="Z17" s="1"/>
      <c r="AA17" s="5"/>
      <c r="AB17" s="22"/>
      <c r="AC17" s="5"/>
      <c r="AD17" s="1"/>
      <c r="AE17" s="1"/>
      <c r="AF17" s="22"/>
      <c r="AG17" s="1"/>
      <c r="AH17" s="1"/>
      <c r="AI17" s="24"/>
      <c r="AJ17" s="7"/>
      <c r="AK17" s="1"/>
      <c r="AL17" s="8"/>
      <c r="AM17" s="5"/>
      <c r="AN17" s="5"/>
      <c r="AO17" s="5"/>
      <c r="AP17" s="5"/>
      <c r="AQ17" s="9"/>
      <c r="AR17" s="9"/>
      <c r="AS17" s="9"/>
      <c r="AT17" s="6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pans="1:180" ht="15" customHeight="1">
      <c r="A18" s="1"/>
      <c r="B18" s="17"/>
      <c r="C18" s="18"/>
      <c r="D18" s="19"/>
      <c r="E18" s="20"/>
      <c r="F18" s="20"/>
      <c r="G18" s="20"/>
      <c r="H18" s="20"/>
      <c r="I18" s="20"/>
      <c r="J18" s="20"/>
      <c r="K18" s="20"/>
      <c r="L18" s="21"/>
      <c r="M18" s="5"/>
      <c r="N18" s="18"/>
      <c r="O18" s="19"/>
      <c r="P18" s="20"/>
      <c r="Q18" s="20"/>
      <c r="R18" s="20"/>
      <c r="S18" s="20"/>
      <c r="T18" s="20"/>
      <c r="U18" s="20"/>
      <c r="V18" s="20"/>
      <c r="W18" s="21"/>
      <c r="X18" s="1"/>
      <c r="Y18" s="1"/>
      <c r="Z18" s="1"/>
      <c r="AA18" s="1"/>
      <c r="AB18" s="8"/>
      <c r="AC18" s="5"/>
      <c r="AD18" s="5"/>
      <c r="AE18" s="9"/>
      <c r="AF18" s="5"/>
      <c r="AG18" s="5"/>
      <c r="AH18" s="5"/>
      <c r="AI18" s="24"/>
      <c r="AJ18" s="7"/>
      <c r="AK18" s="1"/>
      <c r="AL18" s="8"/>
      <c r="AM18" s="11"/>
      <c r="AN18" s="5"/>
      <c r="AO18" s="5"/>
      <c r="AP18" s="5"/>
      <c r="AQ18" s="9"/>
      <c r="AR18" s="9"/>
      <c r="AS18" s="1"/>
      <c r="AT18" s="8"/>
      <c r="AU18" s="1"/>
      <c r="AV18" s="1"/>
      <c r="AW18" s="1"/>
      <c r="AX18" s="1"/>
      <c r="AY18" s="1"/>
      <c r="AZ18" s="1"/>
      <c r="BA18" s="1"/>
      <c r="BB18" s="11"/>
      <c r="BC18" s="1"/>
      <c r="BD18" s="1"/>
      <c r="BE18" s="1"/>
      <c r="BF18" s="1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  <c r="FW18" s="3"/>
      <c r="FX18" s="3"/>
    </row>
    <row r="19" spans="1:180" ht="15" customHeight="1" thickBot="1">
      <c r="A19" s="1"/>
      <c r="B19" s="17"/>
      <c r="C19" s="18"/>
      <c r="D19" s="19"/>
      <c r="E19" s="20"/>
      <c r="F19" s="20"/>
      <c r="G19" s="20"/>
      <c r="H19" s="20"/>
      <c r="I19" s="20"/>
      <c r="J19" s="20"/>
      <c r="K19" s="25"/>
      <c r="L19" s="21"/>
      <c r="M19" s="5"/>
      <c r="N19" s="18"/>
      <c r="O19" s="19"/>
      <c r="P19" s="20"/>
      <c r="Q19" s="20"/>
      <c r="R19" s="20"/>
      <c r="S19" s="20"/>
      <c r="T19" s="20"/>
      <c r="U19" s="20"/>
      <c r="V19" s="25"/>
      <c r="W19" s="21"/>
      <c r="X19" s="1"/>
      <c r="Y19" s="1"/>
      <c r="Z19" s="1"/>
      <c r="AA19" s="1"/>
      <c r="AB19" s="8"/>
      <c r="AC19" s="5"/>
      <c r="AD19" s="5"/>
      <c r="AE19" s="9"/>
      <c r="AF19" s="5"/>
      <c r="AG19" s="9"/>
      <c r="AH19" s="9"/>
      <c r="AI19" s="24"/>
      <c r="AJ19" s="7"/>
      <c r="AK19" s="1"/>
      <c r="AL19" s="8"/>
      <c r="AM19" s="1"/>
      <c r="AN19" s="5"/>
      <c r="AO19" s="5"/>
      <c r="AP19" s="5"/>
      <c r="AQ19" s="9"/>
      <c r="AR19" s="9"/>
      <c r="AS19" s="1"/>
      <c r="AT19" s="8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</row>
    <row r="20" spans="1:180" ht="15" customHeight="1" thickTop="1">
      <c r="A20" s="1"/>
      <c r="B20" s="12"/>
      <c r="C20" s="13"/>
      <c r="D20" s="14"/>
      <c r="E20" s="14"/>
      <c r="F20" s="14"/>
      <c r="G20" s="14"/>
      <c r="H20" s="14"/>
      <c r="I20" s="14"/>
      <c r="J20" s="14"/>
      <c r="K20" s="14"/>
      <c r="L20" s="15"/>
      <c r="M20" s="16"/>
      <c r="N20" s="13"/>
      <c r="O20" s="14"/>
      <c r="P20" s="14"/>
      <c r="Q20" s="14"/>
      <c r="R20" s="14"/>
      <c r="S20" s="14"/>
      <c r="T20" s="14"/>
      <c r="U20" s="14"/>
      <c r="V20" s="14"/>
      <c r="W20" s="15"/>
      <c r="X20" s="1"/>
      <c r="Y20" s="1"/>
      <c r="Z20" s="1"/>
      <c r="AA20" s="1"/>
      <c r="AB20" s="8"/>
      <c r="AC20" s="5"/>
      <c r="AD20" s="5"/>
      <c r="AE20" s="9"/>
      <c r="AF20" s="5"/>
      <c r="AG20" s="9"/>
      <c r="AH20" s="9"/>
      <c r="AI20" s="24"/>
      <c r="AJ20" s="7"/>
      <c r="AK20" s="1"/>
      <c r="AL20" s="8"/>
      <c r="AM20" s="1"/>
      <c r="AN20" s="5"/>
      <c r="AO20" s="5"/>
      <c r="AP20" s="5"/>
      <c r="AQ20" s="9"/>
      <c r="AR20" s="9"/>
      <c r="AS20" s="1"/>
      <c r="AT20" s="8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</row>
    <row r="21" spans="1:180" ht="15" customHeight="1">
      <c r="A21" s="1"/>
      <c r="B21" s="17"/>
      <c r="C21" s="18"/>
      <c r="D21" s="19"/>
      <c r="E21" s="20"/>
      <c r="F21" s="20"/>
      <c r="G21" s="20"/>
      <c r="H21" s="20"/>
      <c r="I21" s="20"/>
      <c r="J21" s="20"/>
      <c r="K21" s="20"/>
      <c r="L21" s="21"/>
      <c r="M21" s="5"/>
      <c r="N21" s="18"/>
      <c r="O21" s="19"/>
      <c r="P21" s="20"/>
      <c r="Q21" s="20"/>
      <c r="R21" s="20"/>
      <c r="S21" s="20"/>
      <c r="T21" s="20"/>
      <c r="U21" s="20"/>
      <c r="V21" s="20"/>
      <c r="W21" s="21"/>
      <c r="X21" s="1"/>
      <c r="Y21" s="1"/>
      <c r="Z21" s="1"/>
      <c r="AA21" s="1"/>
      <c r="AB21" s="22"/>
      <c r="AC21" s="5"/>
      <c r="AD21" s="5"/>
      <c r="AE21" s="5"/>
      <c r="AF21" s="23"/>
      <c r="AG21" s="1"/>
      <c r="AH21" s="1"/>
      <c r="AI21" s="24"/>
      <c r="AJ21" s="7"/>
      <c r="AK21" s="1"/>
      <c r="AL21" s="8"/>
      <c r="AM21" s="1"/>
      <c r="AN21" s="8"/>
      <c r="AO21" s="1"/>
      <c r="AP21" s="7"/>
      <c r="AQ21" s="1"/>
      <c r="AR21" s="8"/>
      <c r="AS21" s="1"/>
      <c r="AT21" s="8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</row>
    <row r="22" spans="1:180" ht="15" customHeight="1">
      <c r="A22" s="1"/>
      <c r="B22" s="17"/>
      <c r="C22" s="18"/>
      <c r="D22" s="19"/>
      <c r="E22" s="20"/>
      <c r="F22" s="20"/>
      <c r="G22" s="20"/>
      <c r="H22" s="20"/>
      <c r="I22" s="20"/>
      <c r="J22" s="20"/>
      <c r="K22" s="20"/>
      <c r="L22" s="21"/>
      <c r="M22" s="5"/>
      <c r="N22" s="18"/>
      <c r="O22" s="19"/>
      <c r="P22" s="20"/>
      <c r="Q22" s="20"/>
      <c r="R22" s="20"/>
      <c r="S22" s="20"/>
      <c r="T22" s="20"/>
      <c r="U22" s="20"/>
      <c r="V22" s="20"/>
      <c r="W22" s="21"/>
      <c r="X22" s="1"/>
      <c r="Y22" s="1"/>
      <c r="Z22" s="1"/>
      <c r="AA22" s="5"/>
      <c r="AB22" s="26"/>
      <c r="AC22" s="5"/>
      <c r="AD22" s="5"/>
      <c r="AE22" s="1"/>
      <c r="AF22" s="22"/>
      <c r="AG22" s="1"/>
      <c r="AH22" s="1"/>
      <c r="AI22" s="24"/>
      <c r="AJ22" s="7"/>
      <c r="AK22" s="1"/>
      <c r="AL22" s="8"/>
      <c r="AM22" s="1"/>
      <c r="AN22" s="8"/>
      <c r="AO22" s="1"/>
      <c r="AP22" s="7"/>
      <c r="AQ22" s="1"/>
      <c r="AR22" s="8"/>
      <c r="AS22" s="1"/>
      <c r="AT22" s="8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</row>
    <row r="23" spans="1:180" ht="15" customHeight="1">
      <c r="A23" s="1"/>
      <c r="B23" s="17"/>
      <c r="C23" s="18"/>
      <c r="D23" s="19"/>
      <c r="E23" s="20"/>
      <c r="F23" s="20"/>
      <c r="G23" s="20"/>
      <c r="H23" s="20"/>
      <c r="I23" s="20"/>
      <c r="J23" s="20"/>
      <c r="K23" s="20"/>
      <c r="L23" s="21"/>
      <c r="M23" s="5"/>
      <c r="N23" s="18"/>
      <c r="O23" s="19"/>
      <c r="P23" s="20"/>
      <c r="Q23" s="20"/>
      <c r="R23" s="20"/>
      <c r="S23" s="20"/>
      <c r="T23" s="20"/>
      <c r="U23" s="20"/>
      <c r="V23" s="20"/>
      <c r="W23" s="21"/>
      <c r="X23" s="1"/>
      <c r="Y23" s="1"/>
      <c r="Z23" s="1"/>
      <c r="AA23" s="1"/>
      <c r="AB23" s="8"/>
      <c r="AC23" s="5"/>
      <c r="AD23" s="5"/>
      <c r="AE23" s="9"/>
      <c r="AF23" s="5"/>
      <c r="AG23" s="1"/>
      <c r="AH23" s="1"/>
      <c r="AI23" s="24"/>
      <c r="AJ23" s="7"/>
      <c r="AK23" s="1"/>
      <c r="AL23" s="8"/>
      <c r="AM23" s="1"/>
      <c r="AN23" s="8"/>
      <c r="AO23" s="1"/>
      <c r="AP23" s="7"/>
      <c r="AQ23" s="1"/>
      <c r="AR23" s="8"/>
      <c r="AS23" s="1"/>
      <c r="AT23" s="8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</row>
    <row r="24" spans="1:180" ht="15" customHeight="1">
      <c r="A24" s="1"/>
      <c r="B24" s="17"/>
      <c r="C24" s="18"/>
      <c r="D24" s="19"/>
      <c r="E24" s="20"/>
      <c r="F24" s="20"/>
      <c r="G24" s="20"/>
      <c r="H24" s="20"/>
      <c r="I24" s="20"/>
      <c r="J24" s="20"/>
      <c r="K24" s="20"/>
      <c r="L24" s="21"/>
      <c r="M24" s="5"/>
      <c r="N24" s="18"/>
      <c r="O24" s="19"/>
      <c r="P24" s="20"/>
      <c r="Q24" s="20"/>
      <c r="R24" s="20"/>
      <c r="S24" s="20"/>
      <c r="T24" s="20"/>
      <c r="U24" s="20"/>
      <c r="V24" s="20"/>
      <c r="W24" s="21"/>
      <c r="X24" s="1"/>
      <c r="Y24" s="1"/>
      <c r="Z24" s="1"/>
      <c r="AA24" s="1"/>
      <c r="AB24" s="8"/>
      <c r="AC24" s="5"/>
      <c r="AD24" s="5"/>
      <c r="AE24" s="9"/>
      <c r="AF24" s="5"/>
      <c r="AG24" s="1"/>
      <c r="AH24" s="1"/>
      <c r="AI24" s="24"/>
      <c r="AJ24" s="7"/>
      <c r="AK24" s="1"/>
      <c r="AL24" s="8"/>
      <c r="AM24" s="1"/>
      <c r="AN24" s="8"/>
      <c r="AO24" s="1"/>
      <c r="AP24" s="7"/>
      <c r="AQ24" s="1"/>
      <c r="AR24" s="8"/>
      <c r="AS24" s="1"/>
      <c r="AT24" s="8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</row>
    <row r="25" spans="1:180" ht="15" customHeight="1">
      <c r="A25" s="1"/>
      <c r="B25" s="17"/>
      <c r="C25" s="18"/>
      <c r="D25" s="19"/>
      <c r="E25" s="20"/>
      <c r="F25" s="20"/>
      <c r="G25" s="20"/>
      <c r="H25" s="20"/>
      <c r="I25" s="20"/>
      <c r="J25" s="20"/>
      <c r="K25" s="20"/>
      <c r="L25" s="21"/>
      <c r="M25" s="5"/>
      <c r="N25" s="18"/>
      <c r="O25" s="19"/>
      <c r="P25" s="20"/>
      <c r="Q25" s="20"/>
      <c r="R25" s="20"/>
      <c r="S25" s="20"/>
      <c r="T25" s="20"/>
      <c r="U25" s="20"/>
      <c r="V25" s="20"/>
      <c r="W25" s="21"/>
      <c r="X25" s="1"/>
      <c r="Y25" s="1"/>
      <c r="Z25" s="1"/>
      <c r="AA25" s="1"/>
      <c r="AB25" s="8"/>
      <c r="AC25" s="5"/>
      <c r="AD25" s="5"/>
      <c r="AE25" s="9"/>
      <c r="AF25" s="5"/>
      <c r="AG25" s="1"/>
      <c r="AH25" s="1"/>
      <c r="AI25" s="24"/>
      <c r="AJ25" s="7"/>
      <c r="AK25" s="1"/>
      <c r="AL25" s="8"/>
      <c r="AM25" s="1"/>
      <c r="AN25" s="8"/>
      <c r="AO25" s="1"/>
      <c r="AP25" s="7"/>
      <c r="AQ25" s="1"/>
      <c r="AR25" s="8"/>
      <c r="AS25" s="1"/>
      <c r="AT25" s="8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</row>
    <row r="26" spans="1:180" ht="15" customHeight="1" thickBot="1">
      <c r="A26" s="1"/>
      <c r="B26" s="17"/>
      <c r="C26" s="18"/>
      <c r="D26" s="19"/>
      <c r="E26" s="20"/>
      <c r="F26" s="20"/>
      <c r="G26" s="20"/>
      <c r="H26" s="20"/>
      <c r="I26" s="20"/>
      <c r="J26" s="20"/>
      <c r="K26" s="25"/>
      <c r="L26" s="21"/>
      <c r="M26" s="5"/>
      <c r="N26" s="18"/>
      <c r="O26" s="19"/>
      <c r="P26" s="20"/>
      <c r="Q26" s="20"/>
      <c r="R26" s="20"/>
      <c r="S26" s="20"/>
      <c r="T26" s="20"/>
      <c r="U26" s="20"/>
      <c r="V26" s="25"/>
      <c r="W26" s="21"/>
      <c r="X26" s="1"/>
      <c r="Y26" s="1"/>
      <c r="Z26" s="1"/>
      <c r="AA26" s="1"/>
      <c r="AB26" s="22"/>
      <c r="AC26" s="5"/>
      <c r="AD26" s="5"/>
      <c r="AE26" s="5"/>
      <c r="AF26" s="23"/>
      <c r="AG26" s="1"/>
      <c r="AH26" s="1"/>
      <c r="AI26" s="24"/>
      <c r="AJ26" s="7"/>
      <c r="AK26" s="1"/>
      <c r="AL26" s="8"/>
      <c r="AM26" s="1"/>
      <c r="AN26" s="8"/>
      <c r="AO26" s="1"/>
      <c r="AP26" s="7"/>
      <c r="AQ26" s="1"/>
      <c r="AR26" s="8"/>
      <c r="AS26" s="1"/>
      <c r="AT26" s="8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</row>
    <row r="27" spans="1:180" ht="15" customHeight="1" thickTop="1">
      <c r="A27" s="1"/>
      <c r="B27" s="12"/>
      <c r="C27" s="13"/>
      <c r="D27" s="14"/>
      <c r="E27" s="14"/>
      <c r="F27" s="14"/>
      <c r="G27" s="14"/>
      <c r="H27" s="14"/>
      <c r="I27" s="14"/>
      <c r="J27" s="14"/>
      <c r="K27" s="14"/>
      <c r="L27" s="15"/>
      <c r="M27" s="16"/>
      <c r="N27" s="13"/>
      <c r="O27" s="14"/>
      <c r="P27" s="14"/>
      <c r="Q27" s="14"/>
      <c r="R27" s="14"/>
      <c r="S27" s="14"/>
      <c r="T27" s="14"/>
      <c r="U27" s="14"/>
      <c r="V27" s="14"/>
      <c r="W27" s="15"/>
      <c r="X27" s="1"/>
      <c r="Y27" s="1"/>
      <c r="Z27" s="1"/>
      <c r="AA27" s="5"/>
      <c r="AB27" s="22"/>
      <c r="AC27" s="5"/>
      <c r="AD27" s="5"/>
      <c r="AE27" s="1"/>
      <c r="AF27" s="22"/>
      <c r="AG27" s="1"/>
      <c r="AH27" s="1"/>
      <c r="AI27" s="24"/>
      <c r="AJ27" s="7"/>
      <c r="AK27" s="1"/>
      <c r="AL27" s="8"/>
      <c r="AM27" s="1"/>
      <c r="AN27" s="8"/>
      <c r="AO27" s="1"/>
      <c r="AP27" s="7"/>
      <c r="AQ27" s="1"/>
      <c r="AR27" s="8"/>
      <c r="AS27" s="1"/>
      <c r="AT27" s="8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</row>
    <row r="28" spans="1:180" ht="15" customHeight="1">
      <c r="A28" s="1"/>
      <c r="B28" s="17"/>
      <c r="C28" s="18"/>
      <c r="D28" s="19"/>
      <c r="E28" s="20"/>
      <c r="F28" s="20"/>
      <c r="G28" s="20"/>
      <c r="H28" s="20"/>
      <c r="I28" s="20"/>
      <c r="J28" s="20"/>
      <c r="K28" s="20"/>
      <c r="L28" s="21"/>
      <c r="M28" s="5"/>
      <c r="N28" s="18"/>
      <c r="O28" s="19"/>
      <c r="P28" s="20"/>
      <c r="Q28" s="20"/>
      <c r="R28" s="20"/>
      <c r="S28" s="20"/>
      <c r="T28" s="20"/>
      <c r="U28" s="20"/>
      <c r="V28" s="20"/>
      <c r="W28" s="21"/>
      <c r="X28" s="1"/>
      <c r="Y28" s="1"/>
      <c r="Z28" s="1"/>
      <c r="AA28" s="1"/>
      <c r="AB28" s="8"/>
      <c r="AC28" s="5"/>
      <c r="AD28" s="5"/>
      <c r="AE28" s="9"/>
      <c r="AF28" s="5"/>
      <c r="AG28" s="1"/>
      <c r="AH28" s="1"/>
      <c r="AI28" s="24"/>
      <c r="AJ28" s="7"/>
      <c r="AK28" s="1"/>
      <c r="AL28" s="8"/>
      <c r="AM28" s="1"/>
      <c r="AN28" s="8"/>
      <c r="AO28" s="1"/>
      <c r="AP28" s="7"/>
      <c r="AQ28" s="1"/>
      <c r="AR28" s="8"/>
      <c r="AS28" s="1"/>
      <c r="AT28" s="8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</row>
    <row r="29" spans="1:180" ht="15" customHeight="1">
      <c r="A29" s="1"/>
      <c r="B29" s="17"/>
      <c r="C29" s="18"/>
      <c r="D29" s="19"/>
      <c r="E29" s="20"/>
      <c r="F29" s="20"/>
      <c r="G29" s="20"/>
      <c r="H29" s="20"/>
      <c r="I29" s="20"/>
      <c r="J29" s="20"/>
      <c r="K29" s="20"/>
      <c r="L29" s="21"/>
      <c r="M29" s="5"/>
      <c r="N29" s="18"/>
      <c r="O29" s="19"/>
      <c r="P29" s="20"/>
      <c r="Q29" s="20"/>
      <c r="R29" s="20"/>
      <c r="S29" s="20"/>
      <c r="T29" s="20"/>
      <c r="U29" s="20"/>
      <c r="V29" s="20"/>
      <c r="W29" s="21"/>
      <c r="X29" s="1"/>
      <c r="Y29" s="1"/>
      <c r="Z29" s="1"/>
      <c r="AA29" s="1"/>
      <c r="AB29" s="8"/>
      <c r="AC29" s="5"/>
      <c r="AD29" s="5"/>
      <c r="AE29" s="9"/>
      <c r="AF29" s="5"/>
      <c r="AG29" s="1"/>
      <c r="AH29" s="1"/>
      <c r="AI29" s="24"/>
      <c r="AJ29" s="7"/>
      <c r="AK29" s="1"/>
      <c r="AL29" s="8"/>
      <c r="AM29" s="1"/>
      <c r="AN29" s="8"/>
      <c r="AO29" s="1"/>
      <c r="AP29" s="7"/>
      <c r="AQ29" s="1"/>
      <c r="AR29" s="8"/>
      <c r="AS29" s="1"/>
      <c r="AT29" s="8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</row>
    <row r="30" spans="1:180" ht="15" customHeight="1">
      <c r="A30" s="1"/>
      <c r="B30" s="17"/>
      <c r="C30" s="18"/>
      <c r="D30" s="19"/>
      <c r="E30" s="20"/>
      <c r="F30" s="20"/>
      <c r="G30" s="20"/>
      <c r="H30" s="20"/>
      <c r="I30" s="20"/>
      <c r="J30" s="20"/>
      <c r="K30" s="20"/>
      <c r="L30" s="21"/>
      <c r="M30" s="5"/>
      <c r="N30" s="18"/>
      <c r="O30" s="19"/>
      <c r="P30" s="20"/>
      <c r="Q30" s="20"/>
      <c r="R30" s="20"/>
      <c r="S30" s="20"/>
      <c r="T30" s="20"/>
      <c r="U30" s="20"/>
      <c r="V30" s="20"/>
      <c r="W30" s="21"/>
      <c r="X30" s="1"/>
      <c r="Y30" s="1"/>
      <c r="Z30" s="1"/>
      <c r="AA30" s="1"/>
      <c r="AB30" s="8"/>
      <c r="AC30" s="5"/>
      <c r="AD30" s="5"/>
      <c r="AE30" s="9"/>
      <c r="AF30" s="5"/>
      <c r="AG30" s="1"/>
      <c r="AH30" s="1"/>
      <c r="AI30" s="11"/>
      <c r="AJ30" s="7"/>
      <c r="AK30" s="1"/>
      <c r="AL30" s="8"/>
      <c r="AM30" s="1"/>
      <c r="AN30" s="8"/>
      <c r="AO30" s="1"/>
      <c r="AP30" s="7"/>
      <c r="AQ30" s="1"/>
      <c r="AR30" s="8"/>
      <c r="AS30" s="1"/>
      <c r="AT30" s="8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</row>
    <row r="31" spans="1:180" ht="15" customHeight="1">
      <c r="A31" s="1"/>
      <c r="B31" s="17"/>
      <c r="C31" s="18"/>
      <c r="D31" s="19"/>
      <c r="E31" s="20"/>
      <c r="F31" s="20"/>
      <c r="G31" s="20"/>
      <c r="H31" s="20"/>
      <c r="I31" s="20"/>
      <c r="J31" s="20"/>
      <c r="K31" s="20"/>
      <c r="L31" s="21"/>
      <c r="M31" s="5"/>
      <c r="N31" s="18"/>
      <c r="O31" s="19"/>
      <c r="P31" s="20"/>
      <c r="Q31" s="20"/>
      <c r="R31" s="20"/>
      <c r="S31" s="20"/>
      <c r="T31" s="20"/>
      <c r="U31" s="20"/>
      <c r="V31" s="20"/>
      <c r="W31" s="21"/>
      <c r="X31" s="1"/>
      <c r="Y31" s="1"/>
      <c r="Z31" s="1"/>
      <c r="AA31" s="1"/>
      <c r="AB31" s="22"/>
      <c r="AC31" s="5"/>
      <c r="AD31" s="5"/>
      <c r="AE31" s="5"/>
      <c r="AF31" s="23"/>
      <c r="AG31" s="1"/>
      <c r="AH31" s="1"/>
      <c r="AI31" s="11"/>
      <c r="AJ31" s="7"/>
      <c r="AK31" s="1"/>
      <c r="AL31" s="8"/>
      <c r="AM31" s="1"/>
      <c r="AN31" s="8"/>
      <c r="AO31" s="1"/>
      <c r="AP31" s="7"/>
      <c r="AQ31" s="1"/>
      <c r="AR31" s="8"/>
      <c r="AS31" s="1"/>
      <c r="AT31" s="8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</row>
    <row r="32" spans="1:180" ht="15" customHeight="1">
      <c r="A32" s="1"/>
      <c r="B32" s="17"/>
      <c r="C32" s="18"/>
      <c r="D32" s="19"/>
      <c r="E32" s="20"/>
      <c r="F32" s="20"/>
      <c r="G32" s="20"/>
      <c r="H32" s="20"/>
      <c r="I32" s="20"/>
      <c r="J32" s="20"/>
      <c r="K32" s="20"/>
      <c r="L32" s="21"/>
      <c r="M32" s="5"/>
      <c r="N32" s="18"/>
      <c r="O32" s="19"/>
      <c r="P32" s="20"/>
      <c r="Q32" s="20"/>
      <c r="R32" s="20"/>
      <c r="S32" s="20"/>
      <c r="T32" s="20"/>
      <c r="U32" s="20"/>
      <c r="V32" s="20"/>
      <c r="W32" s="21"/>
      <c r="X32" s="1"/>
      <c r="Y32" s="1"/>
      <c r="Z32" s="1"/>
      <c r="AA32" s="5"/>
      <c r="AB32" s="22"/>
      <c r="AC32" s="5"/>
      <c r="AD32" s="5"/>
      <c r="AE32" s="1"/>
      <c r="AF32" s="22"/>
      <c r="AG32" s="1"/>
      <c r="AH32" s="1"/>
      <c r="AI32" s="11"/>
      <c r="AJ32" s="7"/>
      <c r="AK32" s="1"/>
      <c r="AL32" s="8"/>
      <c r="AM32" s="1"/>
      <c r="AN32" s="8"/>
      <c r="AO32" s="1"/>
      <c r="AP32" s="7"/>
      <c r="AQ32" s="1"/>
      <c r="AR32" s="8"/>
      <c r="AS32" s="1"/>
      <c r="AT32" s="8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</row>
    <row r="33" spans="1:180" ht="15" customHeight="1" thickBot="1">
      <c r="A33" s="1"/>
      <c r="B33" s="17"/>
      <c r="C33" s="18"/>
      <c r="D33" s="19"/>
      <c r="E33" s="20"/>
      <c r="F33" s="20"/>
      <c r="G33" s="20"/>
      <c r="H33" s="20"/>
      <c r="I33" s="20"/>
      <c r="J33" s="20"/>
      <c r="K33" s="25"/>
      <c r="L33" s="21"/>
      <c r="M33" s="5"/>
      <c r="N33" s="18"/>
      <c r="O33" s="19"/>
      <c r="P33" s="20"/>
      <c r="Q33" s="20"/>
      <c r="R33" s="20"/>
      <c r="S33" s="20"/>
      <c r="T33" s="20"/>
      <c r="U33" s="20"/>
      <c r="V33" s="25"/>
      <c r="W33" s="21"/>
      <c r="X33" s="1"/>
      <c r="Y33" s="1"/>
      <c r="Z33" s="1"/>
      <c r="AA33" s="1"/>
      <c r="AB33" s="8"/>
      <c r="AC33" s="5"/>
      <c r="AD33" s="5"/>
      <c r="AE33" s="9"/>
      <c r="AF33" s="5"/>
      <c r="AG33" s="1"/>
      <c r="AH33" s="1"/>
      <c r="AI33" s="11"/>
      <c r="AJ33" s="7"/>
      <c r="AK33" s="1"/>
      <c r="AL33" s="8"/>
      <c r="AM33" s="1"/>
      <c r="AN33" s="8"/>
      <c r="AO33" s="1"/>
      <c r="AP33" s="7"/>
      <c r="AQ33" s="1"/>
      <c r="AR33" s="8"/>
      <c r="AS33" s="1"/>
      <c r="AT33" s="8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</row>
    <row r="34" spans="1:180" ht="15" customHeight="1" thickTop="1">
      <c r="A34" s="1"/>
      <c r="B34" s="12"/>
      <c r="C34" s="13"/>
      <c r="D34" s="14"/>
      <c r="E34" s="14"/>
      <c r="F34" s="14"/>
      <c r="G34" s="14"/>
      <c r="H34" s="14"/>
      <c r="I34" s="14"/>
      <c r="J34" s="14"/>
      <c r="K34" s="14"/>
      <c r="L34" s="15"/>
      <c r="M34" s="16"/>
      <c r="N34" s="13"/>
      <c r="O34" s="14"/>
      <c r="P34" s="14"/>
      <c r="Q34" s="14"/>
      <c r="R34" s="14"/>
      <c r="S34" s="14"/>
      <c r="T34" s="14"/>
      <c r="U34" s="14"/>
      <c r="V34" s="14"/>
      <c r="W34" s="15"/>
      <c r="X34" s="1"/>
      <c r="Y34" s="1"/>
      <c r="Z34" s="1"/>
      <c r="AA34" s="1"/>
      <c r="AB34" s="8"/>
      <c r="AC34" s="5"/>
      <c r="AD34" s="5"/>
      <c r="AE34" s="9"/>
      <c r="AF34" s="5"/>
      <c r="AG34" s="1"/>
      <c r="AH34" s="1"/>
      <c r="AI34" s="11"/>
      <c r="AJ34" s="7"/>
      <c r="AK34" s="1"/>
      <c r="AL34" s="8"/>
      <c r="AM34" s="1"/>
      <c r="AN34" s="8"/>
      <c r="AO34" s="1"/>
      <c r="AP34" s="7"/>
      <c r="AQ34" s="1"/>
      <c r="AR34" s="8"/>
      <c r="AS34" s="1"/>
      <c r="AT34" s="8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</row>
    <row r="35" spans="1:180" ht="15" customHeight="1">
      <c r="A35" s="1"/>
      <c r="B35" s="17"/>
      <c r="C35" s="18"/>
      <c r="D35" s="19"/>
      <c r="E35" s="20"/>
      <c r="F35" s="20"/>
      <c r="G35" s="20"/>
      <c r="H35" s="20"/>
      <c r="I35" s="20"/>
      <c r="J35" s="20"/>
      <c r="K35" s="20"/>
      <c r="L35" s="21"/>
      <c r="M35" s="5"/>
      <c r="N35" s="18"/>
      <c r="O35" s="19"/>
      <c r="P35" s="20"/>
      <c r="Q35" s="20"/>
      <c r="R35" s="20"/>
      <c r="S35" s="20"/>
      <c r="T35" s="20"/>
      <c r="U35" s="20"/>
      <c r="V35" s="20"/>
      <c r="W35" s="21"/>
      <c r="X35" s="1"/>
      <c r="Y35" s="1"/>
      <c r="Z35" s="1"/>
      <c r="AA35" s="1"/>
      <c r="AB35" s="8"/>
      <c r="AC35" s="5"/>
      <c r="AD35" s="5"/>
      <c r="AE35" s="9"/>
      <c r="AF35" s="5"/>
      <c r="AG35" s="1"/>
      <c r="AH35" s="1"/>
      <c r="AI35" s="11"/>
      <c r="AJ35" s="7"/>
      <c r="AK35" s="1"/>
      <c r="AL35" s="8"/>
      <c r="AM35" s="1"/>
      <c r="AN35" s="8"/>
      <c r="AO35" s="1"/>
      <c r="AP35" s="7"/>
      <c r="AQ35" s="1"/>
      <c r="AR35" s="8"/>
      <c r="AS35" s="1"/>
      <c r="AT35" s="8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</row>
    <row r="36" spans="1:180" ht="15" customHeight="1">
      <c r="A36" s="1"/>
      <c r="B36" s="17"/>
      <c r="C36" s="18"/>
      <c r="D36" s="19"/>
      <c r="E36" s="20"/>
      <c r="F36" s="20"/>
      <c r="G36" s="20"/>
      <c r="H36" s="20"/>
      <c r="I36" s="20"/>
      <c r="J36" s="20"/>
      <c r="K36" s="20"/>
      <c r="L36" s="21"/>
      <c r="M36" s="5"/>
      <c r="N36" s="18"/>
      <c r="O36" s="19"/>
      <c r="P36" s="20"/>
      <c r="Q36" s="20"/>
      <c r="R36" s="20"/>
      <c r="S36" s="20"/>
      <c r="T36" s="20"/>
      <c r="U36" s="20"/>
      <c r="V36" s="20"/>
      <c r="W36" s="21"/>
      <c r="X36" s="1"/>
      <c r="Y36" s="1"/>
      <c r="Z36" s="1"/>
      <c r="AA36" s="1"/>
      <c r="AB36" s="22"/>
      <c r="AC36" s="5"/>
      <c r="AD36" s="5"/>
      <c r="AE36" s="5"/>
      <c r="AF36" s="23"/>
      <c r="AG36" s="1"/>
      <c r="AH36" s="1"/>
      <c r="AI36" s="11"/>
      <c r="AJ36" s="7"/>
      <c r="AK36" s="1"/>
      <c r="AL36" s="8"/>
      <c r="AM36" s="1"/>
      <c r="AN36" s="8"/>
      <c r="AO36" s="1"/>
      <c r="AP36" s="7"/>
      <c r="AQ36" s="1"/>
      <c r="AR36" s="8"/>
      <c r="AS36" s="1"/>
      <c r="AT36" s="8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</row>
    <row r="37" spans="1:180" ht="15" customHeight="1">
      <c r="A37" s="1"/>
      <c r="B37" s="17"/>
      <c r="C37" s="18"/>
      <c r="D37" s="19"/>
      <c r="E37" s="20"/>
      <c r="F37" s="20"/>
      <c r="G37" s="20"/>
      <c r="H37" s="20"/>
      <c r="I37" s="20"/>
      <c r="J37" s="20"/>
      <c r="K37" s="20"/>
      <c r="L37" s="21"/>
      <c r="M37" s="5"/>
      <c r="N37" s="18"/>
      <c r="O37" s="19"/>
      <c r="P37" s="20"/>
      <c r="Q37" s="20"/>
      <c r="R37" s="20"/>
      <c r="S37" s="20"/>
      <c r="T37" s="20"/>
      <c r="U37" s="20"/>
      <c r="V37" s="20"/>
      <c r="W37" s="21"/>
      <c r="X37" s="1"/>
      <c r="Y37" s="1"/>
      <c r="Z37" s="1"/>
      <c r="AA37" s="5"/>
      <c r="AB37" s="22"/>
      <c r="AC37" s="5"/>
      <c r="AD37" s="5"/>
      <c r="AE37" s="1"/>
      <c r="AF37" s="22"/>
      <c r="AG37" s="1"/>
      <c r="AH37" s="1"/>
      <c r="AI37" s="11"/>
      <c r="AJ37" s="7"/>
      <c r="AK37" s="1"/>
      <c r="AL37" s="8"/>
      <c r="AM37" s="1"/>
      <c r="AN37" s="8"/>
      <c r="AO37" s="1"/>
      <c r="AP37" s="7"/>
      <c r="AQ37" s="1"/>
      <c r="AR37" s="8"/>
      <c r="AS37" s="1"/>
      <c r="AT37" s="8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</row>
    <row r="38" spans="1:180" ht="15" customHeight="1">
      <c r="A38" s="1"/>
      <c r="B38" s="17"/>
      <c r="C38" s="18"/>
      <c r="D38" s="19"/>
      <c r="E38" s="20"/>
      <c r="F38" s="20"/>
      <c r="G38" s="20"/>
      <c r="H38" s="20"/>
      <c r="I38" s="20"/>
      <c r="J38" s="20"/>
      <c r="K38" s="20"/>
      <c r="L38" s="21"/>
      <c r="M38" s="5"/>
      <c r="N38" s="18"/>
      <c r="O38" s="19"/>
      <c r="P38" s="20"/>
      <c r="Q38" s="20"/>
      <c r="R38" s="20"/>
      <c r="S38" s="20"/>
      <c r="T38" s="20"/>
      <c r="U38" s="20"/>
      <c r="V38" s="20"/>
      <c r="W38" s="21"/>
      <c r="X38" s="1"/>
      <c r="Y38" s="1"/>
      <c r="Z38" s="1"/>
      <c r="AA38" s="7"/>
      <c r="AB38" s="8"/>
      <c r="AC38" s="5"/>
      <c r="AD38" s="5"/>
      <c r="AE38" s="9"/>
      <c r="AF38" s="5"/>
      <c r="AG38" s="1"/>
      <c r="AH38" s="1"/>
      <c r="AI38" s="11"/>
      <c r="AJ38" s="7"/>
      <c r="AK38" s="1"/>
      <c r="AL38" s="8"/>
      <c r="AM38" s="1"/>
      <c r="AN38" s="8"/>
      <c r="AO38" s="1"/>
      <c r="AP38" s="7"/>
      <c r="AQ38" s="1"/>
      <c r="AR38" s="8"/>
      <c r="AS38" s="1"/>
      <c r="AT38" s="8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</row>
    <row r="39" spans="1:180" ht="15" customHeight="1">
      <c r="A39" s="1"/>
      <c r="B39" s="17"/>
      <c r="C39" s="18"/>
      <c r="D39" s="19"/>
      <c r="E39" s="20"/>
      <c r="F39" s="20"/>
      <c r="G39" s="20"/>
      <c r="H39" s="20"/>
      <c r="I39" s="20"/>
      <c r="J39" s="20"/>
      <c r="K39" s="20"/>
      <c r="L39" s="21"/>
      <c r="M39" s="5"/>
      <c r="N39" s="18"/>
      <c r="O39" s="19"/>
      <c r="P39" s="20"/>
      <c r="Q39" s="20"/>
      <c r="R39" s="20"/>
      <c r="S39" s="20"/>
      <c r="T39" s="20"/>
      <c r="U39" s="20"/>
      <c r="V39" s="20"/>
      <c r="W39" s="21"/>
      <c r="X39" s="1"/>
      <c r="Y39" s="1"/>
      <c r="Z39" s="1"/>
      <c r="AA39" s="1"/>
      <c r="AB39" s="8"/>
      <c r="AC39" s="5"/>
      <c r="AD39" s="5"/>
      <c r="AE39" s="9"/>
      <c r="AF39" s="5"/>
      <c r="AG39" s="1"/>
      <c r="AH39" s="1"/>
      <c r="AI39" s="11"/>
      <c r="AJ39" s="7"/>
      <c r="AK39" s="1"/>
      <c r="AL39" s="8"/>
      <c r="AM39" s="1"/>
      <c r="AN39" s="8"/>
      <c r="AO39" s="1"/>
      <c r="AP39" s="7"/>
      <c r="AQ39" s="1"/>
      <c r="AR39" s="8"/>
      <c r="AS39" s="1"/>
      <c r="AT39" s="8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</row>
    <row r="40" spans="1:180" ht="15" customHeight="1" thickBot="1">
      <c r="A40" s="1"/>
      <c r="B40" s="27"/>
      <c r="C40" s="28"/>
      <c r="D40" s="29"/>
      <c r="E40" s="30"/>
      <c r="F40" s="30"/>
      <c r="G40" s="30"/>
      <c r="H40" s="30"/>
      <c r="I40" s="30"/>
      <c r="J40" s="30"/>
      <c r="K40" s="31"/>
      <c r="L40" s="32"/>
      <c r="M40" s="33"/>
      <c r="N40" s="28"/>
      <c r="O40" s="29"/>
      <c r="P40" s="30"/>
      <c r="Q40" s="30"/>
      <c r="R40" s="30"/>
      <c r="S40" s="30"/>
      <c r="T40" s="30"/>
      <c r="U40" s="30"/>
      <c r="V40" s="31"/>
      <c r="W40" s="32"/>
      <c r="X40" s="1"/>
      <c r="Y40" s="1"/>
      <c r="Z40" s="1"/>
      <c r="AA40" s="1"/>
      <c r="AB40" s="8"/>
      <c r="AC40" s="5"/>
      <c r="AD40" s="5"/>
      <c r="AE40" s="9"/>
      <c r="AF40" s="5"/>
      <c r="AG40" s="1"/>
      <c r="AH40" s="1"/>
      <c r="AI40" s="11"/>
      <c r="AJ40" s="7"/>
      <c r="AK40" s="1"/>
      <c r="AL40" s="8"/>
      <c r="AM40" s="1"/>
      <c r="AN40" s="8"/>
      <c r="AO40" s="1"/>
      <c r="AP40" s="7"/>
      <c r="AQ40" s="1"/>
      <c r="AR40" s="8"/>
      <c r="AS40" s="1"/>
      <c r="AT40" s="8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</row>
    <row r="41" spans="1:180" ht="15" customHeight="1" thickTop="1">
      <c r="A41" s="1"/>
      <c r="X41" s="1"/>
      <c r="Y41" s="1"/>
      <c r="Z41" s="1"/>
      <c r="AA41" s="1"/>
      <c r="AB41" s="22"/>
      <c r="AC41" s="5"/>
      <c r="AD41" s="5"/>
      <c r="AE41" s="5"/>
      <c r="AF41" s="23"/>
      <c r="AG41" s="1"/>
      <c r="AH41" s="1"/>
      <c r="AI41" s="11"/>
      <c r="AJ41" s="7"/>
      <c r="AK41" s="1"/>
      <c r="AL41" s="8"/>
      <c r="AM41" s="1"/>
      <c r="AN41" s="8"/>
      <c r="AO41" s="1"/>
      <c r="AP41" s="7"/>
      <c r="AQ41" s="1"/>
      <c r="AR41" s="8"/>
      <c r="AS41" s="1"/>
      <c r="AT41" s="8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</row>
    <row r="42" spans="1:180" ht="15" customHeight="1">
      <c r="A42" s="1"/>
      <c r="Y42" s="1"/>
      <c r="Z42" s="1"/>
      <c r="AA42" s="5"/>
      <c r="AB42" s="22"/>
      <c r="AC42" s="5"/>
      <c r="AD42" s="1"/>
      <c r="AE42" s="1"/>
      <c r="AF42" s="22"/>
      <c r="AG42" s="1"/>
      <c r="AH42" s="1"/>
      <c r="AI42" s="11"/>
      <c r="AJ42" s="7"/>
      <c r="AK42" s="1"/>
      <c r="AL42" s="8"/>
      <c r="AM42" s="1"/>
      <c r="AN42" s="8"/>
      <c r="AO42" s="1"/>
      <c r="AP42" s="7"/>
      <c r="AQ42" s="1"/>
      <c r="AR42" s="8"/>
      <c r="AS42" s="1"/>
      <c r="AT42" s="8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</row>
    <row r="43" spans="1:180" ht="15" customHeight="1">
      <c r="A43" s="1"/>
      <c r="Y43" s="1"/>
      <c r="Z43" s="1"/>
      <c r="AA43" s="1"/>
      <c r="AB43" s="8"/>
      <c r="AC43" s="5"/>
      <c r="AD43" s="5"/>
      <c r="AE43" s="9"/>
      <c r="AF43" s="8"/>
      <c r="AG43" s="1"/>
      <c r="AH43" s="1"/>
      <c r="AI43" s="11"/>
      <c r="AJ43" s="7"/>
      <c r="AK43" s="1"/>
      <c r="AL43" s="8"/>
      <c r="AM43" s="1"/>
      <c r="AN43" s="8"/>
      <c r="AO43" s="1"/>
      <c r="AP43" s="7"/>
      <c r="AQ43" s="1"/>
      <c r="AR43" s="8"/>
      <c r="AS43" s="1"/>
      <c r="AT43" s="8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3"/>
      <c r="EZ43" s="3"/>
      <c r="FA43" s="3"/>
      <c r="FB43" s="3"/>
      <c r="FC43" s="3"/>
      <c r="FD43" s="3"/>
      <c r="FE43" s="3"/>
      <c r="FF43" s="3"/>
      <c r="FG43" s="3"/>
      <c r="FH43" s="3"/>
      <c r="FI43" s="3"/>
      <c r="FJ43" s="3"/>
      <c r="FK43" s="3"/>
      <c r="FL43" s="3"/>
      <c r="FM43" s="3"/>
      <c r="FN43" s="3"/>
      <c r="FO43" s="3"/>
      <c r="FP43" s="3"/>
      <c r="FQ43" s="3"/>
      <c r="FR43" s="3"/>
      <c r="FS43" s="3"/>
      <c r="FT43" s="3"/>
      <c r="FU43" s="3"/>
      <c r="FV43" s="3"/>
      <c r="FW43" s="3"/>
      <c r="FX43" s="3"/>
    </row>
    <row r="44" spans="1:180" ht="15" customHeight="1">
      <c r="A44" s="1"/>
      <c r="Y44" s="1"/>
      <c r="Z44" s="1"/>
      <c r="AA44" s="1"/>
      <c r="AB44" s="8"/>
      <c r="AC44" s="5"/>
      <c r="AD44" s="5"/>
      <c r="AE44" s="9"/>
      <c r="AF44" s="8"/>
      <c r="AG44" s="1"/>
      <c r="AH44" s="1"/>
      <c r="AI44" s="11"/>
      <c r="AJ44" s="7"/>
      <c r="AK44" s="1"/>
      <c r="AL44" s="8"/>
      <c r="AM44" s="7"/>
      <c r="AN44" s="8"/>
      <c r="AO44" s="5"/>
      <c r="AP44" s="7"/>
      <c r="AQ44" s="1"/>
      <c r="AR44" s="8"/>
      <c r="AS44" s="1"/>
      <c r="AT44" s="8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3"/>
      <c r="EZ44" s="3"/>
      <c r="FA44" s="3"/>
      <c r="FB44" s="3"/>
      <c r="FC44" s="3"/>
      <c r="FD44" s="3"/>
      <c r="FE44" s="3"/>
      <c r="FF44" s="3"/>
      <c r="FG44" s="3"/>
      <c r="FH44" s="3"/>
      <c r="FI44" s="3"/>
      <c r="FJ44" s="3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</row>
    <row r="45" spans="1:180" ht="15" customHeight="1">
      <c r="A45" s="1"/>
      <c r="B45" s="5"/>
      <c r="C45" s="1"/>
      <c r="D45" s="5"/>
      <c r="E45" s="1"/>
      <c r="F45" s="1"/>
      <c r="G45" s="1"/>
      <c r="H45" s="1"/>
      <c r="I45" s="1"/>
      <c r="J45" s="1"/>
      <c r="K45" s="1"/>
      <c r="L45" s="1"/>
      <c r="M45" s="5"/>
      <c r="N45" s="1"/>
      <c r="O45" s="1"/>
      <c r="P45" s="1"/>
      <c r="Q45" s="1"/>
      <c r="R45" s="1"/>
      <c r="S45" s="1"/>
      <c r="T45" s="1"/>
      <c r="U45" s="1"/>
      <c r="V45" s="1"/>
      <c r="W45" s="1"/>
      <c r="Y45" s="1"/>
      <c r="Z45" s="1"/>
      <c r="AA45" s="1"/>
      <c r="AB45" s="8"/>
      <c r="AC45" s="5"/>
      <c r="AD45" s="5"/>
      <c r="AE45" s="9"/>
      <c r="AF45" s="8"/>
      <c r="AG45" s="1"/>
      <c r="AH45" s="1"/>
      <c r="AI45" s="11"/>
      <c r="AJ45" s="7"/>
      <c r="AK45" s="1"/>
      <c r="AL45" s="8"/>
      <c r="AM45" s="1"/>
      <c r="AN45" s="8"/>
      <c r="AO45" s="1"/>
      <c r="AP45" s="7"/>
      <c r="AQ45" s="1"/>
      <c r="AR45" s="8"/>
      <c r="AS45" s="1"/>
      <c r="AT45" s="8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3"/>
      <c r="EZ45" s="3"/>
      <c r="FA45" s="3"/>
      <c r="FB45" s="3"/>
      <c r="FC45" s="3"/>
      <c r="FD45" s="3"/>
      <c r="FE45" s="3"/>
      <c r="FF45" s="3"/>
      <c r="FG45" s="3"/>
      <c r="FH45" s="3"/>
      <c r="FI45" s="3"/>
      <c r="FJ45" s="3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</row>
    <row r="46" spans="1:180" ht="15" customHeight="1" thickBot="1">
      <c r="A46" s="1"/>
      <c r="Y46" s="1"/>
      <c r="Z46" s="1"/>
      <c r="AA46" s="1"/>
      <c r="AB46" s="22"/>
      <c r="AC46" s="5"/>
      <c r="AD46" s="5"/>
      <c r="AE46" s="5"/>
      <c r="AF46" s="8"/>
      <c r="AG46" s="1"/>
      <c r="AH46" s="1"/>
      <c r="AI46" s="11"/>
      <c r="AJ46" s="7"/>
      <c r="AK46" s="1"/>
      <c r="AL46" s="8"/>
      <c r="AM46" s="1"/>
      <c r="AN46" s="8"/>
      <c r="AO46" s="1"/>
      <c r="AP46" s="7"/>
      <c r="AQ46" s="1"/>
      <c r="AR46" s="8"/>
      <c r="AS46" s="1"/>
      <c r="AT46" s="8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3"/>
      <c r="EZ46" s="3"/>
      <c r="FA46" s="3"/>
      <c r="FB46" s="3"/>
      <c r="FC46" s="3"/>
      <c r="FD46" s="3"/>
      <c r="FE46" s="3"/>
      <c r="FF46" s="3"/>
      <c r="FG46" s="3"/>
      <c r="FH46" s="3"/>
      <c r="FI46" s="3"/>
      <c r="FJ46" s="3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</row>
    <row r="47" spans="1:180" ht="15" customHeight="1" thickTop="1">
      <c r="A47" s="1"/>
      <c r="B47" s="12"/>
      <c r="C47" s="13"/>
      <c r="D47" s="14"/>
      <c r="E47" s="14"/>
      <c r="F47" s="14"/>
      <c r="G47" s="14"/>
      <c r="H47" s="14"/>
      <c r="I47" s="14"/>
      <c r="J47" s="14"/>
      <c r="K47" s="14"/>
      <c r="L47" s="15"/>
      <c r="M47" s="16"/>
      <c r="N47" s="13"/>
      <c r="O47" s="14"/>
      <c r="P47" s="14"/>
      <c r="Q47" s="14"/>
      <c r="R47" s="14"/>
      <c r="S47" s="14"/>
      <c r="T47" s="14"/>
      <c r="U47" s="14"/>
      <c r="V47" s="14"/>
      <c r="W47" s="15"/>
      <c r="Y47" s="1"/>
      <c r="Z47" s="1"/>
      <c r="AA47" s="5"/>
      <c r="AB47" s="22"/>
      <c r="AC47" s="5"/>
      <c r="AD47" s="1"/>
      <c r="AE47" s="1"/>
      <c r="AF47" s="22"/>
      <c r="AG47" s="1"/>
      <c r="AH47" s="1"/>
      <c r="AI47" s="11"/>
      <c r="AJ47" s="7"/>
      <c r="AK47" s="1"/>
      <c r="AL47" s="8"/>
      <c r="AM47" s="1"/>
      <c r="AN47" s="8"/>
      <c r="AO47" s="1"/>
      <c r="AP47" s="7"/>
      <c r="AQ47" s="1"/>
      <c r="AR47" s="8"/>
      <c r="AS47" s="7"/>
      <c r="AT47" s="8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</row>
    <row r="48" spans="1:180" ht="15" customHeight="1">
      <c r="A48" s="1"/>
      <c r="B48" s="17"/>
      <c r="C48" s="18"/>
      <c r="D48" s="19"/>
      <c r="E48" s="20"/>
      <c r="F48" s="20"/>
      <c r="G48" s="20"/>
      <c r="H48" s="20"/>
      <c r="I48" s="20"/>
      <c r="J48" s="20"/>
      <c r="K48" s="20"/>
      <c r="L48" s="21"/>
      <c r="M48" s="5"/>
      <c r="N48" s="20"/>
      <c r="O48" s="19"/>
      <c r="P48" s="20"/>
      <c r="Q48" s="20"/>
      <c r="R48" s="20"/>
      <c r="S48" s="20"/>
      <c r="T48" s="20"/>
      <c r="U48" s="20"/>
      <c r="V48" s="20"/>
      <c r="W48" s="21"/>
      <c r="Y48" s="1"/>
      <c r="Z48" s="1"/>
      <c r="AA48" s="1"/>
      <c r="AB48" s="8"/>
      <c r="AC48" s="5"/>
      <c r="AD48" s="5"/>
      <c r="AE48" s="9"/>
      <c r="AF48" s="8"/>
      <c r="AG48" s="1"/>
      <c r="AH48" s="1"/>
      <c r="AI48" s="11"/>
      <c r="AJ48" s="7"/>
      <c r="AK48" s="1"/>
      <c r="AL48" s="8"/>
      <c r="AM48" s="1"/>
      <c r="AN48" s="8"/>
      <c r="AO48" s="1"/>
      <c r="AP48" s="7"/>
      <c r="AQ48" s="1"/>
      <c r="AR48" s="8"/>
      <c r="AS48" s="1"/>
      <c r="AT48" s="8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3"/>
      <c r="EZ48" s="3"/>
      <c r="FA48" s="3"/>
      <c r="FB48" s="3"/>
      <c r="FC48" s="3"/>
      <c r="FD48" s="3"/>
      <c r="FE48" s="3"/>
      <c r="FF48" s="3"/>
      <c r="FG48" s="3"/>
      <c r="FH48" s="3"/>
      <c r="FI48" s="3"/>
      <c r="FJ48" s="3"/>
      <c r="FK48" s="3"/>
      <c r="FL48" s="3"/>
      <c r="FM48" s="3"/>
      <c r="FN48" s="3"/>
      <c r="FO48" s="3"/>
      <c r="FP48" s="3"/>
      <c r="FQ48" s="3"/>
      <c r="FR48" s="3"/>
      <c r="FS48" s="3"/>
      <c r="FT48" s="3"/>
      <c r="FU48" s="3"/>
      <c r="FV48" s="3"/>
      <c r="FW48" s="3"/>
      <c r="FX48" s="3"/>
    </row>
    <row r="49" spans="1:180" ht="15" customHeight="1">
      <c r="A49" s="1"/>
      <c r="B49" s="17"/>
      <c r="C49" s="18"/>
      <c r="D49" s="19"/>
      <c r="E49" s="20"/>
      <c r="F49" s="20"/>
      <c r="G49" s="20"/>
      <c r="H49" s="20"/>
      <c r="I49" s="20"/>
      <c r="J49" s="20"/>
      <c r="K49" s="20"/>
      <c r="L49" s="21"/>
      <c r="M49" s="5"/>
      <c r="N49" s="20"/>
      <c r="O49" s="19"/>
      <c r="P49" s="20"/>
      <c r="Q49" s="20"/>
      <c r="R49" s="20"/>
      <c r="S49" s="20"/>
      <c r="T49" s="20"/>
      <c r="U49" s="20"/>
      <c r="V49" s="20"/>
      <c r="W49" s="21"/>
      <c r="Y49" s="1"/>
      <c r="Z49" s="1"/>
      <c r="AA49" s="1"/>
      <c r="AB49" s="8"/>
      <c r="AC49" s="5"/>
      <c r="AD49" s="5"/>
      <c r="AE49" s="9"/>
      <c r="AF49" s="8"/>
      <c r="AG49" s="1"/>
      <c r="AH49" s="1"/>
      <c r="AI49" s="11"/>
      <c r="AJ49" s="7"/>
      <c r="AK49" s="1"/>
      <c r="AL49" s="8"/>
      <c r="AM49" s="1"/>
      <c r="AN49" s="8"/>
      <c r="AO49" s="1"/>
      <c r="AP49" s="7"/>
      <c r="AQ49" s="1"/>
      <c r="AR49" s="8"/>
      <c r="AS49" s="1"/>
      <c r="AT49" s="8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3"/>
      <c r="EZ49" s="3"/>
      <c r="FA49" s="3"/>
      <c r="FB49" s="3"/>
      <c r="FC49" s="3"/>
      <c r="FD49" s="3"/>
      <c r="FE49" s="3"/>
      <c r="FF49" s="3"/>
      <c r="FG49" s="3"/>
      <c r="FH49" s="3"/>
      <c r="FI49" s="3"/>
      <c r="FJ49" s="3"/>
      <c r="FK49" s="3"/>
      <c r="FL49" s="3"/>
      <c r="FM49" s="3"/>
      <c r="FN49" s="3"/>
      <c r="FO49" s="3"/>
      <c r="FP49" s="3"/>
      <c r="FQ49" s="3"/>
      <c r="FR49" s="3"/>
      <c r="FS49" s="3"/>
      <c r="FT49" s="3"/>
      <c r="FU49" s="3"/>
      <c r="FV49" s="3"/>
      <c r="FW49" s="3"/>
      <c r="FX49" s="3"/>
    </row>
    <row r="50" spans="1:180" ht="15" customHeight="1">
      <c r="A50" s="1"/>
      <c r="B50" s="17"/>
      <c r="C50" s="18"/>
      <c r="D50" s="19"/>
      <c r="E50" s="20"/>
      <c r="F50" s="20"/>
      <c r="G50" s="20"/>
      <c r="H50" s="20"/>
      <c r="I50" s="20"/>
      <c r="J50" s="20"/>
      <c r="K50" s="20"/>
      <c r="L50" s="21"/>
      <c r="M50" s="5"/>
      <c r="N50" s="20"/>
      <c r="O50" s="19"/>
      <c r="P50" s="20"/>
      <c r="Q50" s="20"/>
      <c r="R50" s="20"/>
      <c r="S50" s="20"/>
      <c r="T50" s="20"/>
      <c r="U50" s="20"/>
      <c r="V50" s="20"/>
      <c r="W50" s="21"/>
      <c r="Y50" s="1"/>
      <c r="Z50" s="1"/>
      <c r="AA50" s="1"/>
      <c r="AB50" s="8"/>
      <c r="AC50" s="5"/>
      <c r="AD50" s="5"/>
      <c r="AE50" s="9"/>
      <c r="AF50" s="8"/>
      <c r="AG50" s="1"/>
      <c r="AH50" s="1"/>
      <c r="AI50" s="11"/>
      <c r="AJ50" s="7"/>
      <c r="AK50" s="1"/>
      <c r="AL50" s="8"/>
      <c r="AM50" s="1"/>
      <c r="AN50" s="8"/>
      <c r="AO50" s="1"/>
      <c r="AP50" s="7"/>
      <c r="AQ50" s="1"/>
      <c r="AR50" s="8"/>
      <c r="AS50" s="1"/>
      <c r="AT50" s="8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</row>
    <row r="51" spans="1:180" ht="15" customHeight="1">
      <c r="A51" s="1"/>
      <c r="B51" s="17"/>
      <c r="C51" s="18"/>
      <c r="D51" s="19"/>
      <c r="E51" s="20"/>
      <c r="F51" s="20"/>
      <c r="G51" s="20"/>
      <c r="H51" s="20"/>
      <c r="I51" s="20"/>
      <c r="J51" s="20"/>
      <c r="K51" s="20"/>
      <c r="L51" s="21"/>
      <c r="M51" s="5"/>
      <c r="N51" s="20"/>
      <c r="O51" s="19"/>
      <c r="P51" s="20"/>
      <c r="Q51" s="20"/>
      <c r="R51" s="20"/>
      <c r="S51" s="20"/>
      <c r="T51" s="20"/>
      <c r="U51" s="20"/>
      <c r="V51" s="20"/>
      <c r="W51" s="21"/>
      <c r="Y51" s="1"/>
      <c r="Z51" s="1"/>
      <c r="AA51" s="1"/>
      <c r="AB51" s="22"/>
      <c r="AC51" s="5"/>
      <c r="AD51" s="5"/>
      <c r="AE51" s="5"/>
      <c r="AF51" s="8"/>
      <c r="AG51" s="1"/>
      <c r="AH51" s="1"/>
      <c r="AI51" s="11"/>
      <c r="AJ51" s="7"/>
      <c r="AK51" s="1"/>
      <c r="AL51" s="8"/>
      <c r="AM51" s="1"/>
      <c r="AN51" s="8"/>
      <c r="AO51" s="1"/>
      <c r="AP51" s="7"/>
      <c r="AQ51" s="1"/>
      <c r="AR51" s="8"/>
      <c r="AS51" s="1"/>
      <c r="AT51" s="8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</row>
    <row r="52" spans="1:180" ht="15" customHeight="1">
      <c r="A52" s="1"/>
      <c r="B52" s="17"/>
      <c r="C52" s="18"/>
      <c r="D52" s="19"/>
      <c r="E52" s="20"/>
      <c r="F52" s="20"/>
      <c r="G52" s="20"/>
      <c r="H52" s="20"/>
      <c r="I52" s="20"/>
      <c r="J52" s="20"/>
      <c r="K52" s="20"/>
      <c r="L52" s="21"/>
      <c r="M52" s="5"/>
      <c r="N52" s="18"/>
      <c r="O52" s="19"/>
      <c r="P52" s="20"/>
      <c r="Q52" s="20"/>
      <c r="R52" s="20"/>
      <c r="S52" s="20"/>
      <c r="T52" s="20"/>
      <c r="U52" s="20"/>
      <c r="V52" s="20"/>
      <c r="W52" s="21"/>
      <c r="Y52" s="1"/>
      <c r="Z52" s="1"/>
      <c r="AA52" s="5"/>
      <c r="AB52" s="22"/>
      <c r="AC52" s="5"/>
      <c r="AD52" s="1"/>
      <c r="AE52" s="1"/>
      <c r="AF52" s="22"/>
      <c r="AG52" s="1"/>
      <c r="AH52" s="1"/>
      <c r="AI52" s="11"/>
      <c r="AJ52" s="7"/>
      <c r="AK52" s="1"/>
      <c r="AL52" s="8"/>
      <c r="AM52" s="1"/>
      <c r="AN52" s="8"/>
      <c r="AO52" s="1"/>
      <c r="AP52" s="7"/>
      <c r="AQ52" s="1"/>
      <c r="AR52" s="8"/>
      <c r="AS52" s="1"/>
      <c r="AT52" s="8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</row>
    <row r="53" spans="1:180" ht="15" customHeight="1" thickBot="1">
      <c r="A53" s="1"/>
      <c r="B53" s="27"/>
      <c r="C53" s="28"/>
      <c r="D53" s="29"/>
      <c r="E53" s="30"/>
      <c r="F53" s="30"/>
      <c r="G53" s="30"/>
      <c r="H53" s="30"/>
      <c r="I53" s="30"/>
      <c r="J53" s="30"/>
      <c r="K53" s="31"/>
      <c r="L53" s="32"/>
      <c r="M53" s="33"/>
      <c r="N53" s="28"/>
      <c r="O53" s="29"/>
      <c r="P53" s="30"/>
      <c r="Q53" s="30"/>
      <c r="R53" s="30"/>
      <c r="S53" s="30"/>
      <c r="T53" s="30"/>
      <c r="U53" s="30"/>
      <c r="V53" s="31"/>
      <c r="W53" s="32"/>
      <c r="Y53" s="1"/>
      <c r="Z53" s="1"/>
      <c r="AA53" s="1"/>
      <c r="AB53" s="8"/>
      <c r="AC53" s="5"/>
      <c r="AD53" s="5"/>
      <c r="AE53" s="9"/>
      <c r="AF53" s="8"/>
      <c r="AG53" s="1"/>
      <c r="AH53" s="1"/>
      <c r="AI53" s="11"/>
      <c r="AJ53" s="7"/>
      <c r="AK53" s="1"/>
      <c r="AL53" s="8"/>
      <c r="AM53" s="1"/>
      <c r="AN53" s="8"/>
      <c r="AO53" s="1"/>
      <c r="AP53" s="7"/>
      <c r="AQ53" s="1"/>
      <c r="AR53" s="8"/>
      <c r="AS53" s="1"/>
      <c r="AT53" s="8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</row>
    <row r="54" spans="1:180" ht="15" customHeight="1" thickTop="1">
      <c r="A54" s="1"/>
      <c r="X54" s="11"/>
      <c r="Y54" s="1"/>
      <c r="Z54" s="1"/>
      <c r="AA54" s="1"/>
      <c r="AB54" s="8"/>
      <c r="AC54" s="5"/>
      <c r="AD54" s="5"/>
      <c r="AE54" s="9"/>
      <c r="AF54" s="8"/>
      <c r="AG54" s="1"/>
      <c r="AH54" s="1"/>
      <c r="AI54" s="11"/>
      <c r="AJ54" s="7"/>
      <c r="AK54" s="1"/>
      <c r="AL54" s="8"/>
      <c r="AM54" s="1"/>
      <c r="AN54" s="8"/>
      <c r="AO54" s="1"/>
      <c r="AP54" s="7"/>
      <c r="AQ54" s="1"/>
      <c r="AR54" s="8"/>
      <c r="AS54" s="1"/>
      <c r="AT54" s="8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</row>
    <row r="55" spans="1:180" ht="15" customHeight="1">
      <c r="A55" s="1"/>
      <c r="X55" s="11"/>
      <c r="Y55" s="1"/>
      <c r="Z55" s="1"/>
      <c r="AA55" s="1"/>
      <c r="AB55" s="8"/>
      <c r="AC55" s="5"/>
      <c r="AD55" s="5"/>
      <c r="AE55" s="9"/>
      <c r="AF55" s="8"/>
      <c r="AG55" s="1"/>
      <c r="AH55" s="1"/>
      <c r="AI55" s="11"/>
      <c r="AJ55" s="7"/>
      <c r="AK55" s="1"/>
      <c r="AL55" s="8"/>
      <c r="AM55" s="1"/>
      <c r="AN55" s="8"/>
      <c r="AO55" s="1"/>
      <c r="AP55" s="7"/>
      <c r="AQ55" s="1"/>
      <c r="AR55" s="8"/>
      <c r="AS55" s="1"/>
      <c r="AT55" s="8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</row>
    <row r="56" spans="1:180" ht="15" customHeight="1">
      <c r="A56" s="1"/>
      <c r="X56" s="11"/>
      <c r="Y56" s="1"/>
      <c r="Z56" s="1"/>
      <c r="AA56" s="1"/>
      <c r="AB56" s="1"/>
      <c r="AC56" s="5"/>
      <c r="AD56" s="5"/>
      <c r="AE56" s="5"/>
      <c r="AF56" s="8"/>
      <c r="AG56" s="1"/>
      <c r="AH56" s="1"/>
      <c r="AI56" s="11"/>
      <c r="AJ56" s="7"/>
      <c r="AK56" s="1"/>
      <c r="AL56" s="8"/>
      <c r="AM56" s="1"/>
      <c r="AN56" s="8"/>
      <c r="AO56" s="1"/>
      <c r="AP56" s="7"/>
      <c r="AQ56" s="1"/>
      <c r="AR56" s="8"/>
      <c r="AS56" s="1"/>
      <c r="AT56" s="8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3"/>
      <c r="EZ56" s="3"/>
      <c r="FA56" s="3"/>
      <c r="FB56" s="3"/>
      <c r="FC56" s="3"/>
      <c r="FD56" s="3"/>
      <c r="FE56" s="3"/>
      <c r="FF56" s="3"/>
      <c r="FG56" s="3"/>
      <c r="FH56" s="3"/>
      <c r="FI56" s="3"/>
      <c r="FJ56" s="3"/>
      <c r="FK56" s="3"/>
      <c r="FL56" s="3"/>
      <c r="FM56" s="3"/>
      <c r="FN56" s="3"/>
      <c r="FO56" s="3"/>
      <c r="FP56" s="3"/>
      <c r="FQ56" s="3"/>
      <c r="FR56" s="3"/>
      <c r="FS56" s="3"/>
      <c r="FT56" s="3"/>
      <c r="FU56" s="3"/>
      <c r="FV56" s="3"/>
      <c r="FW56" s="3"/>
      <c r="FX56" s="3"/>
    </row>
    <row r="57" spans="1:180" ht="15" customHeight="1">
      <c r="A57" s="1"/>
      <c r="X57" s="11"/>
      <c r="Y57" s="1"/>
      <c r="Z57" s="1"/>
      <c r="AA57" s="5"/>
      <c r="AB57" s="1"/>
      <c r="AC57" s="1"/>
      <c r="AD57" s="1"/>
      <c r="AE57" s="1"/>
      <c r="AF57" s="22"/>
      <c r="AG57" s="1"/>
      <c r="AH57" s="1"/>
      <c r="AI57" s="11"/>
      <c r="AJ57" s="7"/>
      <c r="AK57" s="1"/>
      <c r="AL57" s="8"/>
      <c r="AM57" s="1"/>
      <c r="AN57" s="8"/>
      <c r="AO57" s="1"/>
      <c r="AP57" s="7"/>
      <c r="AQ57" s="1"/>
      <c r="AR57" s="8"/>
      <c r="AS57" s="1"/>
      <c r="AT57" s="8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</row>
    <row r="58" spans="1:180" ht="15" customHeight="1">
      <c r="A58" s="1"/>
      <c r="X58" s="1"/>
      <c r="Y58" s="1"/>
      <c r="Z58" s="1"/>
      <c r="AA58" s="1"/>
      <c r="AB58" s="5"/>
      <c r="AC58" s="5"/>
      <c r="AD58" s="5"/>
      <c r="AE58" s="9"/>
      <c r="AF58" s="8"/>
      <c r="AG58" s="1"/>
      <c r="AH58" s="1"/>
      <c r="AI58" s="11"/>
      <c r="AJ58" s="7"/>
      <c r="AK58" s="1"/>
      <c r="AL58" s="8"/>
      <c r="AM58" s="1"/>
      <c r="AN58" s="8"/>
      <c r="AO58" s="1"/>
      <c r="AP58" s="7"/>
      <c r="AQ58" s="1"/>
      <c r="AR58" s="8"/>
      <c r="AS58" s="1"/>
      <c r="AT58" s="8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3"/>
      <c r="EZ58" s="3"/>
      <c r="FA58" s="3"/>
      <c r="FB58" s="3"/>
      <c r="FC58" s="3"/>
      <c r="FD58" s="3"/>
      <c r="FE58" s="3"/>
      <c r="FF58" s="3"/>
      <c r="FG58" s="3"/>
      <c r="FH58" s="3"/>
      <c r="FI58" s="3"/>
      <c r="FJ58" s="3"/>
      <c r="FK58" s="3"/>
      <c r="FL58" s="3"/>
      <c r="FM58" s="3"/>
      <c r="FN58" s="3"/>
      <c r="FO58" s="3"/>
      <c r="FP58" s="3"/>
      <c r="FQ58" s="3"/>
      <c r="FR58" s="3"/>
      <c r="FS58" s="3"/>
      <c r="FT58" s="3"/>
      <c r="FU58" s="3"/>
      <c r="FV58" s="3"/>
      <c r="FW58" s="3"/>
      <c r="FX58" s="3"/>
    </row>
    <row r="59" spans="1:180" ht="15" customHeight="1">
      <c r="A59" s="1"/>
      <c r="B59" s="34"/>
      <c r="C59" s="34"/>
      <c r="D59" s="1"/>
      <c r="E59" s="1"/>
      <c r="F59" s="1"/>
      <c r="G59" s="5"/>
      <c r="H59" s="1"/>
      <c r="I59" s="1"/>
      <c r="J59" s="1"/>
      <c r="K59" s="1"/>
      <c r="L59" s="1"/>
      <c r="M59" s="1"/>
      <c r="N59" s="35"/>
      <c r="O59" s="11"/>
      <c r="P59" s="11"/>
      <c r="Q59" s="11"/>
      <c r="R59" s="11"/>
      <c r="S59" s="11"/>
      <c r="T59" s="11"/>
      <c r="U59" s="11"/>
      <c r="V59" s="11"/>
      <c r="W59" s="11"/>
      <c r="X59" s="1"/>
      <c r="Y59" s="1"/>
      <c r="Z59" s="1"/>
      <c r="AA59" s="1"/>
      <c r="AB59" s="5"/>
      <c r="AC59" s="5"/>
      <c r="AD59" s="5"/>
      <c r="AE59" s="9"/>
      <c r="AF59" s="8"/>
      <c r="AG59" s="1"/>
      <c r="AH59" s="1"/>
      <c r="AI59" s="7"/>
      <c r="AJ59" s="1"/>
      <c r="AK59" s="8"/>
      <c r="AL59" s="1"/>
      <c r="AM59" s="8"/>
      <c r="AN59" s="1"/>
      <c r="AO59" s="1"/>
      <c r="AP59" s="7"/>
      <c r="AQ59" s="1"/>
      <c r="AR59" s="8"/>
      <c r="AS59" s="1"/>
      <c r="AT59" s="8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3"/>
      <c r="EZ59" s="3"/>
      <c r="FA59" s="3"/>
      <c r="FB59" s="3"/>
      <c r="FC59" s="3"/>
      <c r="FD59" s="3"/>
      <c r="FE59" s="3"/>
      <c r="FF59" s="3"/>
      <c r="FG59" s="3"/>
      <c r="FH59" s="3"/>
      <c r="FI59" s="3"/>
      <c r="FJ59" s="3"/>
      <c r="FK59" s="3"/>
      <c r="FL59" s="3"/>
      <c r="FM59" s="3"/>
      <c r="FN59" s="3"/>
      <c r="FO59" s="3"/>
      <c r="FP59" s="3"/>
      <c r="FQ59" s="3"/>
      <c r="FR59" s="3"/>
      <c r="FS59" s="3"/>
      <c r="FT59" s="3"/>
      <c r="FU59" s="3"/>
      <c r="FV59" s="3"/>
      <c r="FW59" s="3"/>
      <c r="FX59" s="3"/>
    </row>
    <row r="60" spans="1:180" ht="15" customHeight="1">
      <c r="A60" s="1"/>
      <c r="B60" s="36"/>
      <c r="C60" s="24"/>
      <c r="D60" s="1"/>
      <c r="E60" s="1"/>
      <c r="F60" s="1"/>
      <c r="G60" s="1"/>
      <c r="H60" s="1"/>
      <c r="I60" s="1"/>
      <c r="J60" s="1"/>
      <c r="K60" s="1"/>
      <c r="L60" s="1"/>
      <c r="M60" s="1"/>
      <c r="N60" s="24"/>
      <c r="O60" s="6"/>
      <c r="P60" s="11"/>
      <c r="Q60" s="11"/>
      <c r="R60" s="11"/>
      <c r="S60" s="11"/>
      <c r="T60" s="11"/>
      <c r="U60" s="11"/>
      <c r="V60" s="11"/>
      <c r="W60" s="11"/>
      <c r="X60" s="1"/>
      <c r="Y60" s="1"/>
      <c r="Z60" s="1"/>
      <c r="AA60" s="1"/>
      <c r="AB60" s="5"/>
      <c r="AC60" s="5"/>
      <c r="AD60" s="5"/>
      <c r="AE60" s="9"/>
      <c r="AF60" s="8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3"/>
      <c r="EZ60" s="3"/>
      <c r="FA60" s="3"/>
      <c r="FB60" s="3"/>
      <c r="FC60" s="3"/>
      <c r="FD60" s="3"/>
      <c r="FE60" s="3"/>
      <c r="FF60" s="3"/>
      <c r="FG60" s="3"/>
      <c r="FH60" s="3"/>
      <c r="FI60" s="3"/>
      <c r="FJ60" s="3"/>
      <c r="FK60" s="3"/>
      <c r="FL60" s="3"/>
      <c r="FM60" s="3"/>
      <c r="FN60" s="3"/>
      <c r="FO60" s="3"/>
      <c r="FP60" s="3"/>
      <c r="FQ60" s="3"/>
      <c r="FR60" s="3"/>
      <c r="FS60" s="3"/>
      <c r="FT60" s="3"/>
      <c r="FU60" s="3"/>
      <c r="FV60" s="3"/>
      <c r="FW60" s="3"/>
      <c r="FX60" s="3"/>
    </row>
    <row r="61" spans="1:180" ht="15" customHeight="1">
      <c r="A61" s="1"/>
      <c r="B61" s="34"/>
      <c r="C61" s="11"/>
      <c r="D61" s="1"/>
      <c r="E61" s="1"/>
      <c r="F61" s="1"/>
      <c r="G61" s="1"/>
      <c r="H61" s="1"/>
      <c r="I61" s="1"/>
      <c r="J61" s="1"/>
      <c r="K61" s="1"/>
      <c r="L61" s="1"/>
      <c r="M61" s="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"/>
      <c r="Y61" s="1"/>
      <c r="Z61" s="1"/>
      <c r="AA61" s="1"/>
      <c r="AB61" s="1"/>
      <c r="AC61" s="5"/>
      <c r="AD61" s="5"/>
      <c r="AE61" s="5"/>
      <c r="AF61" s="8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3"/>
      <c r="EZ61" s="3"/>
      <c r="FA61" s="3"/>
      <c r="FB61" s="3"/>
      <c r="FC61" s="3"/>
      <c r="FD61" s="3"/>
      <c r="FE61" s="3"/>
      <c r="FF61" s="3"/>
      <c r="FG61" s="3"/>
      <c r="FH61" s="3"/>
      <c r="FI61" s="3"/>
      <c r="FJ61" s="3"/>
      <c r="FK61" s="3"/>
      <c r="FL61" s="3"/>
      <c r="FM61" s="3"/>
      <c r="FN61" s="3"/>
      <c r="FO61" s="3"/>
      <c r="FP61" s="3"/>
      <c r="FQ61" s="3"/>
      <c r="FR61" s="3"/>
      <c r="FS61" s="3"/>
      <c r="FT61" s="3"/>
      <c r="FU61" s="3"/>
      <c r="FV61" s="3"/>
      <c r="FW61" s="3"/>
      <c r="FX61" s="3"/>
    </row>
    <row r="62" spans="1:180" ht="1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"/>
      <c r="Y62" s="1"/>
      <c r="Z62" s="1"/>
      <c r="AA62" s="5"/>
      <c r="AB62" s="1"/>
      <c r="AC62" s="1"/>
      <c r="AD62" s="1"/>
      <c r="AE62" s="1"/>
      <c r="AF62" s="22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3"/>
      <c r="EZ62" s="3"/>
      <c r="FA62" s="3"/>
      <c r="FB62" s="3"/>
      <c r="FC62" s="3"/>
      <c r="FD62" s="3"/>
      <c r="FE62" s="3"/>
      <c r="FF62" s="3"/>
      <c r="FG62" s="3"/>
      <c r="FH62" s="3"/>
      <c r="FI62" s="3"/>
      <c r="FJ62" s="3"/>
      <c r="FK62" s="3"/>
      <c r="FL62" s="3"/>
      <c r="FM62" s="3"/>
      <c r="FN62" s="3"/>
      <c r="FO62" s="3"/>
      <c r="FP62" s="3"/>
      <c r="FQ62" s="3"/>
      <c r="FR62" s="3"/>
      <c r="FS62" s="3"/>
      <c r="FT62" s="3"/>
      <c r="FU62" s="3"/>
      <c r="FV62" s="3"/>
      <c r="FW62" s="3"/>
      <c r="FX62" s="3"/>
    </row>
    <row r="63" spans="1:180" ht="15" customHeight="1">
      <c r="A63" s="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"/>
      <c r="Y63" s="1"/>
      <c r="Z63" s="1"/>
      <c r="AA63" s="1"/>
      <c r="AB63" s="5"/>
      <c r="AC63" s="5"/>
      <c r="AD63" s="5"/>
      <c r="AE63" s="9"/>
      <c r="AF63" s="8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  <c r="FQ63" s="3"/>
      <c r="FR63" s="3"/>
      <c r="FS63" s="3"/>
      <c r="FT63" s="3"/>
      <c r="FU63" s="3"/>
      <c r="FV63" s="3"/>
      <c r="FW63" s="3"/>
      <c r="FX63" s="3"/>
    </row>
    <row r="64" spans="1:180" ht="15" customHeight="1">
      <c r="A64" s="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"/>
      <c r="Y64" s="1"/>
      <c r="Z64" s="1"/>
      <c r="AA64" s="1"/>
      <c r="AB64" s="5"/>
      <c r="AC64" s="5"/>
      <c r="AD64" s="5"/>
      <c r="AE64" s="9"/>
      <c r="AF64" s="8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3"/>
      <c r="EZ64" s="3"/>
      <c r="FA64" s="3"/>
      <c r="FB64" s="3"/>
      <c r="FC64" s="3"/>
      <c r="FD64" s="3"/>
      <c r="FE64" s="3"/>
      <c r="FF64" s="3"/>
      <c r="FG64" s="3"/>
      <c r="FH64" s="3"/>
      <c r="FI64" s="3"/>
      <c r="FJ64" s="3"/>
      <c r="FK64" s="3"/>
      <c r="FL64" s="3"/>
      <c r="FM64" s="3"/>
      <c r="FN64" s="3"/>
      <c r="FO64" s="3"/>
      <c r="FP64" s="3"/>
      <c r="FQ64" s="3"/>
      <c r="FR64" s="3"/>
      <c r="FS64" s="3"/>
      <c r="FT64" s="3"/>
      <c r="FU64" s="3"/>
      <c r="FV64" s="3"/>
      <c r="FW64" s="3"/>
      <c r="FX64" s="3"/>
    </row>
    <row r="65" spans="1:180" ht="15" customHeight="1">
      <c r="A65" s="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"/>
      <c r="Y65" s="1"/>
      <c r="Z65" s="1"/>
      <c r="AA65" s="1"/>
      <c r="AB65" s="5"/>
      <c r="AC65" s="5"/>
      <c r="AD65" s="5"/>
      <c r="AE65" s="9"/>
      <c r="AF65" s="8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3"/>
      <c r="EZ65" s="3"/>
      <c r="FA65" s="3"/>
      <c r="FB65" s="3"/>
      <c r="FC65" s="3"/>
      <c r="FD65" s="3"/>
      <c r="FE65" s="3"/>
      <c r="FF65" s="3"/>
      <c r="FG65" s="3"/>
      <c r="FH65" s="3"/>
      <c r="FI65" s="3"/>
      <c r="FJ65" s="3"/>
      <c r="FK65" s="3"/>
      <c r="FL65" s="3"/>
      <c r="FM65" s="3"/>
      <c r="FN65" s="3"/>
      <c r="FO65" s="3"/>
      <c r="FP65" s="3"/>
      <c r="FQ65" s="3"/>
      <c r="FR65" s="3"/>
      <c r="FS65" s="3"/>
      <c r="FT65" s="3"/>
      <c r="FU65" s="3"/>
      <c r="FV65" s="3"/>
      <c r="FW65" s="3"/>
      <c r="FX65" s="3"/>
    </row>
    <row r="66" spans="1:180" ht="15" customHeight="1">
      <c r="A66" s="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"/>
      <c r="Y66" s="1"/>
      <c r="Z66" s="1"/>
      <c r="AA66" s="1"/>
      <c r="AB66" s="1"/>
      <c r="AC66" s="5"/>
      <c r="AD66" s="5"/>
      <c r="AE66" s="5"/>
      <c r="AF66" s="8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3"/>
      <c r="EZ66" s="3"/>
      <c r="FA66" s="3"/>
      <c r="FB66" s="3"/>
      <c r="FC66" s="3"/>
      <c r="FD66" s="3"/>
      <c r="FE66" s="3"/>
      <c r="FF66" s="3"/>
      <c r="FG66" s="3"/>
      <c r="FH66" s="3"/>
      <c r="FI66" s="3"/>
      <c r="FJ66" s="3"/>
      <c r="FK66" s="3"/>
      <c r="FL66" s="3"/>
      <c r="FM66" s="3"/>
      <c r="FN66" s="3"/>
      <c r="FO66" s="3"/>
      <c r="FP66" s="3"/>
      <c r="FQ66" s="3"/>
      <c r="FR66" s="3"/>
      <c r="FS66" s="3"/>
      <c r="FT66" s="3"/>
      <c r="FU66" s="3"/>
      <c r="FV66" s="3"/>
      <c r="FW66" s="3"/>
      <c r="FX66" s="3"/>
    </row>
    <row r="67" spans="1:180" ht="15" customHeight="1">
      <c r="A67" s="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37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"/>
      <c r="Y67" s="1"/>
      <c r="Z67" s="1"/>
      <c r="AA67" s="5"/>
      <c r="AB67" s="1"/>
      <c r="AC67" s="1"/>
      <c r="AD67" s="1"/>
      <c r="AE67" s="1"/>
      <c r="AF67" s="22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</row>
    <row r="68" spans="1:180" ht="15" customHeight="1">
      <c r="A68" s="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"/>
      <c r="Y68" s="1"/>
      <c r="Z68" s="1"/>
      <c r="AA68" s="1"/>
      <c r="AB68" s="5"/>
      <c r="AC68" s="5"/>
      <c r="AD68" s="5"/>
      <c r="AE68" s="9"/>
      <c r="AF68" s="8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3"/>
      <c r="EZ68" s="3"/>
      <c r="FA68" s="3"/>
      <c r="FB68" s="3"/>
      <c r="FC68" s="3"/>
      <c r="FD68" s="3"/>
      <c r="FE68" s="3"/>
      <c r="FF68" s="3"/>
      <c r="FG68" s="3"/>
      <c r="FH68" s="3"/>
      <c r="FI68" s="3"/>
      <c r="FJ68" s="3"/>
      <c r="FK68" s="3"/>
      <c r="FL68" s="3"/>
      <c r="FM68" s="3"/>
      <c r="FN68" s="3"/>
      <c r="FO68" s="3"/>
      <c r="FP68" s="3"/>
      <c r="FQ68" s="3"/>
      <c r="FR68" s="3"/>
      <c r="FS68" s="3"/>
      <c r="FT68" s="3"/>
      <c r="FU68" s="3"/>
      <c r="FV68" s="3"/>
      <c r="FW68" s="3"/>
      <c r="FX68" s="3"/>
    </row>
    <row r="69" spans="1:180" ht="15" customHeight="1">
      <c r="A69" s="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"/>
      <c r="Y69" s="1"/>
      <c r="Z69" s="1"/>
      <c r="AA69" s="1"/>
      <c r="AB69" s="5"/>
      <c r="AC69" s="5"/>
      <c r="AD69" s="5"/>
      <c r="AE69" s="9"/>
      <c r="AF69" s="8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3"/>
      <c r="EZ69" s="3"/>
      <c r="FA69" s="3"/>
      <c r="FB69" s="3"/>
      <c r="FC69" s="3"/>
      <c r="FD69" s="3"/>
      <c r="FE69" s="3"/>
      <c r="FF69" s="3"/>
      <c r="FG69" s="3"/>
      <c r="FH69" s="3"/>
      <c r="FI69" s="3"/>
      <c r="FJ69" s="3"/>
      <c r="FK69" s="3"/>
      <c r="FL69" s="3"/>
      <c r="FM69" s="3"/>
      <c r="FN69" s="3"/>
      <c r="FO69" s="3"/>
      <c r="FP69" s="3"/>
      <c r="FQ69" s="3"/>
      <c r="FR69" s="3"/>
      <c r="FS69" s="3"/>
      <c r="FT69" s="3"/>
      <c r="FU69" s="3"/>
      <c r="FV69" s="3"/>
      <c r="FW69" s="3"/>
      <c r="FX69" s="3"/>
    </row>
    <row r="70" spans="1:180" ht="1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5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5"/>
      <c r="AC70" s="5"/>
      <c r="AD70" s="5"/>
      <c r="AE70" s="9"/>
      <c r="AF70" s="8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3"/>
      <c r="EZ70" s="3"/>
      <c r="FA70" s="3"/>
      <c r="FB70" s="3"/>
      <c r="FC70" s="3"/>
      <c r="FD70" s="3"/>
      <c r="FE70" s="3"/>
      <c r="FF70" s="3"/>
      <c r="FG70" s="3"/>
      <c r="FH70" s="3"/>
      <c r="FI70" s="3"/>
      <c r="FJ70" s="3"/>
      <c r="FK70" s="3"/>
      <c r="FL70" s="3"/>
      <c r="FM70" s="3"/>
      <c r="FN70" s="3"/>
      <c r="FO70" s="3"/>
      <c r="FP70" s="3"/>
      <c r="FQ70" s="3"/>
      <c r="FR70" s="3"/>
      <c r="FS70" s="3"/>
      <c r="FT70" s="3"/>
      <c r="FU70" s="3"/>
      <c r="FV70" s="3"/>
      <c r="FW70" s="3"/>
      <c r="FX70" s="3"/>
    </row>
    <row r="71" spans="1:180" ht="15" customHeight="1">
      <c r="A71" s="1"/>
      <c r="B71" s="7"/>
      <c r="C71" s="5"/>
      <c r="D71" s="5"/>
      <c r="E71" s="5"/>
      <c r="F71" s="5"/>
      <c r="G71" s="1"/>
      <c r="H71" s="1"/>
      <c r="I71" s="1"/>
      <c r="J71" s="1"/>
      <c r="K71" s="1"/>
      <c r="L71" s="1"/>
      <c r="M71" s="5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5"/>
      <c r="AD71" s="5"/>
      <c r="AE71" s="5"/>
      <c r="AF71" s="8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3"/>
      <c r="EZ71" s="3"/>
      <c r="FA71" s="3"/>
      <c r="FB71" s="3"/>
      <c r="FC71" s="3"/>
      <c r="FD71" s="3"/>
      <c r="FE71" s="3"/>
      <c r="FF71" s="3"/>
      <c r="FG71" s="3"/>
      <c r="FH71" s="3"/>
      <c r="FI71" s="3"/>
      <c r="FJ71" s="3"/>
      <c r="FK71" s="3"/>
      <c r="FL71" s="3"/>
      <c r="FM71" s="3"/>
      <c r="FN71" s="3"/>
      <c r="FO71" s="3"/>
      <c r="FP71" s="3"/>
      <c r="FQ71" s="3"/>
      <c r="FR71" s="3"/>
      <c r="FS71" s="3"/>
      <c r="FT71" s="3"/>
      <c r="FU71" s="3"/>
      <c r="FV71" s="3"/>
      <c r="FW71" s="3"/>
      <c r="FX71" s="3"/>
    </row>
    <row r="72" spans="1:180" ht="1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5"/>
      <c r="N72" s="7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3"/>
      <c r="EZ72" s="3"/>
      <c r="FA72" s="3"/>
      <c r="FB72" s="3"/>
      <c r="FC72" s="3"/>
      <c r="FD72" s="3"/>
      <c r="FE72" s="3"/>
      <c r="FF72" s="3"/>
      <c r="FG72" s="3"/>
      <c r="FH72" s="3"/>
      <c r="FI72" s="3"/>
      <c r="FJ72" s="3"/>
      <c r="FK72" s="3"/>
      <c r="FL72" s="3"/>
      <c r="FM72" s="3"/>
      <c r="FN72" s="3"/>
      <c r="FO72" s="3"/>
      <c r="FP72" s="3"/>
      <c r="FQ72" s="3"/>
      <c r="FR72" s="3"/>
      <c r="FS72" s="3"/>
      <c r="FT72" s="3"/>
      <c r="FU72" s="3"/>
      <c r="FV72" s="3"/>
      <c r="FW72" s="3"/>
      <c r="FX72" s="3"/>
    </row>
    <row r="73" spans="1:180" ht="1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5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  <c r="DA73" s="3"/>
      <c r="DB73" s="3"/>
      <c r="DC73" s="3"/>
      <c r="DD73" s="3"/>
      <c r="DE73" s="3"/>
      <c r="DF73" s="3"/>
      <c r="DG73" s="3"/>
      <c r="DH73" s="3"/>
      <c r="DI73" s="3"/>
      <c r="DJ73" s="3"/>
      <c r="DK73" s="3"/>
      <c r="DL73" s="3"/>
      <c r="DM73" s="3"/>
      <c r="DN73" s="3"/>
      <c r="DO73" s="3"/>
      <c r="DP73" s="3"/>
      <c r="DQ73" s="3"/>
      <c r="DR73" s="3"/>
      <c r="DS73" s="3"/>
      <c r="DT73" s="3"/>
      <c r="DU73" s="3"/>
      <c r="DV73" s="3"/>
      <c r="DW73" s="3"/>
      <c r="DX73" s="3"/>
      <c r="DY73" s="3"/>
      <c r="DZ73" s="3"/>
      <c r="EA73" s="3"/>
      <c r="EB73" s="3"/>
      <c r="EC73" s="3"/>
      <c r="ED73" s="3"/>
      <c r="EE73" s="3"/>
      <c r="EF73" s="3"/>
      <c r="EG73" s="3"/>
      <c r="EH73" s="3"/>
      <c r="EI73" s="3"/>
      <c r="EJ73" s="3"/>
      <c r="EK73" s="3"/>
      <c r="EL73" s="3"/>
      <c r="EM73" s="3"/>
      <c r="EN73" s="3"/>
      <c r="EO73" s="3"/>
      <c r="EP73" s="3"/>
      <c r="EQ73" s="3"/>
      <c r="ER73" s="3"/>
      <c r="ES73" s="3"/>
      <c r="ET73" s="3"/>
      <c r="EU73" s="3"/>
      <c r="EV73" s="3"/>
      <c r="EW73" s="3"/>
      <c r="EX73" s="3"/>
      <c r="EY73" s="3"/>
      <c r="EZ73" s="3"/>
      <c r="FA73" s="3"/>
      <c r="FB73" s="3"/>
      <c r="FC73" s="3"/>
      <c r="FD73" s="3"/>
      <c r="FE73" s="3"/>
      <c r="FF73" s="3"/>
      <c r="FG73" s="3"/>
      <c r="FH73" s="3"/>
      <c r="FI73" s="3"/>
      <c r="FJ73" s="3"/>
      <c r="FK73" s="3"/>
      <c r="FL73" s="3"/>
      <c r="FM73" s="3"/>
      <c r="FN73" s="3"/>
      <c r="FO73" s="3"/>
      <c r="FP73" s="3"/>
      <c r="FQ73" s="3"/>
      <c r="FR73" s="3"/>
      <c r="FS73" s="3"/>
      <c r="FT73" s="3"/>
      <c r="FU73" s="3"/>
      <c r="FV73" s="3"/>
      <c r="FW73" s="3"/>
      <c r="FX73" s="3"/>
    </row>
    <row r="74" spans="1:180" ht="1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5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3"/>
      <c r="EZ74" s="3"/>
      <c r="FA74" s="3"/>
      <c r="FB74" s="3"/>
      <c r="FC74" s="3"/>
      <c r="FD74" s="3"/>
      <c r="FE74" s="3"/>
      <c r="FF74" s="3"/>
      <c r="FG74" s="3"/>
      <c r="FH74" s="3"/>
      <c r="FI74" s="3"/>
      <c r="FJ74" s="3"/>
      <c r="FK74" s="3"/>
      <c r="FL74" s="3"/>
      <c r="FM74" s="3"/>
      <c r="FN74" s="3"/>
      <c r="FO74" s="3"/>
      <c r="FP74" s="3"/>
      <c r="FQ74" s="3"/>
      <c r="FR74" s="3"/>
      <c r="FS74" s="3"/>
      <c r="FT74" s="3"/>
      <c r="FU74" s="3"/>
      <c r="FV74" s="3"/>
      <c r="FW74" s="3"/>
      <c r="FX74" s="3"/>
    </row>
    <row r="75" spans="1:180" ht="1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3"/>
      <c r="EZ75" s="3"/>
      <c r="FA75" s="3"/>
      <c r="FB75" s="3"/>
      <c r="FC75" s="3"/>
      <c r="FD75" s="3"/>
      <c r="FE75" s="3"/>
      <c r="FF75" s="3"/>
      <c r="FG75" s="3"/>
      <c r="FH75" s="3"/>
      <c r="FI75" s="3"/>
      <c r="FJ75" s="3"/>
      <c r="FK75" s="3"/>
      <c r="FL75" s="3"/>
      <c r="FM75" s="3"/>
      <c r="FN75" s="3"/>
      <c r="FO75" s="3"/>
      <c r="FP75" s="3"/>
      <c r="FQ75" s="3"/>
      <c r="FR75" s="3"/>
      <c r="FS75" s="3"/>
      <c r="FT75" s="3"/>
      <c r="FU75" s="3"/>
      <c r="FV75" s="3"/>
      <c r="FW75" s="3"/>
      <c r="FX75" s="3"/>
    </row>
    <row r="76" spans="1:180" ht="1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3"/>
      <c r="EZ76" s="3"/>
      <c r="FA76" s="3"/>
      <c r="FB76" s="3"/>
      <c r="FC76" s="3"/>
      <c r="FD76" s="3"/>
      <c r="FE76" s="3"/>
      <c r="FF76" s="3"/>
      <c r="FG76" s="3"/>
      <c r="FH76" s="3"/>
      <c r="FI76" s="3"/>
      <c r="FJ76" s="3"/>
      <c r="FK76" s="3"/>
      <c r="FL76" s="3"/>
      <c r="FM76" s="3"/>
      <c r="FN76" s="3"/>
      <c r="FO76" s="3"/>
      <c r="FP76" s="3"/>
      <c r="FQ76" s="3"/>
      <c r="FR76" s="3"/>
      <c r="FS76" s="3"/>
      <c r="FT76" s="3"/>
      <c r="FU76" s="3"/>
      <c r="FV76" s="3"/>
      <c r="FW76" s="3"/>
      <c r="FX76" s="3"/>
    </row>
    <row r="77" spans="1:180" ht="1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3"/>
      <c r="EZ77" s="3"/>
      <c r="FA77" s="3"/>
      <c r="FB77" s="3"/>
      <c r="FC77" s="3"/>
      <c r="FD77" s="3"/>
      <c r="FE77" s="3"/>
      <c r="FF77" s="3"/>
      <c r="FG77" s="3"/>
      <c r="FH77" s="3"/>
      <c r="FI77" s="3"/>
      <c r="FJ77" s="3"/>
      <c r="FK77" s="3"/>
      <c r="FL77" s="3"/>
      <c r="FM77" s="3"/>
      <c r="FN77" s="3"/>
      <c r="FO77" s="3"/>
      <c r="FP77" s="3"/>
      <c r="FQ77" s="3"/>
      <c r="FR77" s="3"/>
      <c r="FS77" s="3"/>
      <c r="FT77" s="3"/>
      <c r="FU77" s="3"/>
      <c r="FV77" s="3"/>
      <c r="FW77" s="3"/>
      <c r="FX77" s="3"/>
    </row>
    <row r="78" spans="1:180" ht="1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3"/>
      <c r="EZ78" s="3"/>
      <c r="FA78" s="3"/>
      <c r="FB78" s="3"/>
      <c r="FC78" s="3"/>
      <c r="FD78" s="3"/>
      <c r="FE78" s="3"/>
      <c r="FF78" s="3"/>
      <c r="FG78" s="3"/>
      <c r="FH78" s="3"/>
      <c r="FI78" s="3"/>
      <c r="FJ78" s="3"/>
      <c r="FK78" s="3"/>
      <c r="FL78" s="3"/>
      <c r="FM78" s="3"/>
      <c r="FN78" s="3"/>
      <c r="FO78" s="3"/>
      <c r="FP78" s="3"/>
      <c r="FQ78" s="3"/>
      <c r="FR78" s="3"/>
      <c r="FS78" s="3"/>
      <c r="FT78" s="3"/>
      <c r="FU78" s="3"/>
      <c r="FV78" s="3"/>
      <c r="FW78" s="3"/>
      <c r="FX78" s="3"/>
    </row>
    <row r="79" spans="1:180" ht="1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3"/>
      <c r="EZ79" s="3"/>
      <c r="FA79" s="3"/>
      <c r="FB79" s="3"/>
      <c r="FC79" s="3"/>
      <c r="FD79" s="3"/>
      <c r="FE79" s="3"/>
      <c r="FF79" s="3"/>
      <c r="FG79" s="3"/>
      <c r="FH79" s="3"/>
      <c r="FI79" s="3"/>
      <c r="FJ79" s="3"/>
      <c r="FK79" s="3"/>
      <c r="FL79" s="3"/>
      <c r="FM79" s="3"/>
      <c r="FN79" s="3"/>
      <c r="FO79" s="3"/>
      <c r="FP79" s="3"/>
      <c r="FQ79" s="3"/>
      <c r="FR79" s="3"/>
      <c r="FS79" s="3"/>
      <c r="FT79" s="3"/>
      <c r="FU79" s="3"/>
      <c r="FV79" s="3"/>
      <c r="FW79" s="3"/>
      <c r="FX79" s="3"/>
    </row>
    <row r="80" spans="1:180" ht="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3"/>
      <c r="EZ80" s="3"/>
      <c r="FA80" s="3"/>
      <c r="FB80" s="3"/>
      <c r="FC80" s="3"/>
      <c r="FD80" s="3"/>
      <c r="FE80" s="3"/>
      <c r="FF80" s="3"/>
      <c r="FG80" s="3"/>
      <c r="FH80" s="3"/>
      <c r="FI80" s="3"/>
      <c r="FJ80" s="3"/>
      <c r="FK80" s="3"/>
      <c r="FL80" s="3"/>
      <c r="FM80" s="3"/>
      <c r="FN80" s="3"/>
      <c r="FO80" s="3"/>
      <c r="FP80" s="3"/>
      <c r="FQ80" s="3"/>
      <c r="FR80" s="3"/>
      <c r="FS80" s="3"/>
      <c r="FT80" s="3"/>
      <c r="FU80" s="3"/>
      <c r="FV80" s="3"/>
      <c r="FW80" s="3"/>
      <c r="FX80" s="3"/>
    </row>
    <row r="81" spans="1:180" ht="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3"/>
      <c r="EZ81" s="3"/>
      <c r="FA81" s="3"/>
      <c r="FB81" s="3"/>
      <c r="FC81" s="3"/>
      <c r="FD81" s="3"/>
      <c r="FE81" s="3"/>
      <c r="FF81" s="3"/>
      <c r="FG81" s="3"/>
      <c r="FH81" s="3"/>
      <c r="FI81" s="3"/>
      <c r="FJ81" s="3"/>
      <c r="FK81" s="3"/>
      <c r="FL81" s="3"/>
      <c r="FM81" s="3"/>
      <c r="FN81" s="3"/>
      <c r="FO81" s="3"/>
      <c r="FP81" s="3"/>
      <c r="FQ81" s="3"/>
      <c r="FR81" s="3"/>
      <c r="FS81" s="3"/>
      <c r="FT81" s="3"/>
      <c r="FU81" s="3"/>
      <c r="FV81" s="3"/>
      <c r="FW81" s="3"/>
      <c r="FX81" s="3"/>
    </row>
    <row r="82" spans="1:180" ht="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3"/>
      <c r="EZ82" s="3"/>
      <c r="FA82" s="3"/>
      <c r="FB82" s="3"/>
      <c r="FC82" s="3"/>
      <c r="FD82" s="3"/>
      <c r="FE82" s="3"/>
      <c r="FF82" s="3"/>
      <c r="FG82" s="3"/>
      <c r="FH82" s="3"/>
      <c r="FI82" s="3"/>
      <c r="FJ82" s="3"/>
      <c r="FK82" s="3"/>
      <c r="FL82" s="3"/>
      <c r="FM82" s="3"/>
      <c r="FN82" s="3"/>
      <c r="FO82" s="3"/>
      <c r="FP82" s="3"/>
      <c r="FQ82" s="3"/>
      <c r="FR82" s="3"/>
      <c r="FS82" s="3"/>
      <c r="FT82" s="3"/>
      <c r="FU82" s="3"/>
      <c r="FV82" s="3"/>
      <c r="FW82" s="3"/>
      <c r="FX82" s="3"/>
    </row>
    <row r="83" spans="1:180" ht="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</row>
    <row r="84" spans="1:180" ht="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</row>
    <row r="85" spans="1:180" ht="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3"/>
      <c r="EZ85" s="3"/>
      <c r="FA85" s="3"/>
      <c r="FB85" s="3"/>
      <c r="FC85" s="3"/>
      <c r="FD85" s="3"/>
      <c r="FE85" s="3"/>
      <c r="FF85" s="3"/>
      <c r="FG85" s="3"/>
      <c r="FH85" s="3"/>
      <c r="FI85" s="3"/>
      <c r="FJ85" s="3"/>
      <c r="FK85" s="3"/>
      <c r="FL85" s="3"/>
      <c r="FM85" s="3"/>
      <c r="FN85" s="3"/>
      <c r="FO85" s="3"/>
      <c r="FP85" s="3"/>
      <c r="FQ85" s="3"/>
      <c r="FR85" s="3"/>
      <c r="FS85" s="3"/>
      <c r="FT85" s="3"/>
      <c r="FU85" s="3"/>
      <c r="FV85" s="3"/>
      <c r="FW85" s="3"/>
      <c r="FX85" s="3"/>
    </row>
    <row r="86" spans="1:180" ht="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3"/>
      <c r="EZ86" s="3"/>
      <c r="FA86" s="3"/>
      <c r="FB86" s="3"/>
      <c r="FC86" s="3"/>
      <c r="FD86" s="3"/>
      <c r="FE86" s="3"/>
      <c r="FF86" s="3"/>
      <c r="FG86" s="3"/>
      <c r="FH86" s="3"/>
      <c r="FI86" s="3"/>
      <c r="FJ86" s="3"/>
      <c r="FK86" s="3"/>
      <c r="FL86" s="3"/>
      <c r="FM86" s="3"/>
      <c r="FN86" s="3"/>
      <c r="FO86" s="3"/>
      <c r="FP86" s="3"/>
      <c r="FQ86" s="3"/>
      <c r="FR86" s="3"/>
      <c r="FS86" s="3"/>
      <c r="FT86" s="3"/>
      <c r="FU86" s="3"/>
      <c r="FV86" s="3"/>
      <c r="FW86" s="3"/>
      <c r="FX86" s="3"/>
    </row>
    <row r="87" spans="1:180" ht="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3"/>
      <c r="EZ87" s="3"/>
      <c r="FA87" s="3"/>
      <c r="FB87" s="3"/>
      <c r="FC87" s="3"/>
      <c r="FD87" s="3"/>
      <c r="FE87" s="3"/>
      <c r="FF87" s="3"/>
      <c r="FG87" s="3"/>
      <c r="FH87" s="3"/>
      <c r="FI87" s="3"/>
      <c r="FJ87" s="3"/>
      <c r="FK87" s="3"/>
      <c r="FL87" s="3"/>
      <c r="FM87" s="3"/>
      <c r="FN87" s="3"/>
      <c r="FO87" s="3"/>
      <c r="FP87" s="3"/>
      <c r="FQ87" s="3"/>
      <c r="FR87" s="3"/>
      <c r="FS87" s="3"/>
      <c r="FT87" s="3"/>
      <c r="FU87" s="3"/>
      <c r="FV87" s="3"/>
      <c r="FW87" s="3"/>
      <c r="FX87" s="3"/>
    </row>
    <row r="88" spans="1:180" ht="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3"/>
      <c r="EZ88" s="3"/>
      <c r="FA88" s="3"/>
      <c r="FB88" s="3"/>
      <c r="FC88" s="3"/>
      <c r="FD88" s="3"/>
      <c r="FE88" s="3"/>
      <c r="FF88" s="3"/>
      <c r="FG88" s="3"/>
      <c r="FH88" s="3"/>
      <c r="FI88" s="3"/>
      <c r="FJ88" s="3"/>
      <c r="FK88" s="3"/>
      <c r="FL88" s="3"/>
      <c r="FM88" s="3"/>
      <c r="FN88" s="3"/>
      <c r="FO88" s="3"/>
      <c r="FP88" s="3"/>
      <c r="FQ88" s="3"/>
      <c r="FR88" s="3"/>
      <c r="FS88" s="3"/>
      <c r="FT88" s="3"/>
      <c r="FU88" s="3"/>
      <c r="FV88" s="3"/>
      <c r="FW88" s="3"/>
      <c r="FX88" s="3"/>
    </row>
    <row r="89" spans="1:180" ht="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3"/>
      <c r="EZ89" s="3"/>
      <c r="FA89" s="3"/>
      <c r="FB89" s="3"/>
      <c r="FC89" s="3"/>
      <c r="FD89" s="3"/>
      <c r="FE89" s="3"/>
      <c r="FF89" s="3"/>
      <c r="FG89" s="3"/>
      <c r="FH89" s="3"/>
      <c r="FI89" s="3"/>
      <c r="FJ89" s="3"/>
      <c r="FK89" s="3"/>
      <c r="FL89" s="3"/>
      <c r="FM89" s="3"/>
      <c r="FN89" s="3"/>
      <c r="FO89" s="3"/>
      <c r="FP89" s="3"/>
      <c r="FQ89" s="3"/>
      <c r="FR89" s="3"/>
      <c r="FS89" s="3"/>
      <c r="FT89" s="3"/>
      <c r="FU89" s="3"/>
      <c r="FV89" s="3"/>
      <c r="FW89" s="3"/>
      <c r="FX89" s="3"/>
    </row>
    <row r="90" spans="1:180" ht="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3"/>
      <c r="EZ90" s="3"/>
      <c r="FA90" s="3"/>
      <c r="FB90" s="3"/>
      <c r="FC90" s="3"/>
      <c r="FD90" s="3"/>
      <c r="FE90" s="3"/>
      <c r="FF90" s="3"/>
      <c r="FG90" s="3"/>
      <c r="FH90" s="3"/>
      <c r="FI90" s="3"/>
      <c r="FJ90" s="3"/>
      <c r="FK90" s="3"/>
      <c r="FL90" s="3"/>
      <c r="FM90" s="3"/>
      <c r="FN90" s="3"/>
      <c r="FO90" s="3"/>
      <c r="FP90" s="3"/>
      <c r="FQ90" s="3"/>
      <c r="FR90" s="3"/>
      <c r="FS90" s="3"/>
      <c r="FT90" s="3"/>
      <c r="FU90" s="3"/>
      <c r="FV90" s="3"/>
      <c r="FW90" s="3"/>
      <c r="FX90" s="3"/>
    </row>
    <row r="91" spans="1:180" ht="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3"/>
      <c r="EZ91" s="3"/>
      <c r="FA91" s="3"/>
      <c r="FB91" s="3"/>
      <c r="FC91" s="3"/>
      <c r="FD91" s="3"/>
      <c r="FE91" s="3"/>
      <c r="FF91" s="3"/>
      <c r="FG91" s="3"/>
      <c r="FH91" s="3"/>
      <c r="FI91" s="3"/>
      <c r="FJ91" s="3"/>
      <c r="FK91" s="3"/>
      <c r="FL91" s="3"/>
      <c r="FM91" s="3"/>
      <c r="FN91" s="3"/>
      <c r="FO91" s="3"/>
      <c r="FP91" s="3"/>
      <c r="FQ91" s="3"/>
      <c r="FR91" s="3"/>
      <c r="FS91" s="3"/>
      <c r="FT91" s="3"/>
      <c r="FU91" s="3"/>
      <c r="FV91" s="3"/>
      <c r="FW91" s="3"/>
      <c r="FX91" s="3"/>
    </row>
    <row r="92" spans="1:180" ht="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3"/>
      <c r="EZ92" s="3"/>
      <c r="FA92" s="3"/>
      <c r="FB92" s="3"/>
      <c r="FC92" s="3"/>
      <c r="FD92" s="3"/>
      <c r="FE92" s="3"/>
      <c r="FF92" s="3"/>
      <c r="FG92" s="3"/>
      <c r="FH92" s="3"/>
      <c r="FI92" s="3"/>
      <c r="FJ92" s="3"/>
      <c r="FK92" s="3"/>
      <c r="FL92" s="3"/>
      <c r="FM92" s="3"/>
      <c r="FN92" s="3"/>
      <c r="FO92" s="3"/>
      <c r="FP92" s="3"/>
      <c r="FQ92" s="3"/>
      <c r="FR92" s="3"/>
      <c r="FS92" s="3"/>
      <c r="FT92" s="3"/>
      <c r="FU92" s="3"/>
      <c r="FV92" s="3"/>
      <c r="FW92" s="3"/>
      <c r="FX92" s="3"/>
    </row>
    <row r="93" spans="1:180" ht="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3"/>
      <c r="EZ93" s="3"/>
      <c r="FA93" s="3"/>
      <c r="FB93" s="3"/>
      <c r="FC93" s="3"/>
      <c r="FD93" s="3"/>
      <c r="FE93" s="3"/>
      <c r="FF93" s="3"/>
      <c r="FG93" s="3"/>
      <c r="FH93" s="3"/>
      <c r="FI93" s="3"/>
      <c r="FJ93" s="3"/>
      <c r="FK93" s="3"/>
      <c r="FL93" s="3"/>
      <c r="FM93" s="3"/>
      <c r="FN93" s="3"/>
      <c r="FO93" s="3"/>
      <c r="FP93" s="3"/>
      <c r="FQ93" s="3"/>
      <c r="FR93" s="3"/>
      <c r="FS93" s="3"/>
      <c r="FT93" s="3"/>
      <c r="FU93" s="3"/>
      <c r="FV93" s="3"/>
      <c r="FW93" s="3"/>
      <c r="FX93" s="3"/>
    </row>
    <row r="94" spans="1:180" ht="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3"/>
      <c r="EZ94" s="3"/>
      <c r="FA94" s="3"/>
      <c r="FB94" s="3"/>
      <c r="FC94" s="3"/>
      <c r="FD94" s="3"/>
      <c r="FE94" s="3"/>
      <c r="FF94" s="3"/>
      <c r="FG94" s="3"/>
      <c r="FH94" s="3"/>
      <c r="FI94" s="3"/>
      <c r="FJ94" s="3"/>
      <c r="FK94" s="3"/>
      <c r="FL94" s="3"/>
      <c r="FM94" s="3"/>
      <c r="FN94" s="3"/>
      <c r="FO94" s="3"/>
      <c r="FP94" s="3"/>
      <c r="FQ94" s="3"/>
      <c r="FR94" s="3"/>
      <c r="FS94" s="3"/>
      <c r="FT94" s="3"/>
      <c r="FU94" s="3"/>
      <c r="FV94" s="3"/>
      <c r="FW94" s="3"/>
      <c r="FX94" s="3"/>
    </row>
    <row r="95" spans="1:180" ht="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3"/>
      <c r="EZ95" s="3"/>
      <c r="FA95" s="3"/>
      <c r="FB95" s="3"/>
      <c r="FC95" s="3"/>
      <c r="FD95" s="3"/>
      <c r="FE95" s="3"/>
      <c r="FF95" s="3"/>
      <c r="FG95" s="3"/>
      <c r="FH95" s="3"/>
      <c r="FI95" s="3"/>
      <c r="FJ95" s="3"/>
      <c r="FK95" s="3"/>
      <c r="FL95" s="3"/>
      <c r="FM95" s="3"/>
      <c r="FN95" s="3"/>
      <c r="FO95" s="3"/>
      <c r="FP95" s="3"/>
      <c r="FQ95" s="3"/>
      <c r="FR95" s="3"/>
      <c r="FS95" s="3"/>
      <c r="FT95" s="3"/>
      <c r="FU95" s="3"/>
      <c r="FV95" s="3"/>
      <c r="FW95" s="3"/>
      <c r="FX95" s="3"/>
    </row>
    <row r="96" spans="1:180" ht="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3"/>
      <c r="EZ96" s="3"/>
      <c r="FA96" s="3"/>
      <c r="FB96" s="3"/>
      <c r="FC96" s="3"/>
      <c r="FD96" s="3"/>
      <c r="FE96" s="3"/>
      <c r="FF96" s="3"/>
      <c r="FG96" s="3"/>
      <c r="FH96" s="3"/>
      <c r="FI96" s="3"/>
      <c r="FJ96" s="3"/>
      <c r="FK96" s="3"/>
      <c r="FL96" s="3"/>
      <c r="FM96" s="3"/>
      <c r="FN96" s="3"/>
      <c r="FO96" s="3"/>
      <c r="FP96" s="3"/>
      <c r="FQ96" s="3"/>
      <c r="FR96" s="3"/>
      <c r="FS96" s="3"/>
      <c r="FT96" s="3"/>
      <c r="FU96" s="3"/>
      <c r="FV96" s="3"/>
      <c r="FW96" s="3"/>
      <c r="FX96" s="3"/>
    </row>
    <row r="97" spans="1:180" ht="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3"/>
      <c r="EZ97" s="3"/>
      <c r="FA97" s="3"/>
      <c r="FB97" s="3"/>
      <c r="FC97" s="3"/>
      <c r="FD97" s="3"/>
      <c r="FE97" s="3"/>
      <c r="FF97" s="3"/>
      <c r="FG97" s="3"/>
      <c r="FH97" s="3"/>
      <c r="FI97" s="3"/>
      <c r="FJ97" s="3"/>
      <c r="FK97" s="3"/>
      <c r="FL97" s="3"/>
      <c r="FM97" s="3"/>
      <c r="FN97" s="3"/>
      <c r="FO97" s="3"/>
      <c r="FP97" s="3"/>
      <c r="FQ97" s="3"/>
      <c r="FR97" s="3"/>
      <c r="FS97" s="3"/>
      <c r="FT97" s="3"/>
      <c r="FU97" s="3"/>
      <c r="FV97" s="3"/>
      <c r="FW97" s="3"/>
      <c r="FX97" s="3"/>
    </row>
    <row r="98" spans="1:180" ht="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3"/>
      <c r="EZ98" s="3"/>
      <c r="FA98" s="3"/>
      <c r="FB98" s="3"/>
      <c r="FC98" s="3"/>
      <c r="FD98" s="3"/>
      <c r="FE98" s="3"/>
      <c r="FF98" s="3"/>
      <c r="FG98" s="3"/>
      <c r="FH98" s="3"/>
      <c r="FI98" s="3"/>
      <c r="FJ98" s="3"/>
      <c r="FK98" s="3"/>
      <c r="FL98" s="3"/>
      <c r="FM98" s="3"/>
      <c r="FN98" s="3"/>
      <c r="FO98" s="3"/>
      <c r="FP98" s="3"/>
      <c r="FQ98" s="3"/>
      <c r="FR98" s="3"/>
      <c r="FS98" s="3"/>
      <c r="FT98" s="3"/>
      <c r="FU98" s="3"/>
      <c r="FV98" s="3"/>
      <c r="FW98" s="3"/>
      <c r="FX98" s="3"/>
    </row>
    <row r="99" spans="1:180" ht="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3"/>
      <c r="EZ99" s="3"/>
      <c r="FA99" s="3"/>
      <c r="FB99" s="3"/>
      <c r="FC99" s="3"/>
      <c r="FD99" s="3"/>
      <c r="FE99" s="3"/>
      <c r="FF99" s="3"/>
      <c r="FG99" s="3"/>
      <c r="FH99" s="3"/>
      <c r="FI99" s="3"/>
      <c r="FJ99" s="3"/>
      <c r="FK99" s="3"/>
      <c r="FL99" s="3"/>
      <c r="FM99" s="3"/>
      <c r="FN99" s="3"/>
      <c r="FO99" s="3"/>
      <c r="FP99" s="3"/>
      <c r="FQ99" s="3"/>
      <c r="FR99" s="3"/>
      <c r="FS99" s="3"/>
      <c r="FT99" s="3"/>
      <c r="FU99" s="3"/>
      <c r="FV99" s="3"/>
      <c r="FW99" s="3"/>
      <c r="FX99" s="3"/>
    </row>
    <row r="100" spans="1:180" ht="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3"/>
      <c r="EZ100" s="3"/>
      <c r="FA100" s="3"/>
      <c r="FB100" s="3"/>
      <c r="FC100" s="3"/>
      <c r="FD100" s="3"/>
      <c r="FE100" s="3"/>
      <c r="FF100" s="3"/>
      <c r="FG100" s="3"/>
      <c r="FH100" s="3"/>
      <c r="FI100" s="3"/>
      <c r="FJ100" s="3"/>
      <c r="FK100" s="3"/>
      <c r="FL100" s="3"/>
      <c r="FM100" s="3"/>
      <c r="FN100" s="3"/>
      <c r="FO100" s="3"/>
      <c r="FP100" s="3"/>
      <c r="FQ100" s="3"/>
      <c r="FR100" s="3"/>
      <c r="FS100" s="3"/>
      <c r="FT100" s="3"/>
      <c r="FU100" s="3"/>
      <c r="FV100" s="3"/>
      <c r="FW100" s="3"/>
      <c r="FX100" s="3"/>
    </row>
    <row r="101" spans="1:180" ht="1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3"/>
      <c r="EZ101" s="3"/>
      <c r="FA101" s="3"/>
      <c r="FB101" s="3"/>
      <c r="FC101" s="3"/>
      <c r="FD101" s="3"/>
      <c r="FE101" s="3"/>
      <c r="FF101" s="3"/>
      <c r="FG101" s="3"/>
      <c r="FH101" s="3"/>
      <c r="FI101" s="3"/>
      <c r="FJ101" s="3"/>
      <c r="FK101" s="3"/>
      <c r="FL101" s="3"/>
      <c r="FM101" s="3"/>
      <c r="FN101" s="3"/>
      <c r="FO101" s="3"/>
      <c r="FP101" s="3"/>
      <c r="FQ101" s="3"/>
      <c r="FR101" s="3"/>
      <c r="FS101" s="3"/>
      <c r="FT101" s="3"/>
      <c r="FU101" s="3"/>
      <c r="FV101" s="3"/>
      <c r="FW101" s="3"/>
      <c r="FX101" s="3"/>
    </row>
    <row r="102" spans="1:180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  <c r="BN102" s="38"/>
      <c r="BO102" s="38"/>
      <c r="BP102" s="38"/>
      <c r="BQ102" s="38"/>
      <c r="BR102" s="38"/>
      <c r="BS102" s="38"/>
      <c r="BT102" s="38"/>
      <c r="BU102" s="38"/>
      <c r="BV102" s="38"/>
      <c r="BW102" s="38"/>
      <c r="BX102" s="38"/>
      <c r="BY102" s="38"/>
      <c r="BZ102" s="38"/>
      <c r="CA102" s="38"/>
      <c r="CB102" s="38"/>
      <c r="CC102" s="38"/>
      <c r="CD102" s="38"/>
      <c r="CE102" s="38"/>
      <c r="CF102" s="38"/>
      <c r="CG102" s="38"/>
      <c r="CH102" s="38"/>
      <c r="CI102" s="11"/>
      <c r="CJ102" s="11"/>
      <c r="CK102" s="11"/>
      <c r="CL102" s="11"/>
      <c r="CM102" s="11"/>
      <c r="CN102" s="11"/>
      <c r="CO102" s="11"/>
      <c r="CP102" s="11"/>
      <c r="CQ102" s="11"/>
      <c r="CR102" s="11"/>
      <c r="CS102" s="11"/>
      <c r="CT102" s="11"/>
      <c r="CU102" s="11"/>
      <c r="CV102" s="11"/>
      <c r="CW102" s="11"/>
      <c r="CX102" s="11"/>
      <c r="CY102" s="11"/>
      <c r="CZ102" s="11"/>
      <c r="DA102" s="11"/>
      <c r="DB102" s="11"/>
      <c r="DC102" s="11"/>
      <c r="DD102" s="11"/>
      <c r="DE102" s="11"/>
      <c r="DF102" s="11"/>
      <c r="DG102" s="11"/>
      <c r="DH102" s="11"/>
      <c r="DI102" s="11"/>
      <c r="DJ102" s="11"/>
      <c r="DK102" s="11"/>
      <c r="DL102" s="11"/>
      <c r="DM102" s="11"/>
      <c r="DN102" s="11"/>
      <c r="DO102" s="11"/>
      <c r="DP102" s="11"/>
      <c r="DQ102" s="11"/>
      <c r="DR102" s="11"/>
      <c r="DS102" s="11"/>
      <c r="DT102" s="11"/>
      <c r="DU102" s="11"/>
      <c r="DV102" s="11"/>
      <c r="DW102" s="11"/>
      <c r="DX102" s="11"/>
      <c r="DY102" s="11"/>
      <c r="DZ102" s="11"/>
      <c r="EA102" s="11"/>
      <c r="EB102" s="11"/>
      <c r="EC102" s="11"/>
      <c r="ED102" s="11"/>
      <c r="EE102" s="11"/>
      <c r="EF102" s="11"/>
      <c r="EG102" s="11"/>
      <c r="EH102" s="11"/>
      <c r="EI102" s="11"/>
      <c r="EJ102" s="11"/>
      <c r="EK102" s="11"/>
      <c r="EL102" s="11"/>
      <c r="EM102" s="11"/>
      <c r="EN102" s="11"/>
      <c r="EO102" s="11"/>
      <c r="EP102" s="11"/>
      <c r="EQ102" s="11"/>
      <c r="ER102" s="11"/>
      <c r="ES102" s="11"/>
      <c r="ET102" s="11"/>
      <c r="EU102" s="11"/>
      <c r="EV102" s="11"/>
      <c r="EW102" s="11"/>
      <c r="EX102" s="11"/>
      <c r="EY102" s="11"/>
      <c r="EZ102" s="11"/>
      <c r="FA102" s="11"/>
      <c r="FB102" s="11"/>
      <c r="FC102" s="11"/>
      <c r="FD102" s="11"/>
      <c r="FE102" s="11"/>
      <c r="FF102" s="11"/>
      <c r="FG102" s="11"/>
      <c r="FH102" s="11"/>
      <c r="FI102" s="11"/>
      <c r="FJ102" s="11"/>
      <c r="FK102" s="11"/>
      <c r="FL102" s="11"/>
      <c r="FM102" s="11"/>
      <c r="FN102" s="11"/>
      <c r="FO102" s="11"/>
      <c r="FP102" s="11"/>
      <c r="FQ102" s="11"/>
      <c r="FR102" s="11"/>
      <c r="FS102" s="11"/>
      <c r="FT102" s="11"/>
      <c r="FU102" s="11"/>
      <c r="FV102" s="11"/>
      <c r="FW102" s="11"/>
      <c r="FX102" s="11"/>
    </row>
    <row r="103" spans="1:180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  <c r="BN103" s="38"/>
      <c r="BO103" s="38"/>
      <c r="BP103" s="38"/>
      <c r="BQ103" s="38"/>
      <c r="BR103" s="38"/>
      <c r="BS103" s="38"/>
      <c r="BT103" s="38"/>
      <c r="BU103" s="38"/>
      <c r="BV103" s="38"/>
      <c r="BW103" s="38"/>
      <c r="BX103" s="38"/>
      <c r="BY103" s="38"/>
      <c r="BZ103" s="38"/>
      <c r="CA103" s="38"/>
      <c r="CB103" s="38"/>
      <c r="CC103" s="38"/>
      <c r="CD103" s="38"/>
      <c r="CE103" s="38"/>
      <c r="CF103" s="38"/>
      <c r="CG103" s="38"/>
      <c r="CH103" s="38"/>
      <c r="CI103" s="11"/>
      <c r="CJ103" s="11"/>
      <c r="CK103" s="11"/>
      <c r="CL103" s="11"/>
      <c r="CM103" s="11"/>
      <c r="CN103" s="11"/>
      <c r="CO103" s="11"/>
      <c r="CP103" s="11"/>
      <c r="CQ103" s="11"/>
      <c r="CR103" s="11"/>
      <c r="CS103" s="11"/>
      <c r="CT103" s="11"/>
      <c r="CU103" s="11"/>
      <c r="CV103" s="11"/>
      <c r="CW103" s="11"/>
      <c r="CX103" s="11"/>
      <c r="CY103" s="11"/>
      <c r="CZ103" s="11"/>
      <c r="DA103" s="11"/>
      <c r="DB103" s="11"/>
      <c r="DC103" s="11"/>
      <c r="DD103" s="11"/>
      <c r="DE103" s="11"/>
      <c r="DF103" s="11"/>
      <c r="DG103" s="11"/>
      <c r="DH103" s="11"/>
      <c r="DI103" s="11"/>
      <c r="DJ103" s="11"/>
      <c r="DK103" s="11"/>
      <c r="DL103" s="11"/>
      <c r="DM103" s="11"/>
      <c r="DN103" s="11"/>
      <c r="DO103" s="11"/>
      <c r="DP103" s="11"/>
      <c r="DQ103" s="11"/>
      <c r="DR103" s="11"/>
      <c r="DS103" s="11"/>
      <c r="DT103" s="11"/>
      <c r="DU103" s="11"/>
      <c r="DV103" s="11"/>
      <c r="DW103" s="11"/>
      <c r="DX103" s="11"/>
      <c r="DY103" s="11"/>
      <c r="DZ103" s="11"/>
      <c r="EA103" s="11"/>
      <c r="EB103" s="11"/>
      <c r="EC103" s="11"/>
      <c r="ED103" s="11"/>
      <c r="EE103" s="11"/>
      <c r="EF103" s="11"/>
      <c r="EG103" s="11"/>
      <c r="EH103" s="11"/>
      <c r="EI103" s="11"/>
      <c r="EJ103" s="11"/>
      <c r="EK103" s="11"/>
      <c r="EL103" s="11"/>
      <c r="EM103" s="11"/>
      <c r="EN103" s="11"/>
      <c r="EO103" s="11"/>
      <c r="EP103" s="11"/>
      <c r="EQ103" s="11"/>
      <c r="ER103" s="11"/>
      <c r="ES103" s="11"/>
      <c r="ET103" s="11"/>
      <c r="EU103" s="11"/>
      <c r="EV103" s="11"/>
      <c r="EW103" s="11"/>
      <c r="EX103" s="11"/>
      <c r="EY103" s="11"/>
      <c r="EZ103" s="11"/>
      <c r="FA103" s="11"/>
      <c r="FB103" s="11"/>
      <c r="FC103" s="11"/>
      <c r="FD103" s="11"/>
      <c r="FE103" s="11"/>
      <c r="FF103" s="11"/>
      <c r="FG103" s="11"/>
      <c r="FH103" s="11"/>
      <c r="FI103" s="11"/>
      <c r="FJ103" s="11"/>
      <c r="FK103" s="11"/>
      <c r="FL103" s="11"/>
      <c r="FM103" s="11"/>
      <c r="FN103" s="11"/>
      <c r="FO103" s="11"/>
      <c r="FP103" s="11"/>
      <c r="FQ103" s="11"/>
      <c r="FR103" s="11"/>
      <c r="FS103" s="11"/>
      <c r="FT103" s="11"/>
      <c r="FU103" s="11"/>
      <c r="FV103" s="11"/>
      <c r="FW103" s="11"/>
      <c r="FX103" s="11"/>
    </row>
    <row r="104" spans="1:180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  <c r="BN104" s="38"/>
      <c r="BO104" s="38"/>
      <c r="BP104" s="38"/>
      <c r="BQ104" s="38"/>
      <c r="BR104" s="38"/>
      <c r="BS104" s="38"/>
      <c r="BT104" s="38"/>
      <c r="BU104" s="38"/>
      <c r="BV104" s="38"/>
      <c r="BW104" s="38"/>
      <c r="BX104" s="38"/>
      <c r="BY104" s="38"/>
      <c r="BZ104" s="38"/>
      <c r="CA104" s="38"/>
      <c r="CB104" s="38"/>
      <c r="CC104" s="38"/>
      <c r="CD104" s="38"/>
      <c r="CE104" s="38"/>
      <c r="CF104" s="38"/>
      <c r="CG104" s="38"/>
      <c r="CH104" s="38"/>
      <c r="CI104" s="11"/>
      <c r="CJ104" s="11"/>
      <c r="CK104" s="11"/>
      <c r="CL104" s="11"/>
      <c r="CM104" s="11"/>
      <c r="CN104" s="11"/>
      <c r="CO104" s="11"/>
      <c r="CP104" s="11"/>
      <c r="CQ104" s="11"/>
      <c r="CR104" s="11"/>
      <c r="CS104" s="11"/>
      <c r="CT104" s="11"/>
      <c r="CU104" s="11"/>
      <c r="CV104" s="11"/>
      <c r="CW104" s="11"/>
      <c r="CX104" s="11"/>
      <c r="CY104" s="11"/>
      <c r="CZ104" s="11"/>
      <c r="DA104" s="11"/>
      <c r="DB104" s="11"/>
      <c r="DC104" s="11"/>
      <c r="DD104" s="11"/>
      <c r="DE104" s="11"/>
      <c r="DF104" s="11"/>
      <c r="DG104" s="11"/>
      <c r="DH104" s="11"/>
      <c r="DI104" s="11"/>
      <c r="DJ104" s="11"/>
      <c r="DK104" s="11"/>
      <c r="DL104" s="11"/>
      <c r="DM104" s="11"/>
      <c r="DN104" s="11"/>
      <c r="DO104" s="11"/>
      <c r="DP104" s="11"/>
      <c r="DQ104" s="11"/>
      <c r="DR104" s="11"/>
      <c r="DS104" s="11"/>
      <c r="DT104" s="11"/>
      <c r="DU104" s="11"/>
      <c r="DV104" s="11"/>
      <c r="DW104" s="11"/>
      <c r="DX104" s="11"/>
      <c r="DY104" s="11"/>
      <c r="DZ104" s="11"/>
      <c r="EA104" s="11"/>
      <c r="EB104" s="11"/>
      <c r="EC104" s="11"/>
      <c r="ED104" s="11"/>
      <c r="EE104" s="11"/>
      <c r="EF104" s="11"/>
      <c r="EG104" s="11"/>
      <c r="EH104" s="11"/>
      <c r="EI104" s="11"/>
      <c r="EJ104" s="11"/>
      <c r="EK104" s="11"/>
      <c r="EL104" s="11"/>
      <c r="EM104" s="11"/>
      <c r="EN104" s="11"/>
      <c r="EO104" s="11"/>
      <c r="EP104" s="11"/>
      <c r="EQ104" s="11"/>
      <c r="ER104" s="11"/>
      <c r="ES104" s="11"/>
      <c r="ET104" s="11"/>
      <c r="EU104" s="11"/>
      <c r="EV104" s="11"/>
      <c r="EW104" s="11"/>
      <c r="EX104" s="11"/>
      <c r="EY104" s="11"/>
      <c r="EZ104" s="11"/>
      <c r="FA104" s="11"/>
      <c r="FB104" s="11"/>
      <c r="FC104" s="11"/>
      <c r="FD104" s="11"/>
      <c r="FE104" s="11"/>
      <c r="FF104" s="11"/>
      <c r="FG104" s="11"/>
      <c r="FH104" s="11"/>
      <c r="FI104" s="11"/>
      <c r="FJ104" s="11"/>
      <c r="FK104" s="11"/>
      <c r="FL104" s="11"/>
      <c r="FM104" s="11"/>
      <c r="FN104" s="11"/>
      <c r="FO104" s="11"/>
      <c r="FP104" s="11"/>
      <c r="FQ104" s="11"/>
      <c r="FR104" s="11"/>
      <c r="FS104" s="11"/>
      <c r="FT104" s="11"/>
      <c r="FU104" s="11"/>
      <c r="FV104" s="11"/>
      <c r="FW104" s="11"/>
      <c r="FX104" s="11"/>
    </row>
    <row r="105" spans="1:180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  <c r="BN105" s="38"/>
      <c r="BO105" s="38"/>
      <c r="BP105" s="38"/>
      <c r="BQ105" s="38"/>
      <c r="BR105" s="38"/>
      <c r="BS105" s="38"/>
      <c r="BT105" s="38"/>
      <c r="BU105" s="38"/>
      <c r="BV105" s="38"/>
      <c r="BW105" s="38"/>
      <c r="BX105" s="38"/>
      <c r="BY105" s="38"/>
      <c r="BZ105" s="38"/>
      <c r="CA105" s="38"/>
      <c r="CB105" s="38"/>
      <c r="CC105" s="38"/>
      <c r="CD105" s="38"/>
      <c r="CE105" s="38"/>
      <c r="CF105" s="38"/>
      <c r="CG105" s="38"/>
      <c r="CH105" s="38"/>
      <c r="CI105" s="11"/>
      <c r="CJ105" s="11"/>
      <c r="CK105" s="11"/>
      <c r="CL105" s="11"/>
      <c r="CM105" s="11"/>
      <c r="CN105" s="11"/>
      <c r="CO105" s="11"/>
      <c r="CP105" s="11"/>
      <c r="CQ105" s="11"/>
      <c r="CR105" s="11"/>
      <c r="CS105" s="11"/>
      <c r="CT105" s="11"/>
      <c r="CU105" s="11"/>
      <c r="CV105" s="11"/>
      <c r="CW105" s="11"/>
      <c r="CX105" s="11"/>
      <c r="CY105" s="11"/>
      <c r="CZ105" s="11"/>
      <c r="DA105" s="11"/>
      <c r="DB105" s="11"/>
      <c r="DC105" s="11"/>
      <c r="DD105" s="11"/>
      <c r="DE105" s="11"/>
      <c r="DF105" s="11"/>
      <c r="DG105" s="11"/>
      <c r="DH105" s="11"/>
      <c r="DI105" s="11"/>
      <c r="DJ105" s="11"/>
      <c r="DK105" s="11"/>
      <c r="DL105" s="11"/>
      <c r="DM105" s="11"/>
      <c r="DN105" s="11"/>
      <c r="DO105" s="11"/>
      <c r="DP105" s="11"/>
      <c r="DQ105" s="11"/>
      <c r="DR105" s="11"/>
      <c r="DS105" s="11"/>
      <c r="DT105" s="11"/>
      <c r="DU105" s="11"/>
      <c r="DV105" s="11"/>
      <c r="DW105" s="11"/>
      <c r="DX105" s="11"/>
      <c r="DY105" s="11"/>
      <c r="DZ105" s="11"/>
      <c r="EA105" s="11"/>
      <c r="EB105" s="11"/>
      <c r="EC105" s="11"/>
      <c r="ED105" s="11"/>
      <c r="EE105" s="11"/>
      <c r="EF105" s="11"/>
      <c r="EG105" s="11"/>
      <c r="EH105" s="11"/>
      <c r="EI105" s="11"/>
      <c r="EJ105" s="11"/>
      <c r="EK105" s="11"/>
      <c r="EL105" s="11"/>
      <c r="EM105" s="11"/>
      <c r="EN105" s="11"/>
      <c r="EO105" s="11"/>
      <c r="EP105" s="11"/>
      <c r="EQ105" s="11"/>
      <c r="ER105" s="11"/>
      <c r="ES105" s="11"/>
      <c r="ET105" s="11"/>
      <c r="EU105" s="11"/>
      <c r="EV105" s="11"/>
      <c r="EW105" s="11"/>
      <c r="EX105" s="11"/>
      <c r="EY105" s="11"/>
      <c r="EZ105" s="11"/>
      <c r="FA105" s="11"/>
      <c r="FB105" s="11"/>
      <c r="FC105" s="11"/>
      <c r="FD105" s="11"/>
      <c r="FE105" s="11"/>
      <c r="FF105" s="11"/>
      <c r="FG105" s="11"/>
      <c r="FH105" s="11"/>
      <c r="FI105" s="11"/>
      <c r="FJ105" s="11"/>
      <c r="FK105" s="11"/>
      <c r="FL105" s="11"/>
      <c r="FM105" s="11"/>
      <c r="FN105" s="11"/>
      <c r="FO105" s="11"/>
      <c r="FP105" s="11"/>
      <c r="FQ105" s="11"/>
      <c r="FR105" s="11"/>
      <c r="FS105" s="11"/>
      <c r="FT105" s="11"/>
      <c r="FU105" s="11"/>
      <c r="FV105" s="11"/>
      <c r="FW105" s="11"/>
      <c r="FX105" s="11"/>
    </row>
    <row r="106" spans="1:180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  <c r="BN106" s="38"/>
      <c r="BO106" s="38"/>
      <c r="BP106" s="38"/>
      <c r="BQ106" s="38"/>
      <c r="BR106" s="38"/>
      <c r="BS106" s="38"/>
      <c r="BT106" s="38"/>
      <c r="BU106" s="38"/>
      <c r="BV106" s="38"/>
      <c r="BW106" s="38"/>
      <c r="BX106" s="38"/>
      <c r="BY106" s="38"/>
      <c r="BZ106" s="38"/>
      <c r="CA106" s="38"/>
      <c r="CB106" s="38"/>
      <c r="CC106" s="38"/>
      <c r="CD106" s="38"/>
      <c r="CE106" s="38"/>
      <c r="CF106" s="38"/>
      <c r="CG106" s="38"/>
      <c r="CH106" s="38"/>
      <c r="CI106" s="11"/>
      <c r="CJ106" s="11"/>
      <c r="CK106" s="11"/>
      <c r="CL106" s="11"/>
      <c r="CM106" s="11"/>
      <c r="CN106" s="11"/>
      <c r="CO106" s="11"/>
      <c r="CP106" s="11"/>
      <c r="CQ106" s="11"/>
      <c r="CR106" s="11"/>
      <c r="CS106" s="11"/>
      <c r="CT106" s="11"/>
      <c r="CU106" s="11"/>
      <c r="CV106" s="11"/>
      <c r="CW106" s="11"/>
      <c r="CX106" s="11"/>
      <c r="CY106" s="11"/>
      <c r="CZ106" s="11"/>
      <c r="DA106" s="11"/>
      <c r="DB106" s="11"/>
      <c r="DC106" s="11"/>
      <c r="DD106" s="11"/>
      <c r="DE106" s="11"/>
      <c r="DF106" s="11"/>
      <c r="DG106" s="11"/>
      <c r="DH106" s="11"/>
      <c r="DI106" s="11"/>
      <c r="DJ106" s="11"/>
      <c r="DK106" s="11"/>
      <c r="DL106" s="11"/>
      <c r="DM106" s="11"/>
      <c r="DN106" s="11"/>
      <c r="DO106" s="11"/>
      <c r="DP106" s="11"/>
      <c r="DQ106" s="11"/>
      <c r="DR106" s="11"/>
      <c r="DS106" s="11"/>
      <c r="DT106" s="11"/>
      <c r="DU106" s="11"/>
      <c r="DV106" s="11"/>
      <c r="DW106" s="11"/>
      <c r="DX106" s="11"/>
      <c r="DY106" s="11"/>
      <c r="DZ106" s="11"/>
      <c r="EA106" s="11"/>
      <c r="EB106" s="11"/>
      <c r="EC106" s="11"/>
      <c r="ED106" s="11"/>
      <c r="EE106" s="11"/>
      <c r="EF106" s="11"/>
      <c r="EG106" s="11"/>
      <c r="EH106" s="11"/>
      <c r="EI106" s="11"/>
      <c r="EJ106" s="11"/>
      <c r="EK106" s="11"/>
      <c r="EL106" s="11"/>
      <c r="EM106" s="11"/>
      <c r="EN106" s="11"/>
      <c r="EO106" s="11"/>
      <c r="EP106" s="11"/>
      <c r="EQ106" s="11"/>
      <c r="ER106" s="11"/>
      <c r="ES106" s="11"/>
      <c r="ET106" s="11"/>
      <c r="EU106" s="11"/>
      <c r="EV106" s="11"/>
      <c r="EW106" s="11"/>
      <c r="EX106" s="11"/>
      <c r="EY106" s="11"/>
      <c r="EZ106" s="11"/>
      <c r="FA106" s="11"/>
      <c r="FB106" s="11"/>
      <c r="FC106" s="11"/>
      <c r="FD106" s="11"/>
      <c r="FE106" s="11"/>
      <c r="FF106" s="11"/>
      <c r="FG106" s="11"/>
      <c r="FH106" s="11"/>
      <c r="FI106" s="11"/>
      <c r="FJ106" s="11"/>
      <c r="FK106" s="11"/>
      <c r="FL106" s="11"/>
      <c r="FM106" s="11"/>
      <c r="FN106" s="11"/>
      <c r="FO106" s="11"/>
      <c r="FP106" s="11"/>
      <c r="FQ106" s="11"/>
      <c r="FR106" s="11"/>
      <c r="FS106" s="11"/>
      <c r="FT106" s="11"/>
      <c r="FU106" s="11"/>
      <c r="FV106" s="11"/>
      <c r="FW106" s="11"/>
      <c r="FX106" s="11"/>
    </row>
    <row r="107" spans="1:180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  <c r="BN107" s="38"/>
      <c r="BO107" s="38"/>
      <c r="BP107" s="38"/>
      <c r="BQ107" s="38"/>
      <c r="BR107" s="38"/>
      <c r="BS107" s="38"/>
      <c r="BT107" s="38"/>
      <c r="BU107" s="38"/>
      <c r="BV107" s="38"/>
      <c r="BW107" s="38"/>
      <c r="BX107" s="38"/>
      <c r="BY107" s="38"/>
      <c r="BZ107" s="38"/>
      <c r="CA107" s="38"/>
      <c r="CB107" s="38"/>
      <c r="CC107" s="38"/>
      <c r="CD107" s="38"/>
      <c r="CE107" s="38"/>
      <c r="CF107" s="38"/>
      <c r="CG107" s="38"/>
      <c r="CH107" s="38"/>
      <c r="CI107" s="11"/>
      <c r="CJ107" s="11"/>
      <c r="CK107" s="11"/>
      <c r="CL107" s="11"/>
      <c r="CM107" s="11"/>
      <c r="CN107" s="11"/>
      <c r="CO107" s="11"/>
      <c r="CP107" s="11"/>
      <c r="CQ107" s="11"/>
      <c r="CR107" s="11"/>
      <c r="CS107" s="11"/>
      <c r="CT107" s="11"/>
      <c r="CU107" s="11"/>
      <c r="CV107" s="11"/>
      <c r="CW107" s="11"/>
      <c r="CX107" s="11"/>
      <c r="CY107" s="11"/>
      <c r="CZ107" s="11"/>
      <c r="DA107" s="11"/>
      <c r="DB107" s="11"/>
      <c r="DC107" s="11"/>
      <c r="DD107" s="11"/>
      <c r="DE107" s="11"/>
      <c r="DF107" s="11"/>
      <c r="DG107" s="11"/>
      <c r="DH107" s="11"/>
      <c r="DI107" s="11"/>
      <c r="DJ107" s="11"/>
      <c r="DK107" s="11"/>
      <c r="DL107" s="11"/>
      <c r="DM107" s="11"/>
      <c r="DN107" s="11"/>
      <c r="DO107" s="11"/>
      <c r="DP107" s="11"/>
      <c r="DQ107" s="11"/>
      <c r="DR107" s="11"/>
      <c r="DS107" s="11"/>
      <c r="DT107" s="11"/>
      <c r="DU107" s="11"/>
      <c r="DV107" s="11"/>
      <c r="DW107" s="11"/>
      <c r="DX107" s="11"/>
      <c r="DY107" s="11"/>
      <c r="DZ107" s="11"/>
      <c r="EA107" s="11"/>
      <c r="EB107" s="11"/>
      <c r="EC107" s="11"/>
      <c r="ED107" s="11"/>
      <c r="EE107" s="11"/>
      <c r="EF107" s="11"/>
      <c r="EG107" s="11"/>
      <c r="EH107" s="11"/>
      <c r="EI107" s="11"/>
      <c r="EJ107" s="11"/>
      <c r="EK107" s="11"/>
      <c r="EL107" s="11"/>
      <c r="EM107" s="11"/>
      <c r="EN107" s="11"/>
      <c r="EO107" s="11"/>
      <c r="EP107" s="11"/>
      <c r="EQ107" s="11"/>
      <c r="ER107" s="11"/>
      <c r="ES107" s="11"/>
      <c r="ET107" s="11"/>
      <c r="EU107" s="11"/>
      <c r="EV107" s="11"/>
      <c r="EW107" s="11"/>
      <c r="EX107" s="11"/>
      <c r="EY107" s="11"/>
      <c r="EZ107" s="11"/>
      <c r="FA107" s="11"/>
      <c r="FB107" s="11"/>
      <c r="FC107" s="11"/>
      <c r="FD107" s="11"/>
      <c r="FE107" s="11"/>
      <c r="FF107" s="11"/>
      <c r="FG107" s="11"/>
      <c r="FH107" s="11"/>
      <c r="FI107" s="11"/>
      <c r="FJ107" s="11"/>
      <c r="FK107" s="11"/>
      <c r="FL107" s="11"/>
      <c r="FM107" s="11"/>
      <c r="FN107" s="11"/>
      <c r="FO107" s="11"/>
      <c r="FP107" s="11"/>
      <c r="FQ107" s="11"/>
      <c r="FR107" s="11"/>
      <c r="FS107" s="11"/>
      <c r="FT107" s="11"/>
      <c r="FU107" s="11"/>
      <c r="FV107" s="11"/>
      <c r="FW107" s="11"/>
      <c r="FX107" s="11"/>
    </row>
    <row r="108" spans="1:180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  <c r="AV108" s="11"/>
      <c r="AW108" s="11"/>
      <c r="AX108" s="11"/>
      <c r="AY108" s="11"/>
      <c r="AZ108" s="11"/>
      <c r="BA108" s="11"/>
      <c r="BB108" s="11"/>
      <c r="BC108" s="11"/>
      <c r="BD108" s="11"/>
      <c r="BE108" s="11"/>
      <c r="BF108" s="11"/>
      <c r="BG108" s="11"/>
      <c r="BH108" s="11"/>
      <c r="BI108" s="11"/>
      <c r="BJ108" s="11"/>
      <c r="BK108" s="11"/>
      <c r="BL108" s="11"/>
      <c r="BM108" s="11"/>
      <c r="BN108" s="11"/>
      <c r="BO108" s="11"/>
      <c r="BP108" s="11"/>
      <c r="BQ108" s="11"/>
      <c r="BR108" s="11"/>
      <c r="BS108" s="11"/>
      <c r="BT108" s="11"/>
      <c r="BU108" s="11"/>
      <c r="BV108" s="11"/>
      <c r="BW108" s="11"/>
      <c r="BX108" s="11"/>
      <c r="BY108" s="11"/>
      <c r="BZ108" s="11"/>
      <c r="CA108" s="11"/>
      <c r="CB108" s="11"/>
      <c r="CC108" s="11"/>
      <c r="CD108" s="11"/>
      <c r="CE108" s="11"/>
      <c r="CF108" s="11"/>
      <c r="CG108" s="11"/>
      <c r="CH108" s="11"/>
      <c r="CI108" s="11"/>
      <c r="CJ108" s="11"/>
      <c r="CK108" s="11"/>
      <c r="CL108" s="11"/>
      <c r="CM108" s="11"/>
      <c r="CN108" s="11"/>
      <c r="CO108" s="11"/>
      <c r="CP108" s="11"/>
      <c r="CQ108" s="11"/>
      <c r="CR108" s="11"/>
      <c r="CS108" s="11"/>
      <c r="CT108" s="11"/>
      <c r="CU108" s="11"/>
      <c r="CV108" s="11"/>
      <c r="CW108" s="11"/>
      <c r="CX108" s="11"/>
      <c r="CY108" s="11"/>
      <c r="CZ108" s="11"/>
      <c r="DA108" s="11"/>
      <c r="DB108" s="11"/>
      <c r="DC108" s="11"/>
      <c r="DD108" s="11"/>
      <c r="DE108" s="11"/>
      <c r="DF108" s="11"/>
      <c r="DG108" s="11"/>
      <c r="DH108" s="11"/>
      <c r="DI108" s="11"/>
      <c r="DJ108" s="11"/>
      <c r="DK108" s="11"/>
      <c r="DL108" s="11"/>
      <c r="DM108" s="11"/>
      <c r="DN108" s="11"/>
      <c r="DO108" s="11"/>
      <c r="DP108" s="11"/>
      <c r="DQ108" s="11"/>
      <c r="DR108" s="11"/>
      <c r="DS108" s="11"/>
      <c r="DT108" s="11"/>
      <c r="DU108" s="11"/>
      <c r="DV108" s="11"/>
      <c r="DW108" s="11"/>
      <c r="DX108" s="11"/>
      <c r="DY108" s="11"/>
      <c r="DZ108" s="11"/>
      <c r="EA108" s="11"/>
      <c r="EB108" s="11"/>
      <c r="EC108" s="11"/>
      <c r="ED108" s="11"/>
      <c r="EE108" s="11"/>
      <c r="EF108" s="11"/>
      <c r="EG108" s="11"/>
      <c r="EH108" s="11"/>
      <c r="EI108" s="11"/>
      <c r="EJ108" s="11"/>
      <c r="EK108" s="11"/>
      <c r="EL108" s="11"/>
      <c r="EM108" s="11"/>
      <c r="EN108" s="11"/>
      <c r="EO108" s="11"/>
      <c r="EP108" s="11"/>
      <c r="EQ108" s="11"/>
      <c r="ER108" s="11"/>
      <c r="ES108" s="11"/>
      <c r="ET108" s="11"/>
      <c r="EU108" s="11"/>
      <c r="EV108" s="11"/>
      <c r="EW108" s="11"/>
      <c r="EX108" s="11"/>
      <c r="EY108" s="11"/>
      <c r="EZ108" s="11"/>
      <c r="FA108" s="11"/>
      <c r="FB108" s="11"/>
      <c r="FC108" s="11"/>
      <c r="FD108" s="11"/>
      <c r="FE108" s="11"/>
      <c r="FF108" s="11"/>
      <c r="FG108" s="11"/>
      <c r="FH108" s="11"/>
      <c r="FI108" s="11"/>
      <c r="FJ108" s="11"/>
      <c r="FK108" s="11"/>
      <c r="FL108" s="11"/>
      <c r="FM108" s="11"/>
      <c r="FN108" s="11"/>
      <c r="FO108" s="11"/>
      <c r="FP108" s="11"/>
      <c r="FQ108" s="11"/>
      <c r="FR108" s="11"/>
      <c r="FS108" s="11"/>
      <c r="FT108" s="11"/>
      <c r="FU108" s="11"/>
      <c r="FV108" s="11"/>
      <c r="FW108" s="11"/>
      <c r="FX108" s="11"/>
    </row>
    <row r="109" spans="1:180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  <c r="AV109" s="11"/>
      <c r="AW109" s="11"/>
      <c r="AX109" s="11"/>
      <c r="AY109" s="11"/>
      <c r="AZ109" s="11"/>
      <c r="BA109" s="11"/>
      <c r="BB109" s="11"/>
      <c r="BC109" s="11"/>
      <c r="BD109" s="11"/>
      <c r="BE109" s="11"/>
      <c r="BF109" s="11"/>
      <c r="BG109" s="11"/>
      <c r="BH109" s="11"/>
      <c r="BI109" s="11"/>
      <c r="BJ109" s="11"/>
      <c r="BK109" s="11"/>
      <c r="BL109" s="11"/>
      <c r="BM109" s="11"/>
      <c r="BN109" s="11"/>
      <c r="BO109" s="11"/>
      <c r="BP109" s="11"/>
      <c r="BQ109" s="11"/>
      <c r="BR109" s="11"/>
      <c r="BS109" s="11"/>
      <c r="BT109" s="11"/>
      <c r="BU109" s="11"/>
      <c r="BV109" s="11"/>
      <c r="BW109" s="11"/>
      <c r="BX109" s="11"/>
      <c r="BY109" s="11"/>
      <c r="BZ109" s="11"/>
      <c r="CA109" s="11"/>
      <c r="CB109" s="11"/>
      <c r="CC109" s="11"/>
      <c r="CD109" s="11"/>
      <c r="CE109" s="11"/>
      <c r="CF109" s="11"/>
      <c r="CG109" s="11"/>
      <c r="CH109" s="11"/>
      <c r="CI109" s="11"/>
      <c r="CJ109" s="11"/>
      <c r="CK109" s="11"/>
      <c r="CL109" s="11"/>
      <c r="CM109" s="11"/>
      <c r="CN109" s="11"/>
      <c r="CO109" s="11"/>
      <c r="CP109" s="11"/>
      <c r="CQ109" s="11"/>
      <c r="CR109" s="11"/>
      <c r="CS109" s="11"/>
      <c r="CT109" s="11"/>
      <c r="CU109" s="11"/>
      <c r="CV109" s="11"/>
      <c r="CW109" s="11"/>
      <c r="CX109" s="11"/>
      <c r="CY109" s="11"/>
      <c r="CZ109" s="11"/>
      <c r="DA109" s="11"/>
      <c r="DB109" s="11"/>
      <c r="DC109" s="11"/>
      <c r="DD109" s="11"/>
      <c r="DE109" s="11"/>
      <c r="DF109" s="11"/>
      <c r="DG109" s="11"/>
      <c r="DH109" s="11"/>
      <c r="DI109" s="11"/>
      <c r="DJ109" s="11"/>
      <c r="DK109" s="11"/>
      <c r="DL109" s="11"/>
      <c r="DM109" s="11"/>
      <c r="DN109" s="11"/>
      <c r="DO109" s="11"/>
      <c r="DP109" s="11"/>
      <c r="DQ109" s="11"/>
      <c r="DR109" s="11"/>
      <c r="DS109" s="11"/>
      <c r="DT109" s="11"/>
      <c r="DU109" s="11"/>
      <c r="DV109" s="11"/>
      <c r="DW109" s="11"/>
      <c r="DX109" s="11"/>
      <c r="DY109" s="11"/>
      <c r="DZ109" s="11"/>
      <c r="EA109" s="11"/>
      <c r="EB109" s="11"/>
      <c r="EC109" s="11"/>
      <c r="ED109" s="11"/>
      <c r="EE109" s="11"/>
      <c r="EF109" s="11"/>
      <c r="EG109" s="11"/>
      <c r="EH109" s="11"/>
      <c r="EI109" s="11"/>
      <c r="EJ109" s="11"/>
      <c r="EK109" s="11"/>
      <c r="EL109" s="11"/>
      <c r="EM109" s="11"/>
      <c r="EN109" s="11"/>
      <c r="EO109" s="11"/>
      <c r="EP109" s="11"/>
      <c r="EQ109" s="11"/>
      <c r="ER109" s="11"/>
      <c r="ES109" s="11"/>
      <c r="ET109" s="11"/>
      <c r="EU109" s="11"/>
      <c r="EV109" s="11"/>
      <c r="EW109" s="11"/>
      <c r="EX109" s="11"/>
      <c r="EY109" s="11"/>
      <c r="EZ109" s="11"/>
      <c r="FA109" s="11"/>
      <c r="FB109" s="11"/>
      <c r="FC109" s="11"/>
      <c r="FD109" s="11"/>
      <c r="FE109" s="11"/>
      <c r="FF109" s="11"/>
      <c r="FG109" s="11"/>
      <c r="FH109" s="11"/>
      <c r="FI109" s="11"/>
      <c r="FJ109" s="11"/>
      <c r="FK109" s="11"/>
      <c r="FL109" s="11"/>
      <c r="FM109" s="11"/>
      <c r="FN109" s="11"/>
      <c r="FO109" s="11"/>
      <c r="FP109" s="11"/>
      <c r="FQ109" s="11"/>
      <c r="FR109" s="11"/>
      <c r="FS109" s="11"/>
      <c r="FT109" s="11"/>
      <c r="FU109" s="11"/>
      <c r="FV109" s="11"/>
      <c r="FW109" s="11"/>
      <c r="FX109" s="11"/>
    </row>
    <row r="110" spans="1:180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  <c r="AV110" s="11"/>
      <c r="AW110" s="11"/>
      <c r="AX110" s="11"/>
      <c r="AY110" s="11"/>
      <c r="AZ110" s="11"/>
      <c r="BA110" s="11"/>
      <c r="BB110" s="11"/>
      <c r="BC110" s="11"/>
      <c r="BD110" s="11"/>
      <c r="BE110" s="11"/>
      <c r="BF110" s="11"/>
      <c r="BG110" s="11"/>
      <c r="BH110" s="11"/>
      <c r="BI110" s="11"/>
      <c r="BJ110" s="11"/>
      <c r="BK110" s="11"/>
      <c r="BL110" s="11"/>
      <c r="BM110" s="11"/>
      <c r="BN110" s="11"/>
      <c r="BO110" s="11"/>
      <c r="BP110" s="11"/>
      <c r="BQ110" s="11"/>
      <c r="BR110" s="11"/>
      <c r="BS110" s="11"/>
      <c r="BT110" s="11"/>
      <c r="BU110" s="11"/>
      <c r="BV110" s="11"/>
      <c r="BW110" s="11"/>
      <c r="BX110" s="11"/>
      <c r="BY110" s="11"/>
      <c r="BZ110" s="11"/>
      <c r="CA110" s="11"/>
      <c r="CB110" s="11"/>
      <c r="CC110" s="11"/>
      <c r="CD110" s="11"/>
      <c r="CE110" s="11"/>
      <c r="CF110" s="11"/>
      <c r="CG110" s="11"/>
      <c r="CH110" s="11"/>
      <c r="CI110" s="11"/>
      <c r="CJ110" s="11"/>
      <c r="CK110" s="11"/>
      <c r="CL110" s="11"/>
      <c r="CM110" s="11"/>
      <c r="CN110" s="11"/>
      <c r="CO110" s="11"/>
      <c r="CP110" s="11"/>
      <c r="CQ110" s="11"/>
      <c r="CR110" s="11"/>
      <c r="CS110" s="11"/>
      <c r="CT110" s="11"/>
      <c r="CU110" s="11"/>
      <c r="CV110" s="11"/>
      <c r="CW110" s="11"/>
      <c r="CX110" s="11"/>
      <c r="CY110" s="11"/>
      <c r="CZ110" s="11"/>
      <c r="DA110" s="11"/>
      <c r="DB110" s="11"/>
      <c r="DC110" s="11"/>
      <c r="DD110" s="11"/>
      <c r="DE110" s="11"/>
      <c r="DF110" s="11"/>
      <c r="DG110" s="11"/>
      <c r="DH110" s="11"/>
      <c r="DI110" s="11"/>
      <c r="DJ110" s="11"/>
      <c r="DK110" s="11"/>
      <c r="DL110" s="11"/>
      <c r="DM110" s="11"/>
      <c r="DN110" s="11"/>
      <c r="DO110" s="11"/>
      <c r="DP110" s="11"/>
      <c r="DQ110" s="11"/>
      <c r="DR110" s="11"/>
      <c r="DS110" s="11"/>
      <c r="DT110" s="11"/>
      <c r="DU110" s="11"/>
      <c r="DV110" s="11"/>
      <c r="DW110" s="11"/>
      <c r="DX110" s="11"/>
      <c r="DY110" s="11"/>
      <c r="DZ110" s="11"/>
      <c r="EA110" s="11"/>
      <c r="EB110" s="11"/>
      <c r="EC110" s="11"/>
      <c r="ED110" s="11"/>
      <c r="EE110" s="11"/>
      <c r="EF110" s="11"/>
      <c r="EG110" s="11"/>
      <c r="EH110" s="11"/>
      <c r="EI110" s="11"/>
      <c r="EJ110" s="11"/>
      <c r="EK110" s="11"/>
      <c r="EL110" s="11"/>
      <c r="EM110" s="11"/>
      <c r="EN110" s="11"/>
      <c r="EO110" s="11"/>
      <c r="EP110" s="11"/>
      <c r="EQ110" s="11"/>
      <c r="ER110" s="11"/>
      <c r="ES110" s="11"/>
      <c r="ET110" s="11"/>
      <c r="EU110" s="11"/>
      <c r="EV110" s="11"/>
      <c r="EW110" s="11"/>
      <c r="EX110" s="11"/>
      <c r="EY110" s="11"/>
      <c r="EZ110" s="11"/>
      <c r="FA110" s="11"/>
      <c r="FB110" s="11"/>
      <c r="FC110" s="11"/>
      <c r="FD110" s="11"/>
      <c r="FE110" s="11"/>
      <c r="FF110" s="11"/>
      <c r="FG110" s="11"/>
      <c r="FH110" s="11"/>
      <c r="FI110" s="11"/>
      <c r="FJ110" s="11"/>
      <c r="FK110" s="11"/>
      <c r="FL110" s="11"/>
      <c r="FM110" s="11"/>
      <c r="FN110" s="11"/>
      <c r="FO110" s="11"/>
      <c r="FP110" s="11"/>
      <c r="FQ110" s="11"/>
      <c r="FR110" s="11"/>
      <c r="FS110" s="11"/>
      <c r="FT110" s="11"/>
      <c r="FU110" s="11"/>
      <c r="FV110" s="11"/>
      <c r="FW110" s="11"/>
      <c r="FX110" s="11"/>
    </row>
    <row r="111" spans="1:180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  <c r="AV111" s="11"/>
      <c r="AW111" s="11"/>
      <c r="AX111" s="11"/>
      <c r="AY111" s="11"/>
      <c r="AZ111" s="11"/>
      <c r="BA111" s="11"/>
      <c r="BB111" s="11"/>
      <c r="BC111" s="11"/>
      <c r="BD111" s="11"/>
      <c r="BE111" s="11"/>
      <c r="BF111" s="11"/>
      <c r="BG111" s="11"/>
      <c r="BH111" s="11"/>
      <c r="BI111" s="11"/>
      <c r="BJ111" s="11"/>
      <c r="BK111" s="11"/>
      <c r="BL111" s="11"/>
      <c r="BM111" s="11"/>
      <c r="BN111" s="11"/>
      <c r="BO111" s="11"/>
      <c r="BP111" s="11"/>
      <c r="BQ111" s="11"/>
      <c r="BR111" s="11"/>
      <c r="BS111" s="11"/>
      <c r="BT111" s="11"/>
      <c r="BU111" s="11"/>
      <c r="BV111" s="11"/>
      <c r="BW111" s="11"/>
      <c r="BX111" s="11"/>
      <c r="BY111" s="11"/>
      <c r="BZ111" s="11"/>
      <c r="CA111" s="11"/>
      <c r="CB111" s="11"/>
      <c r="CC111" s="11"/>
      <c r="CD111" s="11"/>
      <c r="CE111" s="11"/>
      <c r="CF111" s="11"/>
      <c r="CG111" s="11"/>
      <c r="CH111" s="11"/>
      <c r="CI111" s="11"/>
      <c r="CJ111" s="11"/>
      <c r="CK111" s="11"/>
      <c r="CL111" s="11"/>
      <c r="CM111" s="11"/>
      <c r="CN111" s="11"/>
      <c r="CO111" s="11"/>
      <c r="CP111" s="11"/>
      <c r="CQ111" s="11"/>
      <c r="CR111" s="11"/>
      <c r="CS111" s="11"/>
      <c r="CT111" s="11"/>
      <c r="CU111" s="11"/>
      <c r="CV111" s="11"/>
      <c r="CW111" s="11"/>
      <c r="CX111" s="11"/>
      <c r="CY111" s="11"/>
      <c r="CZ111" s="11"/>
      <c r="DA111" s="11"/>
      <c r="DB111" s="11"/>
      <c r="DC111" s="11"/>
      <c r="DD111" s="11"/>
      <c r="DE111" s="11"/>
      <c r="DF111" s="11"/>
      <c r="DG111" s="11"/>
      <c r="DH111" s="11"/>
      <c r="DI111" s="11"/>
      <c r="DJ111" s="11"/>
      <c r="DK111" s="11"/>
      <c r="DL111" s="11"/>
      <c r="DM111" s="11"/>
      <c r="DN111" s="11"/>
      <c r="DO111" s="11"/>
      <c r="DP111" s="11"/>
      <c r="DQ111" s="11"/>
      <c r="DR111" s="11"/>
      <c r="DS111" s="11"/>
      <c r="DT111" s="11"/>
      <c r="DU111" s="11"/>
      <c r="DV111" s="11"/>
      <c r="DW111" s="11"/>
      <c r="DX111" s="11"/>
      <c r="DY111" s="11"/>
      <c r="DZ111" s="11"/>
      <c r="EA111" s="11"/>
      <c r="EB111" s="11"/>
      <c r="EC111" s="11"/>
      <c r="ED111" s="11"/>
      <c r="EE111" s="11"/>
      <c r="EF111" s="11"/>
      <c r="EG111" s="11"/>
      <c r="EH111" s="11"/>
      <c r="EI111" s="11"/>
      <c r="EJ111" s="11"/>
      <c r="EK111" s="11"/>
      <c r="EL111" s="11"/>
      <c r="EM111" s="11"/>
      <c r="EN111" s="11"/>
      <c r="EO111" s="11"/>
      <c r="EP111" s="11"/>
      <c r="EQ111" s="11"/>
      <c r="ER111" s="11"/>
      <c r="ES111" s="11"/>
      <c r="ET111" s="11"/>
      <c r="EU111" s="11"/>
      <c r="EV111" s="11"/>
      <c r="EW111" s="11"/>
      <c r="EX111" s="11"/>
      <c r="EY111" s="11"/>
      <c r="EZ111" s="11"/>
      <c r="FA111" s="11"/>
      <c r="FB111" s="11"/>
      <c r="FC111" s="11"/>
      <c r="FD111" s="11"/>
      <c r="FE111" s="11"/>
      <c r="FF111" s="11"/>
      <c r="FG111" s="11"/>
      <c r="FH111" s="11"/>
      <c r="FI111" s="11"/>
      <c r="FJ111" s="11"/>
      <c r="FK111" s="11"/>
      <c r="FL111" s="11"/>
      <c r="FM111" s="11"/>
      <c r="FN111" s="11"/>
      <c r="FO111" s="11"/>
      <c r="FP111" s="11"/>
      <c r="FQ111" s="11"/>
      <c r="FR111" s="11"/>
      <c r="FS111" s="11"/>
      <c r="FT111" s="11"/>
      <c r="FU111" s="11"/>
      <c r="FV111" s="11"/>
      <c r="FW111" s="11"/>
      <c r="FX111" s="11"/>
    </row>
    <row r="112" spans="1:180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  <c r="AV112" s="11"/>
      <c r="AW112" s="11"/>
      <c r="AX112" s="11"/>
      <c r="AY112" s="11"/>
      <c r="AZ112" s="11"/>
      <c r="BA112" s="11"/>
      <c r="BB112" s="11"/>
      <c r="BC112" s="11"/>
      <c r="BD112" s="11"/>
      <c r="BE112" s="11"/>
      <c r="BF112" s="11"/>
      <c r="BG112" s="11"/>
      <c r="BH112" s="11"/>
      <c r="BI112" s="11"/>
      <c r="BJ112" s="11"/>
      <c r="BK112" s="11"/>
      <c r="BL112" s="11"/>
      <c r="BM112" s="11"/>
      <c r="BN112" s="11"/>
      <c r="BO112" s="11"/>
      <c r="BP112" s="11"/>
      <c r="BQ112" s="11"/>
      <c r="BR112" s="11"/>
      <c r="BS112" s="11"/>
      <c r="BT112" s="11"/>
      <c r="BU112" s="11"/>
      <c r="BV112" s="11"/>
      <c r="BW112" s="11"/>
      <c r="BX112" s="11"/>
      <c r="BY112" s="11"/>
      <c r="BZ112" s="11"/>
      <c r="CA112" s="11"/>
      <c r="CB112" s="11"/>
      <c r="CC112" s="11"/>
      <c r="CD112" s="11"/>
      <c r="CE112" s="11"/>
      <c r="CF112" s="11"/>
      <c r="CG112" s="11"/>
      <c r="CH112" s="11"/>
      <c r="CI112" s="11"/>
      <c r="CJ112" s="11"/>
      <c r="CK112" s="11"/>
      <c r="CL112" s="11"/>
      <c r="CM112" s="11"/>
      <c r="CN112" s="11"/>
      <c r="CO112" s="11"/>
      <c r="CP112" s="11"/>
      <c r="CQ112" s="11"/>
      <c r="CR112" s="11"/>
      <c r="CS112" s="11"/>
      <c r="CT112" s="11"/>
      <c r="CU112" s="11"/>
      <c r="CV112" s="11"/>
      <c r="CW112" s="11"/>
      <c r="CX112" s="11"/>
      <c r="CY112" s="11"/>
      <c r="CZ112" s="11"/>
      <c r="DA112" s="11"/>
      <c r="DB112" s="11"/>
      <c r="DC112" s="11"/>
      <c r="DD112" s="11"/>
      <c r="DE112" s="11"/>
      <c r="DF112" s="11"/>
      <c r="DG112" s="11"/>
      <c r="DH112" s="11"/>
      <c r="DI112" s="11"/>
      <c r="DJ112" s="11"/>
      <c r="DK112" s="11"/>
      <c r="DL112" s="11"/>
      <c r="DM112" s="11"/>
      <c r="DN112" s="11"/>
      <c r="DO112" s="11"/>
      <c r="DP112" s="11"/>
      <c r="DQ112" s="11"/>
      <c r="DR112" s="11"/>
      <c r="DS112" s="11"/>
      <c r="DT112" s="11"/>
      <c r="DU112" s="11"/>
      <c r="DV112" s="11"/>
      <c r="DW112" s="11"/>
      <c r="DX112" s="11"/>
      <c r="DY112" s="11"/>
      <c r="DZ112" s="11"/>
      <c r="EA112" s="11"/>
      <c r="EB112" s="11"/>
      <c r="EC112" s="11"/>
      <c r="ED112" s="11"/>
      <c r="EE112" s="11"/>
      <c r="EF112" s="11"/>
      <c r="EG112" s="11"/>
      <c r="EH112" s="11"/>
      <c r="EI112" s="11"/>
      <c r="EJ112" s="11"/>
      <c r="EK112" s="11"/>
      <c r="EL112" s="11"/>
      <c r="EM112" s="11"/>
      <c r="EN112" s="11"/>
      <c r="EO112" s="11"/>
      <c r="EP112" s="11"/>
      <c r="EQ112" s="11"/>
      <c r="ER112" s="11"/>
      <c r="ES112" s="11"/>
      <c r="ET112" s="11"/>
      <c r="EU112" s="11"/>
      <c r="EV112" s="11"/>
      <c r="EW112" s="11"/>
      <c r="EX112" s="11"/>
      <c r="EY112" s="11"/>
      <c r="EZ112" s="11"/>
      <c r="FA112" s="11"/>
      <c r="FB112" s="11"/>
      <c r="FC112" s="11"/>
      <c r="FD112" s="11"/>
      <c r="FE112" s="11"/>
      <c r="FF112" s="11"/>
      <c r="FG112" s="11"/>
      <c r="FH112" s="11"/>
      <c r="FI112" s="11"/>
      <c r="FJ112" s="11"/>
      <c r="FK112" s="11"/>
      <c r="FL112" s="11"/>
      <c r="FM112" s="11"/>
      <c r="FN112" s="11"/>
      <c r="FO112" s="11"/>
      <c r="FP112" s="11"/>
      <c r="FQ112" s="11"/>
      <c r="FR112" s="11"/>
      <c r="FS112" s="11"/>
      <c r="FT112" s="11"/>
      <c r="FU112" s="11"/>
      <c r="FV112" s="11"/>
      <c r="FW112" s="11"/>
      <c r="FX112" s="11"/>
    </row>
    <row r="113" spans="1:180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11"/>
      <c r="BH113" s="11"/>
      <c r="BI113" s="11"/>
      <c r="BJ113" s="11"/>
      <c r="BK113" s="11"/>
      <c r="BL113" s="11"/>
      <c r="BM113" s="11"/>
      <c r="BN113" s="11"/>
      <c r="BO113" s="11"/>
      <c r="BP113" s="11"/>
      <c r="BQ113" s="11"/>
      <c r="BR113" s="11"/>
      <c r="BS113" s="11"/>
      <c r="BT113" s="11"/>
      <c r="BU113" s="11"/>
      <c r="BV113" s="11"/>
      <c r="BW113" s="11"/>
      <c r="BX113" s="11"/>
      <c r="BY113" s="11"/>
      <c r="BZ113" s="11"/>
      <c r="CA113" s="11"/>
      <c r="CB113" s="11"/>
      <c r="CC113" s="11"/>
      <c r="CD113" s="11"/>
      <c r="CE113" s="11"/>
      <c r="CF113" s="11"/>
      <c r="CG113" s="11"/>
      <c r="CH113" s="11"/>
      <c r="CI113" s="11"/>
      <c r="CJ113" s="11"/>
      <c r="CK113" s="11"/>
      <c r="CL113" s="11"/>
      <c r="CM113" s="11"/>
      <c r="CN113" s="11"/>
      <c r="CO113" s="11"/>
      <c r="CP113" s="11"/>
      <c r="CQ113" s="11"/>
      <c r="CR113" s="11"/>
      <c r="CS113" s="11"/>
      <c r="CT113" s="11"/>
      <c r="CU113" s="11"/>
      <c r="CV113" s="11"/>
      <c r="CW113" s="11"/>
      <c r="CX113" s="11"/>
      <c r="CY113" s="11"/>
      <c r="CZ113" s="11"/>
      <c r="DA113" s="11"/>
      <c r="DB113" s="11"/>
      <c r="DC113" s="11"/>
      <c r="DD113" s="11"/>
      <c r="DE113" s="11"/>
      <c r="DF113" s="11"/>
      <c r="DG113" s="11"/>
      <c r="DH113" s="11"/>
      <c r="DI113" s="11"/>
      <c r="DJ113" s="11"/>
      <c r="DK113" s="11"/>
      <c r="DL113" s="11"/>
      <c r="DM113" s="11"/>
      <c r="DN113" s="11"/>
      <c r="DO113" s="11"/>
      <c r="DP113" s="11"/>
      <c r="DQ113" s="11"/>
      <c r="DR113" s="11"/>
      <c r="DS113" s="11"/>
      <c r="DT113" s="11"/>
      <c r="DU113" s="11"/>
      <c r="DV113" s="11"/>
      <c r="DW113" s="11"/>
      <c r="DX113" s="11"/>
      <c r="DY113" s="11"/>
      <c r="DZ113" s="11"/>
      <c r="EA113" s="11"/>
      <c r="EB113" s="11"/>
      <c r="EC113" s="11"/>
      <c r="ED113" s="11"/>
      <c r="EE113" s="11"/>
      <c r="EF113" s="11"/>
      <c r="EG113" s="11"/>
      <c r="EH113" s="11"/>
      <c r="EI113" s="11"/>
      <c r="EJ113" s="11"/>
      <c r="EK113" s="11"/>
      <c r="EL113" s="11"/>
      <c r="EM113" s="11"/>
      <c r="EN113" s="11"/>
      <c r="EO113" s="11"/>
      <c r="EP113" s="11"/>
      <c r="EQ113" s="11"/>
      <c r="ER113" s="11"/>
      <c r="ES113" s="11"/>
      <c r="ET113" s="11"/>
      <c r="EU113" s="11"/>
      <c r="EV113" s="11"/>
      <c r="EW113" s="11"/>
      <c r="EX113" s="11"/>
      <c r="EY113" s="11"/>
      <c r="EZ113" s="11"/>
      <c r="FA113" s="11"/>
      <c r="FB113" s="11"/>
      <c r="FC113" s="11"/>
      <c r="FD113" s="11"/>
      <c r="FE113" s="11"/>
      <c r="FF113" s="11"/>
      <c r="FG113" s="11"/>
      <c r="FH113" s="11"/>
      <c r="FI113" s="11"/>
      <c r="FJ113" s="11"/>
      <c r="FK113" s="11"/>
      <c r="FL113" s="11"/>
      <c r="FM113" s="11"/>
      <c r="FN113" s="11"/>
      <c r="FO113" s="11"/>
      <c r="FP113" s="11"/>
      <c r="FQ113" s="11"/>
      <c r="FR113" s="11"/>
      <c r="FS113" s="11"/>
      <c r="FT113" s="11"/>
      <c r="FU113" s="11"/>
      <c r="FV113" s="11"/>
      <c r="FW113" s="11"/>
      <c r="FX113" s="11"/>
    </row>
  </sheetData>
  <phoneticPr fontId="0" type="noConversion"/>
  <pageMargins left="0.3" right="0.3" top="0.5" bottom="0.49399999999999999" header="0.5" footer="0.5"/>
  <pageSetup paperSize="9" scale="85" orientation="portrait" horizontalDpi="360" verticalDpi="360" copies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RD1</vt:lpstr>
      <vt:lpstr>RD2</vt:lpstr>
      <vt:lpstr>RD3</vt:lpstr>
      <vt:lpstr>RD4</vt:lpstr>
      <vt:lpstr>RD5</vt:lpstr>
      <vt:lpstr>RD6</vt:lpstr>
      <vt:lpstr>RD7</vt:lpstr>
      <vt:lpstr>RD8</vt:lpstr>
      <vt:lpstr>RD9</vt:lpstr>
      <vt:lpstr>RD10</vt:lpstr>
      <vt:lpstr>SUMMARY</vt:lpstr>
      <vt:lpstr>'RD3'!Print_Area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2024-11-05T20:44:33Z</cp:lastPrinted>
  <dcterms:created xsi:type="dcterms:W3CDTF">2006-01-31T20:51:06Z</dcterms:created>
  <dcterms:modified xsi:type="dcterms:W3CDTF">2024-11-07T17:50:14Z</dcterms:modified>
</cp:coreProperties>
</file>