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3267F11E-3640-6741-A518-430E0DC62CB4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AC99" i="1"/>
  <c r="AC97" i="1"/>
  <c r="AC95" i="1" s="1"/>
  <c r="AC96" i="1"/>
  <c r="AC93" i="1"/>
  <c r="AC92" i="1"/>
  <c r="AC91" i="1" s="1"/>
  <c r="AC89" i="1"/>
  <c r="AC88" i="1"/>
  <c r="AC87" i="1"/>
  <c r="AC85" i="1"/>
  <c r="AC84" i="1"/>
  <c r="AC83" i="1"/>
  <c r="Z101" i="1"/>
  <c r="Z99" i="1" s="1"/>
  <c r="Z100" i="1"/>
  <c r="Z97" i="1"/>
  <c r="Z96" i="1"/>
  <c r="Z95" i="1" s="1"/>
  <c r="Z93" i="1"/>
  <c r="Z92" i="1"/>
  <c r="Z91" i="1"/>
  <c r="Z89" i="1"/>
  <c r="Z88" i="1"/>
  <c r="Z87" i="1"/>
  <c r="Z85" i="1"/>
  <c r="Z83" i="1" s="1"/>
  <c r="Z84" i="1"/>
  <c r="W101" i="1"/>
  <c r="W100" i="1"/>
  <c r="W99" i="1" s="1"/>
  <c r="W97" i="1"/>
  <c r="W96" i="1"/>
  <c r="W95" i="1"/>
  <c r="W93" i="1"/>
  <c r="W92" i="1"/>
  <c r="W91" i="1"/>
  <c r="W89" i="1"/>
  <c r="W87" i="1" s="1"/>
  <c r="W88" i="1"/>
  <c r="W85" i="1"/>
  <c r="W84" i="1"/>
  <c r="W83" i="1" s="1"/>
  <c r="T101" i="1"/>
  <c r="T100" i="1"/>
  <c r="T99" i="1"/>
  <c r="T97" i="1"/>
  <c r="T96" i="1"/>
  <c r="T95" i="1"/>
  <c r="T93" i="1"/>
  <c r="T91" i="1" s="1"/>
  <c r="T92" i="1"/>
  <c r="T89" i="1"/>
  <c r="T88" i="1"/>
  <c r="T87" i="1" s="1"/>
  <c r="T85" i="1"/>
  <c r="T84" i="1"/>
  <c r="T83" i="1"/>
  <c r="Q101" i="1"/>
  <c r="Q100" i="1"/>
  <c r="Q99" i="1"/>
  <c r="Q97" i="1"/>
  <c r="Q95" i="1" s="1"/>
  <c r="Q96" i="1"/>
  <c r="Q93" i="1"/>
  <c r="Q92" i="1"/>
  <c r="Q91" i="1" s="1"/>
  <c r="Q89" i="1"/>
  <c r="Q88" i="1"/>
  <c r="Q87" i="1"/>
  <c r="Q85" i="1"/>
  <c r="Q84" i="1"/>
  <c r="Q83" i="1"/>
  <c r="N101" i="1"/>
  <c r="N99" i="1" s="1"/>
  <c r="O79" i="1" s="1"/>
  <c r="N100" i="1"/>
  <c r="N97" i="1"/>
  <c r="N96" i="1"/>
  <c r="N95" i="1" s="1"/>
  <c r="N93" i="1"/>
  <c r="N92" i="1"/>
  <c r="N91" i="1"/>
  <c r="N89" i="1"/>
  <c r="N88" i="1"/>
  <c r="N87" i="1"/>
  <c r="N85" i="1"/>
  <c r="N83" i="1" s="1"/>
  <c r="N84" i="1"/>
  <c r="K101" i="1"/>
  <c r="K100" i="1"/>
  <c r="K99" i="1" s="1"/>
  <c r="K97" i="1"/>
  <c r="K96" i="1"/>
  <c r="K95" i="1"/>
  <c r="K93" i="1"/>
  <c r="K92" i="1"/>
  <c r="K91" i="1"/>
  <c r="K89" i="1"/>
  <c r="K87" i="1" s="1"/>
  <c r="K88" i="1"/>
  <c r="K85" i="1"/>
  <c r="K84" i="1"/>
  <c r="K83" i="1" s="1"/>
  <c r="H101" i="1"/>
  <c r="H100" i="1"/>
  <c r="H99" i="1"/>
  <c r="H97" i="1"/>
  <c r="H96" i="1"/>
  <c r="H95" i="1"/>
  <c r="H93" i="1"/>
  <c r="H91" i="1" s="1"/>
  <c r="H92" i="1"/>
  <c r="H89" i="1"/>
  <c r="H88" i="1"/>
  <c r="H87" i="1" s="1"/>
  <c r="H85" i="1"/>
  <c r="H84" i="1"/>
  <c r="H83" i="1"/>
  <c r="E101" i="1"/>
  <c r="E100" i="1"/>
  <c r="E99" i="1"/>
  <c r="E97" i="1"/>
  <c r="E95" i="1" s="1"/>
  <c r="E96" i="1"/>
  <c r="E93" i="1"/>
  <c r="E92" i="1"/>
  <c r="E91" i="1" s="1"/>
  <c r="E89" i="1"/>
  <c r="E88" i="1"/>
  <c r="E87" i="1"/>
  <c r="E85" i="1"/>
  <c r="E84" i="1"/>
  <c r="E83" i="1"/>
  <c r="AC81" i="1"/>
  <c r="AC80" i="1"/>
  <c r="AC79" i="1"/>
  <c r="Z81" i="1"/>
  <c r="Z79" i="1" s="1"/>
  <c r="Z80" i="1"/>
  <c r="W81" i="1"/>
  <c r="W80" i="1"/>
  <c r="W79" i="1" s="1"/>
  <c r="T81" i="1"/>
  <c r="T80" i="1"/>
  <c r="T79" i="1"/>
  <c r="Q81" i="1"/>
  <c r="Q80" i="1"/>
  <c r="Q79" i="1"/>
  <c r="N81" i="1"/>
  <c r="N79" i="1" s="1"/>
  <c r="N80" i="1"/>
  <c r="K81" i="1"/>
  <c r="K80" i="1"/>
  <c r="K79" i="1" s="1"/>
  <c r="H81" i="1"/>
  <c r="H80" i="1"/>
  <c r="H79" i="1"/>
  <c r="E81" i="1"/>
  <c r="E80" i="1"/>
  <c r="E79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4" i="1" s="1"/>
  <c r="B83" i="1" s="1"/>
  <c r="D6" i="1"/>
  <c r="F6" i="1"/>
  <c r="G6" i="1"/>
  <c r="I6" i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B100" i="1" s="1"/>
  <c r="B99" i="1" s="1"/>
  <c r="C87" i="1" s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3" i="1" s="1"/>
  <c r="B91" i="1" s="1"/>
  <c r="C95" i="1" s="1"/>
  <c r="D18" i="1"/>
  <c r="F18" i="1"/>
  <c r="G18" i="1"/>
  <c r="I18" i="1"/>
  <c r="J18" i="1"/>
  <c r="L18" i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D29" i="1"/>
  <c r="C29" i="1"/>
  <c r="B96" i="1" s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I95" i="1" l="1"/>
  <c r="R91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G99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<sst xmlns="http://schemas.openxmlformats.org/spreadsheetml/2006/main" count="585" uniqueCount="80">
  <si>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</si>
  <si>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</si>
  <si>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</si>
  <si>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</si>
  <si>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</si>
  <si>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</si>
  <si>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</si>
  <si>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</si>
  <si>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</si>
  <si>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</si>
  <si>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</si>
  <si>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</si>
  <si>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</si>
  <si>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</si>
  <si>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</si>
  <si>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</si>
  <si>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</si>
  <si>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</si>
  <si>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</si>
  <si>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</si>
  <si>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</si>
  <si>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</si>
  <si>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</si>
  <si>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</si>
  <si>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</si>
  <si>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</si>
  <si>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</si>
  <si>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</si>
  <si>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</si>
  <si>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</si>
  <si>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</si>
  <si>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</si>
  <si>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</si>
  <si>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</si>
  <si>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</si>
  <si>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</si>
  <si>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</si>
  <si>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</si>
  <si>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</si>
  <si>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</si>
  <si>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</si>
  <si>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</si>
  <si>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</si>
  <si>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</si>
  <si>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</si>
  <si>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</si>
  <si>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</si>
  <si>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</si>
  <si>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</si>
  <si>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</si>
  <si>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</si>
  <si>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</si>
  <si>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</si>
  <si>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</si>
  <si>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</si>
  <si>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</si>
  <si>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</si>
  <si>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</si>
  <si>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</si>
  <si>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</si>
  <si>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</si>
  <si>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A Bumer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</si>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</sst>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1" t="s">
        <v>45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8"/>
      <c r="D3" s="60"/>
      <c r="E3" s="27" t="s">
        <v>19</v>
      </c>
      <c r="F3" s="58"/>
      <c r="G3" s="60"/>
      <c r="H3" s="27" t="s">
        <v>20</v>
      </c>
      <c r="I3" s="58"/>
      <c r="J3" s="60"/>
      <c r="K3" s="27" t="s">
        <v>21</v>
      </c>
      <c r="L3" s="58"/>
      <c r="M3" s="60"/>
      <c r="N3" s="27" t="s">
        <v>22</v>
      </c>
      <c r="O3" s="58"/>
      <c r="P3" s="60"/>
      <c r="Q3" s="27" t="s">
        <v>23</v>
      </c>
      <c r="R3" s="58"/>
      <c r="S3" s="59"/>
      <c r="T3" s="27" t="s">
        <v>24</v>
      </c>
      <c r="U3" s="58"/>
      <c r="V3" s="60"/>
      <c r="W3" s="27" t="s">
        <v>25</v>
      </c>
      <c r="X3" s="58"/>
      <c r="Y3" s="60"/>
      <c r="Z3" s="27" t="s">
        <v>26</v>
      </c>
      <c r="AA3" s="58"/>
      <c r="AB3" s="60"/>
      <c r="AC3" s="26" t="s">
        <v>27</v>
      </c>
      <c r="AD3" s="58"/>
      <c r="AE3" s="59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F5" s="3">
        <f>E7</f>
        <v>0</v>
      </c>
      <c r="G5" s="3" t="str">
        <f>IF((COUNTBLANK(E5:E5)=1),"ncr",IF(E5&gt;E7,"W",IF(E5=E7,"D","L")))</f>
        <v>ncr</v>
      </c>
      <c r="I5" s="3">
        <f>H8</f>
        <v>0</v>
      </c>
      <c r="J5" s="3" t="str">
        <f>IF((COUNTBLANK(H5:H5)=1),"ncr",IF(H5&gt;H8,"W",IF(H5=H8,"D","L")))</f>
        <v>ncr</v>
      </c>
      <c r="L5" s="3">
        <f>K9</f>
        <v>0</v>
      </c>
      <c r="M5" s="3" t="str">
        <f>IF((COUNTBLANK(K5:K5)=1),"ncr",IF(K5&gt;K9,"W",IF(K5=K9,"D","L")))</f>
        <v>ncr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46</v>
      </c>
      <c r="AH5" s="3">
        <f t="shared" ref="AH5:AH10" si="0">10-COUNTBLANK(B5:AE5)</f>
        <v>1</v>
      </c>
      <c r="AI5" s="3">
        <f t="shared" ref="AI5:AI10" si="1">COUNTIF(A5:AE5,"W")</f>
        <v>1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2</v>
      </c>
      <c r="AM5" s="3">
        <f t="shared" ref="AM5:AM10" si="5">SUM(B5,E5,H5,K5,N5,Q5,T5,W5,Z5,AC5)</f>
        <v>196</v>
      </c>
      <c r="AN5" s="32"/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F6" s="3">
        <f>E9</f>
        <v>0</v>
      </c>
      <c r="G6" s="3" t="str">
        <f>IF((COUNTBLANK(E6:E6)=1),"ncr",IF(E6&gt;E9,"W",IF(E6=E9,"D","L")))</f>
        <v>ncr</v>
      </c>
      <c r="I6" s="3">
        <f>H7</f>
        <v>0</v>
      </c>
      <c r="J6" s="3" t="str">
        <f>IF((COUNTBLANK(H6:H6)=1),"ncr",IF(H6&gt;H7,"W",IF(H6=H7,"D","L")))</f>
        <v>ncr</v>
      </c>
      <c r="L6" s="3">
        <f>K10</f>
        <v>0</v>
      </c>
      <c r="M6" s="3" t="str">
        <f>IF((COUNTBLANK(K6:K6)=1),"ncr",IF(K6&gt;K10,"W",IF(K6=K10,"D","L")))</f>
        <v>ncr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38</v>
      </c>
      <c r="AH6" s="3">
        <f t="shared" si="0"/>
        <v>1</v>
      </c>
      <c r="AI6" s="3">
        <f t="shared" si="1"/>
        <v>0</v>
      </c>
      <c r="AJ6" s="3">
        <f t="shared" si="2"/>
        <v>0</v>
      </c>
      <c r="AK6" s="3">
        <f t="shared" si="3"/>
        <v>1</v>
      </c>
      <c r="AL6" s="3">
        <f t="shared" si="4"/>
        <v>0</v>
      </c>
      <c r="AM6" s="3">
        <f t="shared" si="5"/>
        <v>191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F7" s="3">
        <f>E5</f>
        <v>0</v>
      </c>
      <c r="G7" s="3" t="str">
        <f>IF((COUNTBLANK(E7:E7)=1),"ncr",IF(E7&gt;E5,"W",IF(E7=E5,"D","L")))</f>
        <v>ncr</v>
      </c>
      <c r="I7" s="3">
        <f>H6</f>
        <v>0</v>
      </c>
      <c r="J7" s="3" t="str">
        <f>IF((COUNTBLANK(H7:H7)=1),"ncr",IF(H7&gt;H6,"W",IF(H7=H6,"D","L")))</f>
        <v>ncr</v>
      </c>
      <c r="L7" s="3">
        <f>K8</f>
        <v>0</v>
      </c>
      <c r="M7" s="3" t="str">
        <f>IF((COUNTBLANK(K7:K7)=1),"ncr",IF(K7&gt;K8,"W",IF(K7=K8,"D","L")))</f>
        <v>ncr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47</v>
      </c>
      <c r="AH7" s="3">
        <f t="shared" si="0"/>
        <v>1</v>
      </c>
      <c r="AI7" s="3">
        <f t="shared" si="1"/>
        <v>1</v>
      </c>
      <c r="AJ7" s="3">
        <f t="shared" si="2"/>
        <v>0</v>
      </c>
      <c r="AK7" s="3">
        <f t="shared" si="3"/>
        <v>0</v>
      </c>
      <c r="AL7" s="3">
        <f t="shared" si="4"/>
        <v>2</v>
      </c>
      <c r="AM7" s="3">
        <f t="shared" si="5"/>
        <v>190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F8" s="3">
        <f>E10</f>
        <v>0</v>
      </c>
      <c r="G8" s="3" t="str">
        <f>IF((COUNTBLANK(E8:E8)=1),"ncr",IF(E8&gt;E10,"W",IF(E8=E10,"D","L")))</f>
        <v>ncr</v>
      </c>
      <c r="I8" s="3">
        <f>H5</f>
        <v>0</v>
      </c>
      <c r="J8" s="3" t="str">
        <f>IF((COUNTBLANK(H8:H8)=1),"ncr",IF(H8&gt;H5,"W",IF(H8=H5,"D","L")))</f>
        <v>ncr</v>
      </c>
      <c r="L8" s="3">
        <f>K7</f>
        <v>0</v>
      </c>
      <c r="M8" s="3" t="str">
        <f>IF((COUNTBLANK(K8:K8)=1),"ncr",IF(K8&gt;K7,"W",IF(K8=K7,"D","L")))</f>
        <v>ncr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39</v>
      </c>
      <c r="AH8" s="3">
        <f t="shared" si="0"/>
        <v>1</v>
      </c>
      <c r="AI8" s="3">
        <f t="shared" si="1"/>
        <v>1</v>
      </c>
      <c r="AJ8" s="3">
        <f t="shared" si="2"/>
        <v>0</v>
      </c>
      <c r="AK8" s="3">
        <f t="shared" si="3"/>
        <v>0</v>
      </c>
      <c r="AL8" s="3">
        <f t="shared" si="4"/>
        <v>2</v>
      </c>
      <c r="AM8" s="3">
        <f t="shared" si="5"/>
        <v>186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F9" s="3">
        <f>E6</f>
        <v>0</v>
      </c>
      <c r="G9" s="3" t="str">
        <f>IF((COUNTBLANK(E9:E9)=1),"ncr",IF(E9&gt;E6,"W",IF(E9=E6,"D","L")))</f>
        <v>ncr</v>
      </c>
      <c r="I9" s="3">
        <f>H10</f>
        <v>0</v>
      </c>
      <c r="J9" s="3" t="str">
        <f>IF((COUNTBLANK(H9:H9)=1),"ncr",IF(H9&gt;H10,"W",IF(H9=H10,"D","L")))</f>
        <v>ncr</v>
      </c>
      <c r="L9" s="3">
        <f>K5</f>
        <v>0</v>
      </c>
      <c r="M9" s="3" t="str">
        <f>IF((COUNTBLANK(K9:K9)=1),"ncr",IF(K9&gt;K5,"W",IF(K9=K5,"D","L")))</f>
        <v>ncr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48</v>
      </c>
      <c r="AH9" s="3">
        <f t="shared" si="0"/>
        <v>1</v>
      </c>
      <c r="AI9" s="3">
        <f t="shared" si="1"/>
        <v>0</v>
      </c>
      <c r="AJ9" s="3">
        <f t="shared" si="2"/>
        <v>0</v>
      </c>
      <c r="AK9" s="3">
        <f t="shared" si="3"/>
        <v>1</v>
      </c>
      <c r="AL9" s="3">
        <f t="shared" si="4"/>
        <v>0</v>
      </c>
      <c r="AM9" s="3">
        <f t="shared" si="5"/>
        <v>183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F10" s="3">
        <f>E8</f>
        <v>0</v>
      </c>
      <c r="G10" s="3" t="str">
        <f>IF((COUNTBLANK(E10:E10)=1),"ncr",IF(E10&gt;E8,"W",IF(E10=E8,"D","L")))</f>
        <v>ncr</v>
      </c>
      <c r="I10" s="3">
        <f>H9</f>
        <v>0</v>
      </c>
      <c r="J10" s="3" t="str">
        <f>IF((COUNTBLANK(H10:H10)=1),"ncr",IF(H10&gt;H9,"W",IF(H10=H9,"D","L")))</f>
        <v>ncr</v>
      </c>
      <c r="L10" s="3">
        <f>K6</f>
        <v>0</v>
      </c>
      <c r="M10" s="3" t="str">
        <f>IF((COUNTBLANK(K10:K10)=1),"ncr",IF(K10&gt;K6,"W",IF(K10=K6,"D","L")))</f>
        <v>ncr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41</v>
      </c>
      <c r="AH10" s="3">
        <f t="shared" si="0"/>
        <v>1</v>
      </c>
      <c r="AI10" s="3">
        <f t="shared" si="1"/>
        <v>0</v>
      </c>
      <c r="AJ10" s="3">
        <f t="shared" si="2"/>
        <v>0</v>
      </c>
      <c r="AK10" s="3">
        <f t="shared" si="3"/>
        <v>1</v>
      </c>
      <c r="AL10" s="3">
        <f t="shared" si="4"/>
        <v>0</v>
      </c>
      <c r="AM10" s="3">
        <f t="shared" si="5"/>
        <v>181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8"/>
      <c r="D13" s="60"/>
      <c r="E13" s="27" t="s">
        <v>19</v>
      </c>
      <c r="F13" s="58"/>
      <c r="G13" s="60"/>
      <c r="H13" s="27" t="s">
        <v>20</v>
      </c>
      <c r="I13" s="58"/>
      <c r="J13" s="60"/>
      <c r="K13" s="27" t="s">
        <v>21</v>
      </c>
      <c r="L13" s="58"/>
      <c r="M13" s="60"/>
      <c r="N13" s="27" t="s">
        <v>22</v>
      </c>
      <c r="O13" s="58"/>
      <c r="P13" s="60"/>
      <c r="Q13" s="27" t="s">
        <v>23</v>
      </c>
      <c r="R13" s="58"/>
      <c r="S13" s="59"/>
      <c r="T13" s="27" t="s">
        <v>24</v>
      </c>
      <c r="U13" s="58"/>
      <c r="V13" s="60"/>
      <c r="W13" s="27" t="s">
        <v>25</v>
      </c>
      <c r="X13" s="58"/>
      <c r="Y13" s="60"/>
      <c r="Z13" s="27" t="s">
        <v>26</v>
      </c>
      <c r="AA13" s="58"/>
      <c r="AB13" s="60"/>
      <c r="AC13" s="26" t="s">
        <v>27</v>
      </c>
      <c r="AD13" s="58"/>
      <c r="AE13" s="59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F15" s="3">
        <f>E17</f>
        <v>0</v>
      </c>
      <c r="G15" s="3" t="str">
        <f>IF((COUNTBLANK(E15:E15)=1),"ncr",IF(E15&gt;E17,"W",IF(E15=E17,"D","L")))</f>
        <v>ncr</v>
      </c>
      <c r="I15" s="3">
        <f>H18</f>
        <v>0</v>
      </c>
      <c r="J15" s="3" t="str">
        <f>IF((COUNTBLANK(H15:H15)=1),"ncr",IF(H15&gt;H18,"W",IF(H15=H18,"D","L")))</f>
        <v>ncr</v>
      </c>
      <c r="L15" s="3">
        <f>K19</f>
        <v>0</v>
      </c>
      <c r="M15" s="3" t="str">
        <f>IF((COUNTBLANK(K15:K15)=1),"ncr",IF(K15&gt;K19,"W",IF(K15=K19,"D","L")))</f>
        <v>ncr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1</v>
      </c>
      <c r="AI15" s="3">
        <f t="shared" ref="AI15:AI20" si="7">COUNTIF(A15:AE15,"W")</f>
        <v>1</v>
      </c>
      <c r="AJ15" s="3">
        <f t="shared" ref="AJ15:AJ20" si="8">COUNTIF(B15:AE15,"D")</f>
        <v>0</v>
      </c>
      <c r="AK15" s="3">
        <f t="shared" ref="AK15:AK20" si="9">COUNTIF(A15:AE15,"L")</f>
        <v>0</v>
      </c>
      <c r="AL15" s="3">
        <f t="shared" ref="AL15:AL20" si="10">AI15*2 + AJ15</f>
        <v>2</v>
      </c>
      <c r="AM15" s="3">
        <f t="shared" ref="AM15:AM20" si="11">SUM(B15,E15,H15,K15,N15,Q15,T15,W15,Z15,AC15)</f>
        <v>181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F16" s="3">
        <f>E19</f>
        <v>0</v>
      </c>
      <c r="G16" s="3" t="str">
        <f>IF((COUNTBLANK(E16:E16)=1),"ncr",IF(E16&gt;E19,"W",IF(E16=E19,"D","L")))</f>
        <v>ncr</v>
      </c>
      <c r="I16" s="3">
        <f>H17</f>
        <v>0</v>
      </c>
      <c r="J16" s="3" t="str">
        <f>IF((COUNTBLANK(H16:H16)=1),"ncr",IF(H16&gt;H17,"W",IF(H16=H17,"D","L")))</f>
        <v>ncr</v>
      </c>
      <c r="L16" s="3">
        <f>K20</f>
        <v>0</v>
      </c>
      <c r="M16" s="3" t="str">
        <f>IF((COUNTBLANK(K16:K16)=1),"ncr",IF(K16&gt;K20,"W",IF(K16=K20,"D","L")))</f>
        <v>ncr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1</v>
      </c>
      <c r="AI16" s="3">
        <f t="shared" si="7"/>
        <v>0</v>
      </c>
      <c r="AJ16" s="3">
        <f t="shared" si="8"/>
        <v>0</v>
      </c>
      <c r="AK16" s="3">
        <f t="shared" si="9"/>
        <v>1</v>
      </c>
      <c r="AL16" s="3">
        <f t="shared" si="10"/>
        <v>0</v>
      </c>
      <c r="AM16" s="3">
        <f t="shared" si="11"/>
        <v>178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F17" s="3">
        <f>E15</f>
        <v>0</v>
      </c>
      <c r="G17" s="3" t="str">
        <f>IF((COUNTBLANK(E17:E17)=1),"ncr",IF(E17&gt;E15,"W",IF(E17=E15,"D","L")))</f>
        <v>ncr</v>
      </c>
      <c r="I17" s="3">
        <f>H16</f>
        <v>0</v>
      </c>
      <c r="J17" s="3" t="str">
        <f>IF((COUNTBLANK(H17:H17)=1),"ncr",IF(H17&gt;H16,"W",IF(H17=H16,"D","L")))</f>
        <v>ncr</v>
      </c>
      <c r="L17" s="3">
        <f>K18</f>
        <v>0</v>
      </c>
      <c r="M17" s="3" t="str">
        <f>IF((COUNTBLANK(K17:K17)=1),"ncr",IF(K17&gt;K18,"W",IF(K17=K18,"D","L")))</f>
        <v>ncr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1</v>
      </c>
      <c r="AI17" s="3">
        <f t="shared" si="7"/>
        <v>0</v>
      </c>
      <c r="AJ17" s="3">
        <f t="shared" si="8"/>
        <v>0</v>
      </c>
      <c r="AK17" s="3">
        <f t="shared" si="9"/>
        <v>1</v>
      </c>
      <c r="AL17" s="3">
        <f t="shared" si="10"/>
        <v>0</v>
      </c>
      <c r="AM17" s="3">
        <f t="shared" si="11"/>
        <v>172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F18" s="3">
        <f>E20</f>
        <v>0</v>
      </c>
      <c r="G18" s="3" t="str">
        <f>IF((COUNTBLANK(E18:E18)=1),"ncr",IF(E18&gt;E20,"W",IF(E18=E20,"D","L")))</f>
        <v>ncr</v>
      </c>
      <c r="I18" s="3">
        <f>H15</f>
        <v>0</v>
      </c>
      <c r="J18" s="3" t="str">
        <f>IF((COUNTBLANK(H18:H18)=1),"ncr",IF(H18&gt;H15,"W",IF(H18=H15,"D","L")))</f>
        <v>ncr</v>
      </c>
      <c r="L18" s="3">
        <f>K17</f>
        <v>0</v>
      </c>
      <c r="M18" s="3" t="str">
        <f>IF((COUNTBLANK(K18:K18)=1),"ncr",IF(K18&gt;K17,"W",IF(K18=K17,"D","L")))</f>
        <v>ncr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1</v>
      </c>
      <c r="AI18" s="3">
        <f t="shared" si="7"/>
        <v>0</v>
      </c>
      <c r="AJ18" s="3">
        <f t="shared" si="8"/>
        <v>0</v>
      </c>
      <c r="AK18" s="3">
        <f t="shared" si="9"/>
        <v>1</v>
      </c>
      <c r="AL18" s="3">
        <f t="shared" si="10"/>
        <v>0</v>
      </c>
      <c r="AM18" s="3">
        <f t="shared" si="11"/>
        <v>175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F19" s="3">
        <f>E16</f>
        <v>0</v>
      </c>
      <c r="G19" s="3" t="str">
        <f>IF((COUNTBLANK(E19:E19)=1),"ncr",IF(E19&gt;E16,"W",IF(E19=E16,"D","L")))</f>
        <v>ncr</v>
      </c>
      <c r="I19" s="3">
        <f>H20</f>
        <v>0</v>
      </c>
      <c r="J19" s="3" t="str">
        <f>IF((COUNTBLANK(H19:H19)=1),"ncr",IF(H19&gt;H20,"W",IF(H19=H20,"D","L")))</f>
        <v>ncr</v>
      </c>
      <c r="L19" s="3">
        <f>K15</f>
        <v>0</v>
      </c>
      <c r="M19" s="3" t="str">
        <f>IF((COUNTBLANK(K19:K19)=1),"ncr",IF(K19&gt;K15,"W",IF(K19=K15,"D","L")))</f>
        <v>ncr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40</v>
      </c>
      <c r="AH19" s="3">
        <f t="shared" si="6"/>
        <v>1</v>
      </c>
      <c r="AI19" s="3">
        <f t="shared" si="7"/>
        <v>1</v>
      </c>
      <c r="AJ19" s="3">
        <f t="shared" si="8"/>
        <v>0</v>
      </c>
      <c r="AK19" s="3">
        <f t="shared" si="9"/>
        <v>0</v>
      </c>
      <c r="AL19" s="3">
        <f t="shared" si="10"/>
        <v>2</v>
      </c>
      <c r="AM19" s="3">
        <f t="shared" si="11"/>
        <v>184</v>
      </c>
      <c r="AN19" s="1"/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F20" s="3">
        <f>E18</f>
        <v>0</v>
      </c>
      <c r="G20" s="3" t="str">
        <f>IF((COUNTBLANK(E20:E20)=1),"ncr",IF(E20&gt;E18,"W",IF(E20=E18,"D","L")))</f>
        <v>ncr</v>
      </c>
      <c r="I20" s="3">
        <f>H19</f>
        <v>0</v>
      </c>
      <c r="J20" s="3" t="str">
        <f>IF((COUNTBLANK(H20:H20)=1),"ncr",IF(H20&gt;H19,"W",IF(H20=H29,"D","L")))</f>
        <v>ncr</v>
      </c>
      <c r="L20" s="3">
        <f>K16</f>
        <v>0</v>
      </c>
      <c r="M20" s="3" t="str">
        <f>IF((COUNTBLANK(K20:K20)=1),"ncr",IF(K20&gt;K16,"W",IF(K20=K16,"D","L")))</f>
        <v>ncr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53</v>
      </c>
      <c r="AH20" s="3">
        <f t="shared" si="6"/>
        <v>1</v>
      </c>
      <c r="AI20" s="3">
        <f t="shared" si="7"/>
        <v>1</v>
      </c>
      <c r="AJ20" s="3">
        <f t="shared" si="8"/>
        <v>0</v>
      </c>
      <c r="AK20" s="3">
        <f t="shared" si="9"/>
        <v>0</v>
      </c>
      <c r="AL20" s="3">
        <f t="shared" si="10"/>
        <v>2</v>
      </c>
      <c r="AM20" s="3">
        <f t="shared" si="11"/>
        <v>177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8"/>
      <c r="D23" s="60"/>
      <c r="E23" s="27" t="s">
        <v>19</v>
      </c>
      <c r="F23" s="58"/>
      <c r="G23" s="60"/>
      <c r="H23" s="27" t="s">
        <v>20</v>
      </c>
      <c r="I23" s="58"/>
      <c r="J23" s="60"/>
      <c r="K23" s="27" t="s">
        <v>21</v>
      </c>
      <c r="L23" s="58"/>
      <c r="M23" s="60"/>
      <c r="N23" s="27" t="s">
        <v>22</v>
      </c>
      <c r="O23" s="58"/>
      <c r="P23" s="60"/>
      <c r="Q23" s="27" t="s">
        <v>23</v>
      </c>
      <c r="R23" s="58"/>
      <c r="S23" s="59"/>
      <c r="T23" s="27" t="s">
        <v>24</v>
      </c>
      <c r="U23" s="58"/>
      <c r="V23" s="60"/>
      <c r="W23" s="27" t="s">
        <v>25</v>
      </c>
      <c r="X23" s="58"/>
      <c r="Y23" s="60"/>
      <c r="Z23" s="27" t="s">
        <v>26</v>
      </c>
      <c r="AA23" s="58"/>
      <c r="AB23" s="60"/>
      <c r="AC23" s="26" t="s">
        <v>27</v>
      </c>
      <c r="AD23" s="58"/>
      <c r="AE23" s="59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F25" s="3">
        <f>E27</f>
        <v>0</v>
      </c>
      <c r="G25" s="3" t="str">
        <f>IF((COUNTBLANK(E25:E25)=1),"ncr",IF(E25&gt;E27,"W",IF(E25=E27,"D","L")))</f>
        <v>ncr</v>
      </c>
      <c r="I25" s="3">
        <f>H28</f>
        <v>0</v>
      </c>
      <c r="J25" s="3" t="str">
        <f>IF((COUNTBLANK(H25:H25)=1),"ncr",IF(H25&gt;H28,"W",IF(H25=H28,"D","L")))</f>
        <v>ncr</v>
      </c>
      <c r="L25" s="3">
        <f>K29</f>
        <v>0</v>
      </c>
      <c r="M25" s="3" t="str">
        <f>IF((COUNTBLANK(K25:K25)=1),"ncr",IF(K25&gt;K29,"W",IF(K25=K29,"D","L")))</f>
        <v>ncr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54</v>
      </c>
      <c r="AH25" s="3">
        <f t="shared" ref="AH25:AH30" si="12">10-COUNTBLANK(B25:AE25)</f>
        <v>1</v>
      </c>
      <c r="AI25" s="3">
        <f t="shared" ref="AI25:AI30" si="13">COUNTIF(A25:AE25,"W")</f>
        <v>1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2</v>
      </c>
      <c r="AM25" s="3">
        <f t="shared" ref="AM25:AM30" si="17">SUM(B25,E25,H25,K25,N25,Q25,T25,W25,Z25,AC25)</f>
        <v>189</v>
      </c>
      <c r="AN25" s="38"/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F26" s="3">
        <f>E29</f>
        <v>0</v>
      </c>
      <c r="G26" s="3" t="str">
        <f>IF((COUNTBLANK(E26:E26)=1),"ncr",IF(E26&gt;E29,"W",IF(E26=E29,"D","L")))</f>
        <v>ncr</v>
      </c>
      <c r="I26" s="3">
        <f>H27</f>
        <v>0</v>
      </c>
      <c r="J26" s="3" t="str">
        <f>IF((COUNTBLANK(H26:H26)=1),"ncr",IF(H26&gt;H27,"W",IF(H26=H27,"D","L")))</f>
        <v>ncr</v>
      </c>
      <c r="L26" s="3">
        <f>K30</f>
        <v>0</v>
      </c>
      <c r="M26" s="3" t="str">
        <f>IF((COUNTBLANK(K26:K26)=1),"ncr",IF(K26&gt;K30,"W",IF(K26=K30,"D","L")))</f>
        <v>ncr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55</v>
      </c>
      <c r="AH26" s="3">
        <f t="shared" si="12"/>
        <v>1</v>
      </c>
      <c r="AI26" s="3">
        <f t="shared" si="13"/>
        <v>0</v>
      </c>
      <c r="AJ26" s="3">
        <f t="shared" si="14"/>
        <v>0</v>
      </c>
      <c r="AK26" s="3">
        <f t="shared" si="15"/>
        <v>1</v>
      </c>
      <c r="AL26" s="3">
        <f t="shared" si="16"/>
        <v>0</v>
      </c>
      <c r="AM26" s="3">
        <f t="shared" si="17"/>
        <v>171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F27" s="3">
        <f>E25</f>
        <v>0</v>
      </c>
      <c r="G27" s="3" t="str">
        <f>IF((COUNTBLANK(E27:E27)=1),"ncr",IF(E27&gt;E25,"W",IF(E27=E25,"D","L")))</f>
        <v>ncr</v>
      </c>
      <c r="I27" s="3">
        <f>H26</f>
        <v>0</v>
      </c>
      <c r="J27" s="3" t="str">
        <f>IF((COUNTBLANK(H27:H27)=1),"ncr",IF(H27&gt;H26,"W",IF(H27=H26,"D","L")))</f>
        <v>ncr</v>
      </c>
      <c r="L27" s="3">
        <f>K28</f>
        <v>0</v>
      </c>
      <c r="M27" s="3" t="str">
        <f>IF((COUNTBLANK(K27:K27)=1),"ncr",IF(K27&gt;K28,"W",IF(K27=K28,"D","L")))</f>
        <v>ncr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56</v>
      </c>
      <c r="AH27" s="3">
        <f t="shared" si="12"/>
        <v>1</v>
      </c>
      <c r="AI27" s="3">
        <f t="shared" si="13"/>
        <v>0</v>
      </c>
      <c r="AJ27" s="3">
        <f t="shared" si="14"/>
        <v>0</v>
      </c>
      <c r="AK27" s="3">
        <f t="shared" si="15"/>
        <v>1</v>
      </c>
      <c r="AL27" s="3">
        <f t="shared" si="16"/>
        <v>0</v>
      </c>
      <c r="AM27" s="3">
        <f t="shared" si="17"/>
        <v>176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F28" s="3">
        <f>E30</f>
        <v>0</v>
      </c>
      <c r="G28" s="3" t="str">
        <f>IF((COUNTBLANK(E28:E28)=1),"ncr",IF(E28&gt;E30,"W",IF(E28=E30,"D","L")))</f>
        <v>ncr</v>
      </c>
      <c r="I28" s="3">
        <f>H25</f>
        <v>0</v>
      </c>
      <c r="J28" s="3" t="str">
        <f>IF((COUNTBLANK(H28:H28)=1),"ncr",IF(H28&gt;H25,"W",IF(H28=H25,"D","L")))</f>
        <v>ncr</v>
      </c>
      <c r="L28" s="3">
        <f>K27</f>
        <v>0</v>
      </c>
      <c r="M28" s="3" t="str">
        <f>IF((COUNTBLANK(K28:K28)=1),"ncr",IF(K28&gt;K27,"W",IF(K28=K27,"D","L")))</f>
        <v>ncr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1</v>
      </c>
      <c r="AI28" s="3">
        <f t="shared" si="13"/>
        <v>0</v>
      </c>
      <c r="AJ28" s="3">
        <f t="shared" si="14"/>
        <v>0</v>
      </c>
      <c r="AK28" s="3">
        <f t="shared" si="15"/>
        <v>1</v>
      </c>
      <c r="AL28" s="3">
        <f t="shared" si="16"/>
        <v>0</v>
      </c>
      <c r="AM28" s="3">
        <f t="shared" si="17"/>
        <v>167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F29" s="3">
        <f>E26</f>
        <v>0</v>
      </c>
      <c r="G29" s="3" t="str">
        <f>IF((COUNTBLANK(E29:E29)=1),"ncr",IF(E29&gt;E26,"W",IF(E29=E26,"D","L")))</f>
        <v>ncr</v>
      </c>
      <c r="I29" s="3">
        <f>H30</f>
        <v>0</v>
      </c>
      <c r="J29" s="3" t="str">
        <f>IF((COUNTBLANK(H29:H29)=1),"ncr",IF(H29&gt;H30,"W",IF(H29=H30,"D","L")))</f>
        <v>ncr</v>
      </c>
      <c r="L29" s="3">
        <f>K25</f>
        <v>0</v>
      </c>
      <c r="M29" s="3" t="str">
        <f>IF((COUNTBLANK(K29:K29)=1),"ncr",IF(K29&gt;K25,"W",IF(K29=K25,"D","L")))</f>
        <v>ncr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57</v>
      </c>
      <c r="AH29" s="3">
        <f t="shared" si="12"/>
        <v>1</v>
      </c>
      <c r="AI29" s="3">
        <f t="shared" si="13"/>
        <v>1</v>
      </c>
      <c r="AJ29" s="3">
        <f t="shared" si="14"/>
        <v>0</v>
      </c>
      <c r="AK29" s="3">
        <f t="shared" si="15"/>
        <v>0</v>
      </c>
      <c r="AL29" s="3">
        <f t="shared" si="16"/>
        <v>2</v>
      </c>
      <c r="AM29" s="3">
        <f t="shared" si="17"/>
        <v>178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F30" s="3">
        <f>E28</f>
        <v>0</v>
      </c>
      <c r="G30" s="3" t="str">
        <f>IF((COUNTBLANK(E30:E30)=1),"ncr",IF(E30&gt;E28,"W",IF(E30=E28,"D","L")))</f>
        <v>ncr</v>
      </c>
      <c r="I30" s="3">
        <f>H29</f>
        <v>0</v>
      </c>
      <c r="J30" s="3" t="str">
        <f>IF((COUNTBLANK(H30:H30)=1),"ncr",IF(H30&gt;H29,"W",IF(H30=H39,"D","L")))</f>
        <v>ncr</v>
      </c>
      <c r="L30" s="3">
        <f>K26</f>
        <v>0</v>
      </c>
      <c r="M30" s="3" t="str">
        <f>IF((COUNTBLANK(K30:K30)=1),"ncr",IF(K30&gt;K26,"W",IF(K30=K26,"D","L")))</f>
        <v>ncr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58</v>
      </c>
      <c r="AH30" s="3">
        <f t="shared" si="12"/>
        <v>1</v>
      </c>
      <c r="AI30" s="3">
        <f t="shared" si="13"/>
        <v>1</v>
      </c>
      <c r="AJ30" s="3">
        <f t="shared" si="14"/>
        <v>0</v>
      </c>
      <c r="AK30" s="3">
        <f t="shared" si="15"/>
        <v>0</v>
      </c>
      <c r="AL30" s="3">
        <f t="shared" si="16"/>
        <v>2</v>
      </c>
      <c r="AM30" s="3">
        <f t="shared" si="17"/>
        <v>185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8"/>
      <c r="D33" s="60"/>
      <c r="E33" s="27" t="s">
        <v>19</v>
      </c>
      <c r="F33" s="58"/>
      <c r="G33" s="60"/>
      <c r="H33" s="27" t="s">
        <v>20</v>
      </c>
      <c r="I33" s="58"/>
      <c r="J33" s="60"/>
      <c r="K33" s="27" t="s">
        <v>21</v>
      </c>
      <c r="L33" s="58"/>
      <c r="M33" s="60"/>
      <c r="N33" s="27" t="s">
        <v>22</v>
      </c>
      <c r="O33" s="58"/>
      <c r="P33" s="60"/>
      <c r="Q33" s="27" t="s">
        <v>23</v>
      </c>
      <c r="R33" s="58"/>
      <c r="S33" s="59"/>
      <c r="T33" s="27" t="s">
        <v>24</v>
      </c>
      <c r="U33" s="58"/>
      <c r="V33" s="60"/>
      <c r="W33" s="27" t="s">
        <v>25</v>
      </c>
      <c r="X33" s="58"/>
      <c r="Y33" s="60"/>
      <c r="Z33" s="27" t="s">
        <v>26</v>
      </c>
      <c r="AA33" s="58"/>
      <c r="AB33" s="60"/>
      <c r="AC33" s="26" t="s">
        <v>27</v>
      </c>
      <c r="AD33" s="58"/>
      <c r="AE33" s="59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74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F35" s="3">
        <f>E37</f>
        <v>0</v>
      </c>
      <c r="G35" s="3" t="str">
        <f>IF((COUNTBLANK(E35:E35)=1),"ncr",IF(E35&gt;E37,"W",IF(E35=E37,"D","L")))</f>
        <v>ncr</v>
      </c>
      <c r="I35" s="3">
        <f>H38</f>
        <v>0</v>
      </c>
      <c r="J35" s="3" t="str">
        <f>IF((COUNTBLANK(H35:H35)=1),"ncr",IF(H35&gt;H38,"W",IF(H35=H38,"D","L")))</f>
        <v>ncr</v>
      </c>
      <c r="L35" s="3">
        <f>K39</f>
        <v>0</v>
      </c>
      <c r="M35" s="3" t="str">
        <f>IF((COUNTBLANK(K35:K35)=1),"ncr",IF(K35&gt;K39,"W",IF(K35=K39,"D","L")))</f>
        <v>ncr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74</v>
      </c>
      <c r="AH35" s="3">
        <f t="shared" ref="AH35:AH40" si="18">10-COUNTBLANK(B35:AE35)</f>
        <v>1</v>
      </c>
      <c r="AI35" s="3">
        <f t="shared" ref="AI35:AI40" si="19">COUNTIF(A35:AE35,"W")</f>
        <v>1</v>
      </c>
      <c r="AJ35" s="3">
        <f t="shared" ref="AJ35:AJ40" si="20">COUNTIF(B35:AE35,"D")</f>
        <v>0</v>
      </c>
      <c r="AK35" s="3">
        <f t="shared" ref="AK35:AK40" si="21">COUNTIF(A35:AE35,"L")</f>
        <v>0</v>
      </c>
      <c r="AL35" s="3">
        <f t="shared" ref="AL35:AL40" si="22">AI35*2 + AJ35</f>
        <v>2</v>
      </c>
      <c r="AM35" s="3">
        <f t="shared" ref="AM35:AM40" si="23">SUM(B35,E35,H35,K35,N35,Q35,T35,W35,Z35,AC35)</f>
        <v>179</v>
      </c>
      <c r="AN35" s="38"/>
      <c r="AO35" s="29"/>
      <c r="AY35" s="19"/>
    </row>
    <row r="36" spans="1:51" x14ac:dyDescent="0.15">
      <c r="A36" s="52" t="s">
        <v>76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F36" s="3">
        <f>E39</f>
        <v>0</v>
      </c>
      <c r="G36" s="3" t="str">
        <f>IF((COUNTBLANK(E36:E36)=1),"ncr",IF(E36&gt;E39,"W",IF(E36=E39,"D","L")))</f>
        <v>ncr</v>
      </c>
      <c r="I36" s="3">
        <f>H37</f>
        <v>0</v>
      </c>
      <c r="J36" s="3" t="str">
        <f>IF((COUNTBLANK(H36:H36)=1),"ncr",IF(H36&gt;H37,"W",IF(H36=H37,"D","L")))</f>
        <v>ncr</v>
      </c>
      <c r="L36" s="3">
        <f>+K40</f>
        <v>0</v>
      </c>
      <c r="M36" s="3" t="str">
        <f>IF((COUNTBLANK(K36:K36)=1),"ncr",IF(K36&gt;K40,"W",IF(K36=K40,"D","L")))</f>
        <v>ncr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76</v>
      </c>
      <c r="AH36" s="3">
        <f t="shared" si="18"/>
        <v>1</v>
      </c>
      <c r="AI36" s="3">
        <f t="shared" si="19"/>
        <v>0</v>
      </c>
      <c r="AJ36" s="3">
        <f t="shared" si="20"/>
        <v>0</v>
      </c>
      <c r="AK36" s="3">
        <f t="shared" si="21"/>
        <v>1</v>
      </c>
      <c r="AL36" s="3">
        <f t="shared" si="22"/>
        <v>0</v>
      </c>
      <c r="AM36" s="3">
        <f t="shared" si="23"/>
        <v>172</v>
      </c>
      <c r="AN36" s="37"/>
      <c r="AO36" s="29"/>
      <c r="AY36" s="19"/>
    </row>
    <row r="37" spans="1:51" x14ac:dyDescent="0.15">
      <c r="A37" s="52" t="s">
        <v>77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F37" s="3">
        <f>E35</f>
        <v>0</v>
      </c>
      <c r="G37" s="3" t="str">
        <f>IF((COUNTBLANK(E37:E37)=1),"ncr",IF(E37&gt;E35,"W",IF(E37=E35,"D","L")))</f>
        <v>ncr</v>
      </c>
      <c r="I37" s="3">
        <f>H36</f>
        <v>0</v>
      </c>
      <c r="J37" s="3" t="str">
        <f>IF((COUNTBLANK(H37:H37)=1),"ncr",IF(H37&gt;H36,"W",IF(H37=H36,"D","L")))</f>
        <v>ncr</v>
      </c>
      <c r="L37" s="3">
        <f>K38</f>
        <v>0</v>
      </c>
      <c r="M37" s="3" t="str">
        <f>IF((COUNTBLANK(K37:K37)=1),"ncr",IF(K37&gt;K38,"W",IF(K37=K38,"D","L")))</f>
        <v>ncr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77</v>
      </c>
      <c r="AH37" s="3">
        <f t="shared" si="18"/>
        <v>1</v>
      </c>
      <c r="AI37" s="3">
        <f t="shared" si="19"/>
        <v>1</v>
      </c>
      <c r="AJ37" s="3">
        <f t="shared" si="20"/>
        <v>0</v>
      </c>
      <c r="AK37" s="3">
        <f t="shared" si="21"/>
        <v>0</v>
      </c>
      <c r="AL37" s="3">
        <f t="shared" si="22"/>
        <v>2</v>
      </c>
      <c r="AM37" s="3">
        <f t="shared" si="23"/>
        <v>174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162</v>
      </c>
      <c r="D38" s="3" t="str">
        <f>IF((COUNTBLANK(B38:B38)=1),"ncr",IF(B38&gt;B39,"W",IF(B38=B39,"D","L")))</f>
        <v>W</v>
      </c>
      <c r="F38" s="3">
        <f>+E40</f>
        <v>0</v>
      </c>
      <c r="G38" s="3" t="str">
        <f>IF((COUNTBLANK(E38:E38)=1),"ncr",IF(E38&gt;E40,"W",IF(E38=E40,"D","L")))</f>
        <v>ncr</v>
      </c>
      <c r="I38" s="3">
        <f>H35</f>
        <v>0</v>
      </c>
      <c r="J38" s="3" t="str">
        <f>IF((COUNTBLANK(H38:H38)=1),"ncr",IF(H38&gt;H35,"W",IF(H38=H35,"D","L")))</f>
        <v>ncr</v>
      </c>
      <c r="L38" s="3">
        <f>K37</f>
        <v>0</v>
      </c>
      <c r="M38" s="3" t="str">
        <f>IF((COUNTBLANK(K38:K38)=1),"ncr",IF(K38&gt;K37,"W",IF(K38=K37,"D","L")))</f>
        <v>ncr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44</v>
      </c>
      <c r="AH38" s="3">
        <v>7</v>
      </c>
      <c r="AI38" s="3">
        <f t="shared" si="19"/>
        <v>1</v>
      </c>
      <c r="AJ38" s="3">
        <f t="shared" si="20"/>
        <v>0</v>
      </c>
      <c r="AK38" s="3">
        <f t="shared" si="21"/>
        <v>0</v>
      </c>
      <c r="AL38" s="3">
        <f t="shared" si="22"/>
        <v>2</v>
      </c>
      <c r="AM38" s="3">
        <f t="shared" si="23"/>
        <v>177</v>
      </c>
      <c r="AN38" s="39"/>
      <c r="AO38" s="29"/>
      <c r="AY38" s="19"/>
    </row>
    <row r="39" spans="1:51" x14ac:dyDescent="0.15">
      <c r="A39" s="52" t="s">
        <v>78</v>
      </c>
      <c r="B39" s="16">
        <v>162</v>
      </c>
      <c r="C39" s="3">
        <f>B38</f>
        <v>177</v>
      </c>
      <c r="D39" s="3" t="str">
        <f>IF((COUNTBLANK(B39:B39)=1),"ncr",IF(B39&gt;B38,"W",IF(B39=B38,"D","L")))</f>
        <v>L</v>
      </c>
      <c r="F39" s="3">
        <f>E36</f>
        <v>0</v>
      </c>
      <c r="G39" s="3" t="str">
        <f>IF((COUNTBLANK(E39:E39)=1),"ncr",IF(E39&gt;E36,"W",IF(E39=E36,"D","L")))</f>
        <v>ncr</v>
      </c>
      <c r="I39" s="3">
        <f>+H40</f>
        <v>0</v>
      </c>
      <c r="J39" s="3" t="str">
        <f>IF((COUNTBLANK(H39:H39)=1),"ncr",IF(H39&gt;H40,"W",IF(H39=H40,"D","L")))</f>
        <v>ncr</v>
      </c>
      <c r="L39" s="3">
        <f>K35</f>
        <v>0</v>
      </c>
      <c r="M39" s="3" t="str">
        <f>IF((COUNTBLANK(K39:K39)=1),"ncr",IF(K39&gt;K35,"W",IF(K39=K35,"D","L")))</f>
        <v>ncr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78</v>
      </c>
      <c r="AH39" s="3">
        <f t="shared" si="18"/>
        <v>1</v>
      </c>
      <c r="AI39" s="3">
        <f t="shared" si="19"/>
        <v>0</v>
      </c>
      <c r="AJ39" s="3">
        <f t="shared" si="20"/>
        <v>0</v>
      </c>
      <c r="AK39" s="3">
        <f t="shared" si="21"/>
        <v>1</v>
      </c>
      <c r="AL39" s="3">
        <f t="shared" si="22"/>
        <v>0</v>
      </c>
      <c r="AM39" s="3">
        <f t="shared" si="23"/>
        <v>162</v>
      </c>
      <c r="AN39" s="1"/>
      <c r="AO39" s="29"/>
      <c r="AY39" s="19"/>
    </row>
    <row r="40" spans="1:51" x14ac:dyDescent="0.15">
      <c r="A40" s="52" t="s">
        <v>79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/>
      <c r="F40" s="3">
        <f>E38</f>
        <v>0</v>
      </c>
      <c r="G40" s="3" t="str">
        <f>IF((COUNTBLANK(E40:E40)=1),"ncr",IF(E40&gt;E38,"W",IF(E40=E38,"D","L")))</f>
        <v>ncr</v>
      </c>
      <c r="H40" s="37"/>
      <c r="I40" s="3">
        <f>H39</f>
        <v>0</v>
      </c>
      <c r="J40" s="3" t="str">
        <f>IF((COUNTBLANK(H40:H40)=1),"ncr",IF(H40&gt;H39,"W",IF(H40=H39,"D","L")))</f>
        <v>ncr</v>
      </c>
      <c r="K40" s="37"/>
      <c r="L40" s="3">
        <f>K36</f>
        <v>0</v>
      </c>
      <c r="M40" s="3" t="str">
        <f>IF((COUNTBLANK(K40:K40)=1),"ncr",IF(K40&gt;K36,"W",IF(K40=K36,"D","L")))</f>
        <v>ncr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79</v>
      </c>
      <c r="AH40" s="3">
        <f t="shared" si="18"/>
        <v>0</v>
      </c>
      <c r="AI40" s="3">
        <f t="shared" si="19"/>
        <v>0</v>
      </c>
      <c r="AJ40" s="3">
        <f t="shared" si="20"/>
        <v>0</v>
      </c>
      <c r="AK40" s="3">
        <f t="shared" si="21"/>
        <v>0</v>
      </c>
      <c r="AL40" s="3">
        <f t="shared" si="22"/>
        <v>0</v>
      </c>
      <c r="AM40" s="3">
        <f t="shared" si="23"/>
        <v>0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8"/>
      <c r="D43" s="60"/>
      <c r="E43" s="27" t="s">
        <v>19</v>
      </c>
      <c r="F43" s="58"/>
      <c r="G43" s="60"/>
      <c r="H43" s="27" t="s">
        <v>20</v>
      </c>
      <c r="I43" s="58"/>
      <c r="J43" s="60"/>
      <c r="K43" s="27" t="s">
        <v>21</v>
      </c>
      <c r="L43" s="58"/>
      <c r="M43" s="60"/>
      <c r="N43" s="27" t="s">
        <v>22</v>
      </c>
      <c r="O43" s="58"/>
      <c r="P43" s="60"/>
      <c r="Q43" s="27" t="s">
        <v>23</v>
      </c>
      <c r="R43" s="58"/>
      <c r="S43" s="59"/>
      <c r="T43" s="27" t="s">
        <v>24</v>
      </c>
      <c r="U43" s="58"/>
      <c r="V43" s="60"/>
      <c r="W43" s="27" t="s">
        <v>25</v>
      </c>
      <c r="X43" s="58"/>
      <c r="Y43" s="60"/>
      <c r="Z43" s="27" t="s">
        <v>26</v>
      </c>
      <c r="AA43" s="58"/>
      <c r="AB43" s="60"/>
      <c r="AC43" s="26" t="s">
        <v>27</v>
      </c>
      <c r="AD43" s="58"/>
      <c r="AE43" s="59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59</v>
      </c>
      <c r="B45" s="16">
        <v>159</v>
      </c>
      <c r="C45" s="3">
        <f>B46</f>
        <v>159</v>
      </c>
      <c r="D45" s="3" t="str">
        <f>IF((COUNTBLANK(B45:B45)=1),"ncr",IF(B45&gt;B46,"W",IF(B45=B46,"D","L")))</f>
        <v>D</v>
      </c>
      <c r="F45" s="3">
        <f>E47</f>
        <v>0</v>
      </c>
      <c r="G45" s="3" t="str">
        <f>IF((COUNTBLANK(E45:E45)=1),"ncr",IF(E45&gt;E47,"W",IF(E45=E47,"D","L")))</f>
        <v>ncr</v>
      </c>
      <c r="I45" s="3">
        <f>H48</f>
        <v>0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59</v>
      </c>
      <c r="AH45" s="3">
        <f t="shared" ref="AH45:AH50" si="24">10-COUNTBLANK(B45:AE45)</f>
        <v>1</v>
      </c>
      <c r="AI45" s="3">
        <f t="shared" ref="AI45:AI50" si="25">COUNTIF(A45:AE45,"W")</f>
        <v>0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1</v>
      </c>
      <c r="AM45" s="3">
        <f t="shared" ref="AM45:AM50" si="29">SUM(B45,E45,H45,K45,N45,Q45,T45,W45,Z45,AC45)</f>
        <v>159</v>
      </c>
      <c r="AN45" s="38"/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159</v>
      </c>
      <c r="D46" s="3" t="str">
        <f>IF((COUNTBLANK(B46:B46)=1),"ncr",IF(B46&gt;B45,"W",IF(B46=B45,"D","L")))</f>
        <v>D</v>
      </c>
      <c r="F46" s="3">
        <f>E49</f>
        <v>0</v>
      </c>
      <c r="G46" s="3" t="str">
        <f>IF((COUNTBLANK(E46:E46)=1),"ncr",IF(E46&gt;E49,"W",IF(E46=E49,"D","L")))</f>
        <v>ncr</v>
      </c>
      <c r="I46" s="3">
        <f>H47</f>
        <v>0</v>
      </c>
      <c r="J46" s="3" t="str">
        <f>IF((COUNTBLANK(H46:H46)=1),"ncr",IF(H46&gt;H47,"W",IF(H46=H47,"D","L")))</f>
        <v>ncr</v>
      </c>
      <c r="L46" s="3">
        <f>K50</f>
        <v>0</v>
      </c>
      <c r="M46" s="3" t="str">
        <f>IF((COUNTBLANK(K46:K46)=1),"ncr",IF(K46&gt;K50,"W",IF(K46=K50,"D","L")))</f>
        <v>ncr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42</v>
      </c>
      <c r="AH46" s="3">
        <f t="shared" si="24"/>
        <v>1</v>
      </c>
      <c r="AI46" s="3">
        <f t="shared" si="25"/>
        <v>0</v>
      </c>
      <c r="AJ46" s="3">
        <f t="shared" si="26"/>
        <v>1</v>
      </c>
      <c r="AK46" s="3">
        <f t="shared" si="27"/>
        <v>0</v>
      </c>
      <c r="AL46" s="3">
        <f t="shared" si="28"/>
        <v>1</v>
      </c>
      <c r="AM46" s="3">
        <f t="shared" si="29"/>
        <v>159</v>
      </c>
      <c r="AN46" s="39"/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F47" s="3">
        <f>E45</f>
        <v>0</v>
      </c>
      <c r="G47" s="3" t="str">
        <f>IF((COUNTBLANK(E47:E47)=1),"ncr",IF(E47&gt;E45,"W",IF(E47=E45,"D","L")))</f>
        <v>ncr</v>
      </c>
      <c r="I47" s="3">
        <f>H46</f>
        <v>0</v>
      </c>
      <c r="J47" s="3" t="str">
        <f>IF((COUNTBLANK(H47:H47)=1),"ncr",IF(H47&gt;H46,"W",IF(H47=H46,"D","L")))</f>
        <v>ncr</v>
      </c>
      <c r="L47" s="3">
        <f>K48</f>
        <v>0</v>
      </c>
      <c r="M47" s="3" t="str">
        <f>IF((COUNTBLANK(K47:K47)=1),"ncr",IF(K47&gt;K48,"W",IF(K47=K48,"D","L")))</f>
        <v>ncr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60</v>
      </c>
      <c r="AH47" s="3">
        <f t="shared" si="24"/>
        <v>1</v>
      </c>
      <c r="AI47" s="3">
        <f t="shared" si="25"/>
        <v>1</v>
      </c>
      <c r="AJ47" s="3">
        <f t="shared" si="26"/>
        <v>0</v>
      </c>
      <c r="AK47" s="3">
        <f t="shared" si="27"/>
        <v>0</v>
      </c>
      <c r="AL47" s="3">
        <f t="shared" si="28"/>
        <v>2</v>
      </c>
      <c r="AM47" s="3">
        <f t="shared" si="29"/>
        <v>177</v>
      </c>
      <c r="AN47" s="39"/>
      <c r="AO47" s="29"/>
      <c r="AY47" s="19"/>
    </row>
    <row r="48" spans="1:51" x14ac:dyDescent="0.15">
      <c r="A48" s="52" t="s">
        <v>61</v>
      </c>
      <c r="B48" s="16">
        <v>171</v>
      </c>
      <c r="C48" s="3">
        <f>B49</f>
        <v>131</v>
      </c>
      <c r="D48" s="3" t="str">
        <f>IF((COUNTBLANK(B48:B48)=1),"ncr",IF(B48&gt;B49,"W",IF(B48=B49,"D","L")))</f>
        <v>W</v>
      </c>
      <c r="F48" s="3">
        <f>E50</f>
        <v>0</v>
      </c>
      <c r="G48" s="3" t="str">
        <f>IF((COUNTBLANK(E48:E48)=1),"ncr",IF(E48&gt;E50,"W",IF(E48=E50,"D","L")))</f>
        <v>ncr</v>
      </c>
      <c r="I48" s="3">
        <f>H45</f>
        <v>0</v>
      </c>
      <c r="J48" s="3" t="str">
        <f>IF((COUNTBLANK(H48:H48)=1),"ncr",IF(H48&gt;H45,"W",IF(H48=H45,"D","L")))</f>
        <v>ncr</v>
      </c>
      <c r="L48" s="3">
        <f>K47</f>
        <v>0</v>
      </c>
      <c r="M48" s="3" t="str">
        <f>IF((COUNTBLANK(K48:K48)=1),"ncr",IF(K48&gt;K47,"W",IF(K48=K47,"D","L")))</f>
        <v>ncr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61</v>
      </c>
      <c r="AH48" s="3">
        <f t="shared" si="24"/>
        <v>1</v>
      </c>
      <c r="AI48" s="3">
        <f t="shared" si="25"/>
        <v>1</v>
      </c>
      <c r="AJ48" s="3">
        <f t="shared" si="26"/>
        <v>0</v>
      </c>
      <c r="AK48" s="3">
        <f t="shared" si="27"/>
        <v>0</v>
      </c>
      <c r="AL48" s="3">
        <f t="shared" si="28"/>
        <v>2</v>
      </c>
      <c r="AM48" s="3">
        <f t="shared" si="29"/>
        <v>171</v>
      </c>
      <c r="AN48" s="39"/>
      <c r="AO48" s="29"/>
      <c r="AY48" s="19"/>
    </row>
    <row r="49" spans="1:51" x14ac:dyDescent="0.15">
      <c r="A49" s="52" t="s">
        <v>62</v>
      </c>
      <c r="B49" s="16">
        <v>131</v>
      </c>
      <c r="C49" s="3">
        <f>B48</f>
        <v>171</v>
      </c>
      <c r="D49" s="3" t="str">
        <f>IF((COUNTBLANK(B49:B49)=1),"ncr",IF(B49&gt;B48,"W",IF(B49=B48,"D","L")))</f>
        <v>L</v>
      </c>
      <c r="F49" s="3">
        <f>E46</f>
        <v>0</v>
      </c>
      <c r="G49" s="3" t="str">
        <f>IF((COUNTBLANK(E49:E49)=1),"ncr",IF(E49&gt;E46,"W",IF(E49=E46,"D","L")))</f>
        <v>ncr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62</v>
      </c>
      <c r="AH49" s="3">
        <f t="shared" si="24"/>
        <v>1</v>
      </c>
      <c r="AI49" s="3">
        <f t="shared" si="25"/>
        <v>0</v>
      </c>
      <c r="AJ49" s="3">
        <f t="shared" si="26"/>
        <v>0</v>
      </c>
      <c r="AK49" s="3">
        <f t="shared" si="27"/>
        <v>1</v>
      </c>
      <c r="AL49" s="3">
        <f t="shared" si="28"/>
        <v>0</v>
      </c>
      <c r="AM49" s="3">
        <f t="shared" si="29"/>
        <v>131</v>
      </c>
      <c r="AN49" s="37"/>
      <c r="AO49" s="29"/>
      <c r="AP49" s="40" t="s">
        <v>29</v>
      </c>
      <c r="AY49" s="19"/>
    </row>
    <row r="50" spans="1:51" x14ac:dyDescent="0.15">
      <c r="A50" s="52" t="s">
        <v>63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0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0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63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8"/>
      <c r="D53" s="60"/>
      <c r="E53" s="27" t="s">
        <v>19</v>
      </c>
      <c r="F53" s="58"/>
      <c r="G53" s="60"/>
      <c r="H53" s="27" t="s">
        <v>20</v>
      </c>
      <c r="I53" s="58"/>
      <c r="J53" s="60"/>
      <c r="K53" s="27" t="s">
        <v>21</v>
      </c>
      <c r="L53" s="58"/>
      <c r="M53" s="60"/>
      <c r="N53" s="27" t="s">
        <v>22</v>
      </c>
      <c r="O53" s="58"/>
      <c r="P53" s="60"/>
      <c r="Q53" s="27" t="s">
        <v>23</v>
      </c>
      <c r="R53" s="58"/>
      <c r="S53" s="59"/>
      <c r="T53" s="27" t="s">
        <v>24</v>
      </c>
      <c r="U53" s="58"/>
      <c r="V53" s="60"/>
      <c r="W53" s="27" t="s">
        <v>25</v>
      </c>
      <c r="X53" s="58"/>
      <c r="Y53" s="60"/>
      <c r="Z53" s="27" t="s">
        <v>26</v>
      </c>
      <c r="AA53" s="58"/>
      <c r="AB53" s="60"/>
      <c r="AC53" s="26" t="s">
        <v>27</v>
      </c>
      <c r="AD53" s="58"/>
      <c r="AE53" s="59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64</v>
      </c>
      <c r="B55" s="16">
        <v>168</v>
      </c>
      <c r="C55" s="3">
        <f>B56</f>
        <v>135</v>
      </c>
      <c r="D55" s="3" t="str">
        <f>IF((COUNTBLANK(B55:B55)=1),"ncr",IF(B55&gt;B56,"W",IF(B55=B56,"D","L")))</f>
        <v>W</v>
      </c>
      <c r="F55" s="3">
        <f>E57</f>
        <v>0</v>
      </c>
      <c r="G55" s="3" t="str">
        <f>IF((COUNTBLANK(E55:E55)=1),"ncr",IF(E55&gt;E57,"W",IF(E55=E57,"D","L")))</f>
        <v>ncr</v>
      </c>
      <c r="I55" s="3">
        <f>H58</f>
        <v>0</v>
      </c>
      <c r="J55" s="3" t="str">
        <f>IF((COUNTBLANK(H55:H55)=1),"ncr",IF(H55&gt;H58,"W",IF(H55=H58,"D","L")))</f>
        <v>ncr</v>
      </c>
      <c r="L55" s="3">
        <f>K59</f>
        <v>0</v>
      </c>
      <c r="M55" s="3" t="str">
        <f>IF((COUNTBLANK(K55:K55)=1),"ncr",IF(K55&gt;K59,"W",IF(K55=K59,"D","L")))</f>
        <v>ncr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64</v>
      </c>
      <c r="AH55" s="3">
        <f t="shared" ref="AH55:AH60" si="30">10-COUNTBLANK(B55:AE55)</f>
        <v>1</v>
      </c>
      <c r="AI55" s="3">
        <f t="shared" ref="AI55:AI60" si="31">COUNTIF(A55:AE55,"W")</f>
        <v>1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2</v>
      </c>
      <c r="AM55" s="3">
        <f t="shared" ref="AM55:AM60" si="35">SUM(B55,E55,H55,K55,N55,Q55,T55,W55,Z55,AC55)</f>
        <v>168</v>
      </c>
      <c r="AN55" s="38"/>
      <c r="AO55" s="29"/>
      <c r="AY55" s="19"/>
    </row>
    <row r="56" spans="1:51" x14ac:dyDescent="0.15">
      <c r="A56" s="52" t="s">
        <v>65</v>
      </c>
      <c r="B56" s="16">
        <v>135</v>
      </c>
      <c r="C56" s="3">
        <f>B55</f>
        <v>168</v>
      </c>
      <c r="D56" s="3" t="str">
        <f>IF((COUNTBLANK(B56:B56)=1),"ncr",IF(B56&gt;B55,"W",IF(B56=B55,"D","L")))</f>
        <v>L</v>
      </c>
      <c r="F56" s="3">
        <f>E59</f>
        <v>0</v>
      </c>
      <c r="G56" s="3" t="str">
        <f>IF((COUNTBLANK(E56:E56)=1),"ncr",IF(E56&gt;E59,"W",IF(E56=E59,"D","L")))</f>
        <v>ncr</v>
      </c>
      <c r="I56" s="3">
        <f>H57</f>
        <v>0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65</v>
      </c>
      <c r="AH56" s="3">
        <f t="shared" si="30"/>
        <v>1</v>
      </c>
      <c r="AI56" s="3">
        <f t="shared" si="31"/>
        <v>0</v>
      </c>
      <c r="AJ56" s="3">
        <f t="shared" si="32"/>
        <v>0</v>
      </c>
      <c r="AK56" s="3">
        <f t="shared" si="33"/>
        <v>1</v>
      </c>
      <c r="AL56" s="3">
        <f t="shared" si="34"/>
        <v>0</v>
      </c>
      <c r="AM56" s="3">
        <f t="shared" si="35"/>
        <v>135</v>
      </c>
      <c r="AN56" s="49"/>
      <c r="AO56" s="29"/>
      <c r="AY56" s="19"/>
    </row>
    <row r="57" spans="1:51" x14ac:dyDescent="0.15">
      <c r="A57" s="52" t="s">
        <v>66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0</v>
      </c>
      <c r="G57" s="3" t="str">
        <f>IF((COUNTBLANK(E57:E57)=1),"ncr",IF(E57&gt;E55,"W",IF(E57=E55,"D","L")))</f>
        <v>ncr</v>
      </c>
      <c r="I57" s="3">
        <f>H56</f>
        <v>0</v>
      </c>
      <c r="J57" s="3" t="str">
        <f>IF((COUNTBLANK(H57:H57)=1),"ncr",IF(H57&gt;H56,"W",IF(H57=H56,"D","L")))</f>
        <v>ncr</v>
      </c>
      <c r="L57" s="3">
        <f>K58</f>
        <v>0</v>
      </c>
      <c r="M57" s="3" t="str">
        <f>IF((COUNTBLANK(K57:K57)=1),"ncr",IF(K57&gt;K58,"W",IF(K57=K58,"D","L")))</f>
        <v>ncr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66</v>
      </c>
      <c r="AH57" s="3">
        <f t="shared" si="30"/>
        <v>0</v>
      </c>
      <c r="AI57" s="3">
        <f t="shared" si="31"/>
        <v>0</v>
      </c>
      <c r="AJ57" s="3">
        <f t="shared" si="32"/>
        <v>0</v>
      </c>
      <c r="AK57" s="3">
        <f t="shared" si="33"/>
        <v>0</v>
      </c>
      <c r="AL57" s="3">
        <f t="shared" si="34"/>
        <v>0</v>
      </c>
      <c r="AM57" s="3">
        <f t="shared" si="35"/>
        <v>0</v>
      </c>
      <c r="AN57" s="39"/>
      <c r="AO57" s="29"/>
      <c r="AY57" s="19"/>
    </row>
    <row r="58" spans="1:51" x14ac:dyDescent="0.15">
      <c r="A58" s="55" t="s">
        <v>67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F58" s="3">
        <f>E60</f>
        <v>0</v>
      </c>
      <c r="G58" s="3" t="str">
        <f>IF((COUNTBLANK(E58:E58)=1),"ncr",IF(E58&gt;E60,"W",IF(E58=E60,"D","L")))</f>
        <v>ncr</v>
      </c>
      <c r="I58" s="3">
        <f>H55</f>
        <v>0</v>
      </c>
      <c r="J58" s="3" t="str">
        <f>IF((COUNTBLANK(H58:H58)=1),"ncr",IF(H58&gt;H55,"W",IF(H58=H55,"D","L")))</f>
        <v>ncr</v>
      </c>
      <c r="L58" s="3">
        <f>K57</f>
        <v>0</v>
      </c>
      <c r="M58" s="3" t="str">
        <f>IF((COUNTBLANK(K58:K58)=1),"ncr",IF(K58&gt;K57,"W",IF(K58=K57,"D","L")))</f>
        <v>ncr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67</v>
      </c>
      <c r="AH58" s="3">
        <f t="shared" si="30"/>
        <v>1</v>
      </c>
      <c r="AI58" s="3">
        <f t="shared" si="31"/>
        <v>0</v>
      </c>
      <c r="AJ58" s="3">
        <f t="shared" si="32"/>
        <v>0</v>
      </c>
      <c r="AK58" s="3">
        <f t="shared" si="33"/>
        <v>1</v>
      </c>
      <c r="AL58" s="3">
        <f t="shared" si="34"/>
        <v>0</v>
      </c>
      <c r="AM58" s="3">
        <f t="shared" si="35"/>
        <v>133</v>
      </c>
      <c r="AN58" s="49"/>
      <c r="AO58" s="29"/>
      <c r="AY58" s="19"/>
    </row>
    <row r="59" spans="1:51" x14ac:dyDescent="0.15">
      <c r="A59" s="52" t="s">
        <v>68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F59" s="3">
        <f>E56</f>
        <v>0</v>
      </c>
      <c r="G59" s="3" t="str">
        <f>IF((COUNTBLANK(E59:E59)=1),"ncr",IF(E59&gt;E56,"W",IF(E59=E56,"D","L")))</f>
        <v>ncr</v>
      </c>
      <c r="I59" s="3">
        <f>H60</f>
        <v>0</v>
      </c>
      <c r="J59" s="3" t="str">
        <f>IF((COUNTBLANK(H59:H59)=1),"ncr",IF(H59&gt;H60,"W",IF(H59=H60,"D","L")))</f>
        <v>ncr</v>
      </c>
      <c r="L59" s="3">
        <f>K55</f>
        <v>0</v>
      </c>
      <c r="M59" s="3" t="str">
        <f>IF((COUNTBLANK(K59:K59)=1),"ncr",IF(K59&gt;K55,"W",IF(K59=K55,"D","L")))</f>
        <v>ncr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68</v>
      </c>
      <c r="AH59" s="3">
        <f t="shared" si="30"/>
        <v>1</v>
      </c>
      <c r="AI59" s="3">
        <f t="shared" si="31"/>
        <v>1</v>
      </c>
      <c r="AJ59" s="3">
        <f t="shared" si="32"/>
        <v>0</v>
      </c>
      <c r="AK59" s="3">
        <f t="shared" si="33"/>
        <v>0</v>
      </c>
      <c r="AL59" s="3">
        <f t="shared" si="34"/>
        <v>2</v>
      </c>
      <c r="AM59" s="3">
        <f t="shared" si="35"/>
        <v>141</v>
      </c>
      <c r="AN59" s="39"/>
      <c r="AO59" s="29"/>
      <c r="AP59" s="40" t="s">
        <v>29</v>
      </c>
      <c r="AY59" s="19"/>
    </row>
    <row r="60" spans="1:51" x14ac:dyDescent="0.15">
      <c r="A60" s="55" t="s">
        <v>63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0</v>
      </c>
      <c r="G60" s="3" t="str">
        <f>IF((COUNTBLANK(E60:E60)=1),"ncr",IF(E60&gt;E58,"W",IF(E60=E58,"D","L")))</f>
        <v>ncr</v>
      </c>
      <c r="I60" s="3">
        <f>H59</f>
        <v>0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5" t="s">
        <v>63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8"/>
      <c r="D63" s="60"/>
      <c r="E63" s="27" t="s">
        <v>19</v>
      </c>
      <c r="F63" s="58"/>
      <c r="G63" s="60"/>
      <c r="H63" s="27" t="s">
        <v>20</v>
      </c>
      <c r="I63" s="58"/>
      <c r="J63" s="60"/>
      <c r="K63" s="27" t="s">
        <v>21</v>
      </c>
      <c r="L63" s="58"/>
      <c r="M63" s="60"/>
      <c r="N63" s="27" t="s">
        <v>22</v>
      </c>
      <c r="O63" s="58"/>
      <c r="P63" s="60"/>
      <c r="Q63" s="27" t="s">
        <v>23</v>
      </c>
      <c r="R63" s="58"/>
      <c r="S63" s="59"/>
      <c r="T63" s="27" t="s">
        <v>24</v>
      </c>
      <c r="U63" s="58"/>
      <c r="V63" s="60"/>
      <c r="W63" s="27" t="s">
        <v>25</v>
      </c>
      <c r="X63" s="58"/>
      <c r="Y63" s="60"/>
      <c r="Z63" s="27" t="s">
        <v>26</v>
      </c>
      <c r="AA63" s="58"/>
      <c r="AB63" s="60"/>
      <c r="AC63" s="26" t="s">
        <v>27</v>
      </c>
      <c r="AD63" s="58"/>
      <c r="AE63" s="59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8"/>
      <c r="D77" s="59"/>
      <c r="E77" s="27" t="s">
        <v>19</v>
      </c>
      <c r="F77" s="58"/>
      <c r="G77" s="59"/>
      <c r="H77" s="27" t="s">
        <v>20</v>
      </c>
      <c r="I77" s="58"/>
      <c r="J77" s="59"/>
      <c r="K77" s="27" t="s">
        <v>21</v>
      </c>
      <c r="L77" s="58"/>
      <c r="M77" s="59"/>
      <c r="N77" s="27" t="s">
        <v>22</v>
      </c>
      <c r="O77" s="58"/>
      <c r="P77" s="59"/>
      <c r="Q77" s="27" t="s">
        <v>23</v>
      </c>
      <c r="R77" s="58"/>
      <c r="S77" s="59"/>
      <c r="T77" s="27" t="s">
        <v>24</v>
      </c>
      <c r="U77" s="58"/>
      <c r="V77" s="59"/>
      <c r="W77" s="27" t="s">
        <v>25</v>
      </c>
      <c r="X77" s="58"/>
      <c r="Y77" s="59"/>
      <c r="Z77" s="27" t="s">
        <v>26</v>
      </c>
      <c r="AA77" s="58"/>
      <c r="AB77" s="59"/>
      <c r="AC77" s="26" t="s">
        <v>27</v>
      </c>
      <c r="AD77" s="58"/>
      <c r="AE77" s="59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380</v>
      </c>
      <c r="D79" s="44" t="str">
        <f>IF((B79=0),"ncr",IF(B79&gt;B83,"W",IF(B79=B83,"D","L")))</f>
        <v>L</v>
      </c>
      <c r="E79" s="42">
        <f>SUM(E80:E81)</f>
        <v>0</v>
      </c>
      <c r="F79" s="43">
        <f>E87</f>
        <v>0</v>
      </c>
      <c r="G79" s="44" t="str">
        <f>IF((E79=0),"ncr",IF(E79&gt;E87,"W",IF(E79=E87,"D","L")))</f>
        <v>ncr</v>
      </c>
      <c r="H79" s="42">
        <f>SUM(H80:H81)</f>
        <v>0</v>
      </c>
      <c r="I79" s="43">
        <f>H91</f>
        <v>0</v>
      </c>
      <c r="J79" s="44" t="str">
        <f>IF((H79=0),"ncr",IF(H79&gt;H91,"W",IF(H79=H91,"D","L")))</f>
        <v>ncr</v>
      </c>
      <c r="K79" s="42">
        <f>SUM(K80:K81)</f>
        <v>0</v>
      </c>
      <c r="L79" s="43">
        <f>K95</f>
        <v>0</v>
      </c>
      <c r="M79" s="44" t="str">
        <f>IF((K79=0),"ncr",IF(K79&gt;K95,"W",IF(K79=K95,"D","L")))</f>
        <v>ncr</v>
      </c>
      <c r="N79" s="42">
        <f>SUM(N80:N81)</f>
        <v>0</v>
      </c>
      <c r="O79" s="43">
        <f>N99</f>
        <v>0</v>
      </c>
      <c r="P79" s="44" t="str">
        <f>IF((N79=0),"ncr",IF(N79&gt;N99,"W",IF(N79=N99,"D","L")))</f>
        <v>ncr</v>
      </c>
      <c r="Q79" s="42">
        <f>SUM(Q80:Q81)</f>
        <v>0</v>
      </c>
      <c r="R79" s="43">
        <f>Q83</f>
        <v>0</v>
      </c>
      <c r="S79" s="44" t="str">
        <f>IF((Q79=0),"ncr",IF(Q79&gt;Q83,"W",IF(Q79=Q83,"D","L")))</f>
        <v>ncr</v>
      </c>
      <c r="T79" s="42">
        <f>SUM(T80:T81)</f>
        <v>0</v>
      </c>
      <c r="U79" s="43">
        <f>T87</f>
        <v>0</v>
      </c>
      <c r="V79" s="44" t="str">
        <f>IF((T79=0),"ncr",IF(T79&gt;T87,"W",IF(T79=T87,"D","L")))</f>
        <v>ncr</v>
      </c>
      <c r="W79" s="42">
        <f>SUM(W80:W81)</f>
        <v>0</v>
      </c>
      <c r="X79" s="43">
        <f>W91</f>
        <v>0</v>
      </c>
      <c r="Y79" s="44" t="str">
        <f>IF((W79=0),"ncr",IF(W79&gt;W91,"W",IF(W79=W91,"D","L")))</f>
        <v>ncr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42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25" t="s">
        <v>32</v>
      </c>
      <c r="AH79" s="3">
        <v>1</v>
      </c>
      <c r="AI79" s="3">
        <f>COUNTIF(A79:AE79,"W")</f>
        <v>0</v>
      </c>
      <c r="AJ79" s="3">
        <f>COUNTIF(A79:AC79,"D")</f>
        <v>0</v>
      </c>
      <c r="AK79" s="3">
        <f>COUNTIF(A79:AE79,"L")</f>
        <v>1</v>
      </c>
      <c r="AL79" s="3">
        <f>AI79*2 + AJ79</f>
        <v>0</v>
      </c>
      <c r="AM79" s="3">
        <f>SUM(B79,E79,H79,K79,N79,Q79,T79,W79,Z79,AC79)</f>
        <v>367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0</v>
      </c>
      <c r="G80" s="17"/>
      <c r="H80" s="30">
        <f>+H8</f>
        <v>0</v>
      </c>
      <c r="J80" s="17"/>
      <c r="K80" s="30">
        <f>+K8</f>
        <v>0</v>
      </c>
      <c r="M80" s="17"/>
      <c r="N80" s="30">
        <f>+N8</f>
        <v>0</v>
      </c>
      <c r="P80" s="17"/>
      <c r="Q80" s="30">
        <f>+Q8</f>
        <v>0</v>
      </c>
      <c r="S80" s="17"/>
      <c r="T80" s="30">
        <f>+T8</f>
        <v>0</v>
      </c>
      <c r="V80" s="17"/>
      <c r="W80" s="30">
        <f>+W8</f>
        <v>0</v>
      </c>
      <c r="Y80" s="17"/>
      <c r="Z80" s="30">
        <f>+Z8</f>
        <v>0</v>
      </c>
      <c r="AB80" s="17"/>
      <c r="AC80" s="30">
        <f>+AC8</f>
        <v>0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0</v>
      </c>
      <c r="G81" s="17"/>
      <c r="H81" s="30">
        <f>+H10</f>
        <v>0</v>
      </c>
      <c r="J81" s="17"/>
      <c r="K81" s="30">
        <f>+K10</f>
        <v>0</v>
      </c>
      <c r="M81" s="17"/>
      <c r="N81" s="30">
        <f>+N10</f>
        <v>0</v>
      </c>
      <c r="P81" s="17"/>
      <c r="Q81" s="30">
        <f>+Q10</f>
        <v>0</v>
      </c>
      <c r="S81" s="17"/>
      <c r="T81" s="30">
        <f>+T10</f>
        <v>0</v>
      </c>
      <c r="V81" s="17"/>
      <c r="W81" s="30">
        <f>+W10</f>
        <v>0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69</v>
      </c>
      <c r="B83" s="30">
        <f>SUM(B84:B85)</f>
        <v>380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0</v>
      </c>
      <c r="F83" s="3">
        <f>E95</f>
        <v>0</v>
      </c>
      <c r="G83" s="17" t="str">
        <f>IF((E83=0),"ncr",IF(E83&gt;E95,"W",IF(E83=E95,"D","L")))</f>
        <v>ncr</v>
      </c>
      <c r="H83" s="30">
        <f>SUM(H84:H85)</f>
        <v>0</v>
      </c>
      <c r="I83" s="3">
        <f>H87</f>
        <v>0</v>
      </c>
      <c r="J83" s="17" t="str">
        <f>IF((H83=0),"ncr",IF(H83&gt;H87,"W",IF(H83=H87,"D","L")))</f>
        <v>ncr</v>
      </c>
      <c r="K83" s="30">
        <f>SUM(K84:K85)</f>
        <v>0</v>
      </c>
      <c r="L83" s="3">
        <f>K99</f>
        <v>0</v>
      </c>
      <c r="M83" s="17" t="str">
        <f>IF((K83=0),"ncr",IF(K83&gt;K99,"W",IF(K83=K99,"D","L")))</f>
        <v>ncr</v>
      </c>
      <c r="N83" s="30">
        <f>SUM(N84:N85)</f>
        <v>0</v>
      </c>
      <c r="O83" s="3">
        <f>N91</f>
        <v>0</v>
      </c>
      <c r="P83" s="17" t="str">
        <f>IF((N83=0),"ncr",IF(N83&gt;N91,"W",IF(N83=N91,"D","L")))</f>
        <v>ncr</v>
      </c>
      <c r="Q83" s="30">
        <f>SUM(Q84:Q85)</f>
        <v>0</v>
      </c>
      <c r="R83" s="3">
        <f>Q79</f>
        <v>0</v>
      </c>
      <c r="S83" s="17" t="str">
        <f>IF((Q83=0),"ncr",IF(Q83&gt;Q79,"W",IF(Q83=Q79,"D","L")))</f>
        <v>ncr</v>
      </c>
      <c r="T83" s="30">
        <f>SUM(T84:T85)</f>
        <v>0</v>
      </c>
      <c r="U83" s="3">
        <f>T95</f>
        <v>0</v>
      </c>
      <c r="V83" s="17" t="str">
        <f>IF(OR(T84=0,T85=0),"ncr",IF(T83&gt;T95,"W",IF(T83=T95,"D","L")))</f>
        <v>ncr</v>
      </c>
      <c r="W83" s="30">
        <f>SUM(W84:W85)</f>
        <v>0</v>
      </c>
      <c r="X83" s="3">
        <f>W87</f>
        <v>0</v>
      </c>
      <c r="Y83" s="17" t="str">
        <f>IF((W83=0),"ncr",IF(W83&gt;W87,"W",IF(W83=W87,"D","L")))</f>
        <v>ncr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0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69</v>
      </c>
      <c r="AH83" s="3">
        <f>10-COUNTIF(B83:AE83,"ncr")</f>
        <v>1</v>
      </c>
      <c r="AI83" s="3">
        <f>COUNTIF(A83:AE83,"W")</f>
        <v>1</v>
      </c>
      <c r="AJ83" s="3">
        <f>COUNTIF(A83:AC83,"D")</f>
        <v>0</v>
      </c>
      <c r="AK83" s="3">
        <f>COUNTIF(A83:AE83,"L")</f>
        <v>0</v>
      </c>
      <c r="AL83" s="3">
        <f>AI83*2 + AJ83</f>
        <v>2</v>
      </c>
      <c r="AM83" s="3">
        <f>SUM(B83,E83,H83,K83,N83,Q83,T83,W83,Z83,AC83)</f>
        <v>380</v>
      </c>
      <c r="AN83" s="39"/>
      <c r="AO83" s="29"/>
    </row>
    <row r="84" spans="1:41" x14ac:dyDescent="0.15">
      <c r="A84" s="41" t="s">
        <v>38</v>
      </c>
      <c r="B84" s="30">
        <f>+C6</f>
        <v>196</v>
      </c>
      <c r="D84" s="17"/>
      <c r="E84" s="30">
        <f>+F6</f>
        <v>0</v>
      </c>
      <c r="G84" s="17"/>
      <c r="H84" s="30">
        <f>+I6</f>
        <v>0</v>
      </c>
      <c r="J84" s="17"/>
      <c r="K84" s="30">
        <f>+L6</f>
        <v>0</v>
      </c>
      <c r="M84" s="17"/>
      <c r="N84" s="30">
        <f>+O6</f>
        <v>0</v>
      </c>
      <c r="P84" s="17"/>
      <c r="Q84" s="30">
        <f>+R6</f>
        <v>0</v>
      </c>
      <c r="S84" s="17"/>
      <c r="T84" s="30">
        <f>+U6</f>
        <v>0</v>
      </c>
      <c r="V84" s="17"/>
      <c r="W84" s="30">
        <f>+X6</f>
        <v>0</v>
      </c>
      <c r="Y84" s="17"/>
      <c r="Z84" s="30">
        <f>+AA6</f>
        <v>0</v>
      </c>
      <c r="AB84" s="17"/>
      <c r="AC84" s="30">
        <f>+AD6</f>
        <v>0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0</v>
      </c>
      <c r="G85" s="17"/>
      <c r="H85" s="30">
        <f>+H19</f>
        <v>0</v>
      </c>
      <c r="J85" s="17"/>
      <c r="K85" s="30">
        <f>+K19</f>
        <v>0</v>
      </c>
      <c r="M85" s="17"/>
      <c r="N85" s="30">
        <f>+N19</f>
        <v>0</v>
      </c>
      <c r="P85" s="17"/>
      <c r="Q85" s="30">
        <f>+Q19</f>
        <v>0</v>
      </c>
      <c r="S85" s="17"/>
      <c r="T85" s="30">
        <f>+T19</f>
        <v>0</v>
      </c>
      <c r="V85" s="17"/>
      <c r="W85" s="30">
        <f>+W19</f>
        <v>0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70</v>
      </c>
      <c r="B87" s="30">
        <f>SUM(B88:B89)</f>
        <v>368</v>
      </c>
      <c r="C87" s="3">
        <f>B99</f>
        <v>290</v>
      </c>
      <c r="D87" s="17" t="str">
        <f>IF((B87=0),"ncr",IF(B87&gt;B99,"W",IF(B87=B99,"D","L")))</f>
        <v>W</v>
      </c>
      <c r="E87" s="30">
        <f>SUM(E88:E89)</f>
        <v>0</v>
      </c>
      <c r="F87" s="3">
        <f>E79</f>
        <v>0</v>
      </c>
      <c r="G87" s="17" t="str">
        <f>IF((E87=0),"ncr",IF(E87&gt;E79,"W",IF(E87=E79,"D","L")))</f>
        <v>ncr</v>
      </c>
      <c r="H87" s="30">
        <f>SUM(H88:H89)</f>
        <v>0</v>
      </c>
      <c r="I87" s="3">
        <f>H83</f>
        <v>0</v>
      </c>
      <c r="J87" s="17" t="str">
        <f>IF((H87=0),"ncr",IF(H87&gt;H83,"W",IF(H87=H83,"D","L")))</f>
        <v>ncr</v>
      </c>
      <c r="K87" s="30">
        <f>SUM(K88:K89)</f>
        <v>0</v>
      </c>
      <c r="L87" s="3">
        <f>K91</f>
        <v>0</v>
      </c>
      <c r="M87" s="17" t="str">
        <f>IF((K87=0),"ncr",IF(K87&gt;K91,"W",IF(K87=K91,"D","L")))</f>
        <v>ncr</v>
      </c>
      <c r="N87" s="30">
        <f>SUM(N88:N89)</f>
        <v>0</v>
      </c>
      <c r="O87" s="3">
        <f>N95</f>
        <v>0</v>
      </c>
      <c r="P87" s="17" t="str">
        <f>IF((N87=0),"ncr",IF(N87&gt;N95,"W",IF(N87=N95,"D","L")))</f>
        <v>ncr</v>
      </c>
      <c r="Q87" s="30">
        <f>SUM(Q88:Q89)</f>
        <v>0</v>
      </c>
      <c r="R87" s="3">
        <f>Q99</f>
        <v>0</v>
      </c>
      <c r="S87" s="17" t="str">
        <f>IF((Q6=0),"ncr",IF(Q87&gt;Q99,"W",IF(Q87=Q99,"D","L")))</f>
        <v>ncr</v>
      </c>
      <c r="T87" s="30">
        <f>SUM(T88:T89)</f>
        <v>0</v>
      </c>
      <c r="U87" s="3">
        <f>T79</f>
        <v>0</v>
      </c>
      <c r="V87" s="17" t="str">
        <f>IF((T87=0),"ncr",IF(T87&gt;T79,"W",IF(T87=T79,"D","L")))</f>
        <v>ncr</v>
      </c>
      <c r="W87" s="30">
        <f>SUM(W88:W89)</f>
        <v>0</v>
      </c>
      <c r="X87" s="3">
        <f>W83</f>
        <v>0</v>
      </c>
      <c r="Y87" s="17" t="str">
        <f>IF((W87=0),"ncr",IF(W87&gt;W83,"W",IF(W87=W83,"D","L")))</f>
        <v>ncr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0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70</v>
      </c>
      <c r="AH87" s="3">
        <f>10-COUNTIF(B87:AE87,"ncr")</f>
        <v>1</v>
      </c>
      <c r="AI87" s="3">
        <f>COUNTIF(A87:AE87,"W")</f>
        <v>1</v>
      </c>
      <c r="AJ87" s="3">
        <f>COUNTIF(A87:AC87,"D")</f>
        <v>0</v>
      </c>
      <c r="AK87" s="3">
        <f>COUNTIF(A87:AE87,"L")</f>
        <v>0</v>
      </c>
      <c r="AL87" s="3">
        <f>AI87*2 + AJ87</f>
        <v>2</v>
      </c>
      <c r="AM87" s="3">
        <f>SUM(B87,E87,H87,K87,N87,Q87,T87,W87,Z87,AC87)</f>
        <v>368</v>
      </c>
      <c r="AN87" s="1"/>
      <c r="AO87" s="29"/>
    </row>
    <row r="88" spans="1:41" x14ac:dyDescent="0.15">
      <c r="A88" s="41" t="s">
        <v>71</v>
      </c>
      <c r="B88" s="30">
        <f>+B7</f>
        <v>190</v>
      </c>
      <c r="D88" s="17"/>
      <c r="E88" s="30">
        <f>+E7</f>
        <v>0</v>
      </c>
      <c r="G88" s="17"/>
      <c r="H88" s="30">
        <f>+H7</f>
        <v>0</v>
      </c>
      <c r="J88" s="17"/>
      <c r="K88" s="30">
        <f>+K7</f>
        <v>0</v>
      </c>
      <c r="M88" s="17"/>
      <c r="N88" s="30">
        <f>+N7</f>
        <v>0</v>
      </c>
      <c r="P88" s="17"/>
      <c r="Q88" s="30">
        <f>+Q7</f>
        <v>0</v>
      </c>
      <c r="S88" s="17"/>
      <c r="T88" s="30">
        <f>+T7</f>
        <v>0</v>
      </c>
      <c r="V88" s="17"/>
      <c r="W88" s="30">
        <f>+W7</f>
        <v>0</v>
      </c>
      <c r="Y88" s="17"/>
      <c r="Z88" s="30">
        <f>+Z7</f>
        <v>0</v>
      </c>
      <c r="AB88" s="17"/>
      <c r="AC88" s="30">
        <f>+AC7</f>
        <v>0</v>
      </c>
      <c r="AE88" s="17"/>
      <c r="AG88" s="41" t="s">
        <v>71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0</v>
      </c>
      <c r="G89" s="17"/>
      <c r="H89" s="30">
        <f>+H16</f>
        <v>0</v>
      </c>
      <c r="J89" s="17"/>
      <c r="K89" s="30">
        <f>+K16</f>
        <v>0</v>
      </c>
      <c r="M89" s="17"/>
      <c r="N89" s="30">
        <f>+N16</f>
        <v>0</v>
      </c>
      <c r="P89" s="17"/>
      <c r="Q89" s="30">
        <f>+Q16</f>
        <v>0</v>
      </c>
      <c r="S89" s="17"/>
      <c r="T89" s="30">
        <f>+T16</f>
        <v>0</v>
      </c>
      <c r="V89" s="17"/>
      <c r="W89" s="30">
        <f>+W16</f>
        <v>0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72</v>
      </c>
      <c r="B91" s="30">
        <f>SUM(B92:B93)</f>
        <v>356</v>
      </c>
      <c r="C91" s="3">
        <f>B95</f>
        <v>346</v>
      </c>
      <c r="D91" s="17" t="str">
        <f>IF((B91=0),"ncr",IF(B91&gt;B95,"W",IF(B91=B95,"D","L")))</f>
        <v>W</v>
      </c>
      <c r="E91" s="30">
        <f>SUM(E92:E93)</f>
        <v>0</v>
      </c>
      <c r="F91" s="3">
        <f>E99</f>
        <v>0</v>
      </c>
      <c r="G91" s="17" t="str">
        <f>IF((E91=0),"ncr",IF(E91&gt;E99,"W",IF(E91=E99,"D","L")))</f>
        <v>ncr</v>
      </c>
      <c r="H91" s="30">
        <f>SUM(H92:H93)</f>
        <v>0</v>
      </c>
      <c r="I91" s="3">
        <f>H79</f>
        <v>0</v>
      </c>
      <c r="J91" s="17" t="str">
        <f>IF((H91=0),"ncr",IF(H91&gt;H79,"W",IF(H91=H79,"D","L")))</f>
        <v>ncr</v>
      </c>
      <c r="K91" s="30">
        <f>SUM(K92:K93)</f>
        <v>0</v>
      </c>
      <c r="L91" s="3">
        <f>K87</f>
        <v>0</v>
      </c>
      <c r="M91" s="17" t="str">
        <f>IF((K91=0),"ncr",IF(K91&gt;K87,"W",IF(K91=K87,"D","L")))</f>
        <v>ncr</v>
      </c>
      <c r="N91" s="30">
        <f>SUM(N92:N93)</f>
        <v>0</v>
      </c>
      <c r="O91" s="3">
        <f>N83</f>
        <v>0</v>
      </c>
      <c r="P91" s="17" t="str">
        <f>IF((N91=0),"ncr",IF(N91&gt;N83,"W",IF(N91=N83,"D","L")))</f>
        <v>ncr</v>
      </c>
      <c r="Q91" s="30">
        <f>SUM(Q92:Q93)</f>
        <v>0</v>
      </c>
      <c r="R91" s="3">
        <f>Q95</f>
        <v>0</v>
      </c>
      <c r="S91" s="17" t="str">
        <f>IF(OR(Q92=0,Q93=0),"ncr",IF(Q91&gt;Q95,"W",IF(Q91=Q95,"D","L")))</f>
        <v>ncr</v>
      </c>
      <c r="T91" s="30">
        <f>SUM(T92:T93)</f>
        <v>0</v>
      </c>
      <c r="U91" s="3">
        <f>T99</f>
        <v>0</v>
      </c>
      <c r="V91" s="17" t="str">
        <f>IF((T91=0),"ncr",IF(T91&gt;T99,"W",IF(T91=T99,"D","L")))</f>
        <v>ncr</v>
      </c>
      <c r="W91" s="30">
        <f>SUM(W92:W93)</f>
        <v>0</v>
      </c>
      <c r="X91" s="3">
        <f>W79</f>
        <v>0</v>
      </c>
      <c r="Y91" s="17" t="str">
        <f>IF((W91=0),"ncr",IF(W91&gt;W79,"W",IF(W91=W79,"D","L")))</f>
        <v>ncr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0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72</v>
      </c>
      <c r="AH91" s="3">
        <f>10-COUNTIF(B91:AE91,"ncr")</f>
        <v>1</v>
      </c>
      <c r="AI91" s="3">
        <f>COUNTIF(A91:AE91,"W")</f>
        <v>1</v>
      </c>
      <c r="AJ91" s="3">
        <f>COUNTIF(A91:AC91,"D")</f>
        <v>0</v>
      </c>
      <c r="AK91" s="3">
        <f>COUNTIF(A91:AE91,"L")</f>
        <v>0</v>
      </c>
      <c r="AL91" s="3">
        <f>AI91*2 + AJ91</f>
        <v>2</v>
      </c>
      <c r="AM91" s="3">
        <f>SUM(B91,E91,H91,K91,N91,Q91,T91,W91,Z91,AC91)</f>
        <v>356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0</v>
      </c>
      <c r="G92" s="17"/>
      <c r="H92" s="30">
        <f>+H17</f>
        <v>0</v>
      </c>
      <c r="J92" s="17"/>
      <c r="K92" s="30">
        <f>+K17</f>
        <v>0</v>
      </c>
      <c r="M92" s="17"/>
      <c r="N92" s="30">
        <f>+N17</f>
        <v>0</v>
      </c>
      <c r="P92" s="17"/>
      <c r="Q92" s="30">
        <f>+Q17</f>
        <v>0</v>
      </c>
      <c r="S92" s="17"/>
      <c r="T92" s="30">
        <f>+T17</f>
        <v>0</v>
      </c>
      <c r="V92" s="17"/>
      <c r="W92" s="30">
        <f>+W17</f>
        <v>0</v>
      </c>
      <c r="Y92" s="17"/>
      <c r="Z92" s="30">
        <f>+Z17</f>
        <v>0</v>
      </c>
      <c r="AB92" s="17"/>
      <c r="AC92" s="30">
        <f>+AC17</f>
        <v>0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+C18</f>
        <v>184</v>
      </c>
      <c r="D93" s="17"/>
      <c r="E93" s="30">
        <f>+F18</f>
        <v>0</v>
      </c>
      <c r="G93" s="17"/>
      <c r="H93" s="30">
        <f>+I18</f>
        <v>0</v>
      </c>
      <c r="J93" s="17"/>
      <c r="K93" s="30">
        <f>+L18</f>
        <v>0</v>
      </c>
      <c r="M93" s="17"/>
      <c r="N93" s="30">
        <f>+O18</f>
        <v>0</v>
      </c>
      <c r="P93" s="17"/>
      <c r="Q93" s="30">
        <f>+R18</f>
        <v>0</v>
      </c>
      <c r="S93" s="17"/>
      <c r="T93" s="30">
        <f>+U18</f>
        <v>0</v>
      </c>
      <c r="V93" s="17"/>
      <c r="W93" s="30">
        <f>+X18</f>
        <v>0</v>
      </c>
      <c r="Y93" s="17"/>
      <c r="Z93" s="30">
        <f>+AA18</f>
        <v>0</v>
      </c>
      <c r="AB93" s="17"/>
      <c r="AC93" s="30">
        <f>+AD18</f>
        <v>0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73</v>
      </c>
      <c r="B95" s="30">
        <f>SUM(B96:B97)</f>
        <v>346</v>
      </c>
      <c r="C95" s="3">
        <f>B91</f>
        <v>356</v>
      </c>
      <c r="D95" s="17" t="str">
        <f>IF((B95=0),"ncr",IF(B95&gt;B91,"W",IF(B95=B91,"D","L")))</f>
        <v>L</v>
      </c>
      <c r="E95" s="30">
        <f>SUM(E96:E97)</f>
        <v>0</v>
      </c>
      <c r="F95" s="3">
        <f>E83</f>
        <v>0</v>
      </c>
      <c r="G95" s="17" t="str">
        <f>IF((E95=0),"ncr",IF(E95&gt;E83,"W",IF(E95=E83,"D","L")))</f>
        <v>ncr</v>
      </c>
      <c r="H95" s="30">
        <f>SUM(H96:H97)</f>
        <v>0</v>
      </c>
      <c r="I95" s="3">
        <f>H99</f>
        <v>0</v>
      </c>
      <c r="J95" s="17" t="str">
        <f>IF((OR(H96=0,H97=0)),"ncr",IF(H95&gt;H99,"W",IF(H95=H99,"D","L")))</f>
        <v>ncr</v>
      </c>
      <c r="K95" s="30">
        <f>SUM(K96:K97)</f>
        <v>0</v>
      </c>
      <c r="L95" s="3">
        <f>K79</f>
        <v>0</v>
      </c>
      <c r="M95" s="17" t="str">
        <f>IF((K95=0),"ncr",IF(K95&gt;K79,"W",IF(K95=K79,"D","L")))</f>
        <v>ncr</v>
      </c>
      <c r="N95" s="30">
        <f>SUM(N96:N97)</f>
        <v>0</v>
      </c>
      <c r="O95" s="3">
        <f>N87</f>
        <v>0</v>
      </c>
      <c r="P95" s="17" t="str">
        <f>IF((N95=0),"ncr",IF(N95&gt;N87,"W",IF(N95=N87,"D","L")))</f>
        <v>ncr</v>
      </c>
      <c r="Q95" s="30">
        <f>SUM(Q96:Q97)</f>
        <v>0</v>
      </c>
      <c r="R95" s="3">
        <f>Q91</f>
        <v>0</v>
      </c>
      <c r="S95" s="17" t="str">
        <f>IF((Q95=0),"ncr",IF(Q95&gt;Q91,"W",IF(Q95=Q91,"D","L")))</f>
        <v>ncr</v>
      </c>
      <c r="T95" s="30">
        <f>SUM(T96:T97)</f>
        <v>0</v>
      </c>
      <c r="U95" s="3">
        <f>T83</f>
        <v>0</v>
      </c>
      <c r="V95" s="17" t="str">
        <f>IF((T95=0),"ncr",IF(T95&gt;T83,"W",IF(T95=T83,"D","L")))</f>
        <v>ncr</v>
      </c>
      <c r="W95" s="30">
        <f>SUM(W96:W97)</f>
        <v>0</v>
      </c>
      <c r="X95" s="3">
        <f>W99</f>
        <v>0</v>
      </c>
      <c r="Y95" s="17" t="str">
        <f>IF((W95=0),"ncr",IF(W95&gt;W99,"W",IF(W95=W99,"D","L")))</f>
        <v>ncr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0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73</v>
      </c>
      <c r="AH95" s="3">
        <f>10-COUNTIF(B95:AE95,"ncr")</f>
        <v>1</v>
      </c>
      <c r="AI95" s="3">
        <f>COUNTIF(A95:AE95,"W")</f>
        <v>0</v>
      </c>
      <c r="AJ95" s="3">
        <f>COUNTIF(A95:AC95,"D")</f>
        <v>0</v>
      </c>
      <c r="AK95" s="3">
        <f>COUNTIF(A95:AE95,"L")</f>
        <v>1</v>
      </c>
      <c r="AL95" s="3">
        <f>AI95*2 + AJ95</f>
        <v>0</v>
      </c>
      <c r="AM95" s="3">
        <f>SUM(B95,E95,H95,K95,N95,Q95,T95,W95,Z95,AC95)</f>
        <v>346</v>
      </c>
      <c r="AN95" s="1"/>
      <c r="AO95" s="29"/>
    </row>
    <row r="96" spans="1:41" x14ac:dyDescent="0.15">
      <c r="A96" s="1" t="s">
        <v>57</v>
      </c>
      <c r="B96" s="30">
        <f>+C29</f>
        <v>167</v>
      </c>
      <c r="D96" s="17"/>
      <c r="E96" s="30">
        <f>+F29</f>
        <v>0</v>
      </c>
      <c r="G96" s="17"/>
      <c r="H96" s="30">
        <f>+I29</f>
        <v>0</v>
      </c>
      <c r="J96" s="17"/>
      <c r="K96" s="30">
        <f>+L29</f>
        <v>0</v>
      </c>
      <c r="M96" s="17"/>
      <c r="N96" s="30">
        <f>+O29</f>
        <v>0</v>
      </c>
      <c r="P96" s="17"/>
      <c r="Q96" s="30">
        <f>+R29</f>
        <v>0</v>
      </c>
      <c r="S96" s="17"/>
      <c r="T96" s="30">
        <f>+U29</f>
        <v>0</v>
      </c>
      <c r="V96" s="17"/>
      <c r="W96" s="30">
        <f>+X29</f>
        <v>0</v>
      </c>
      <c r="Y96" s="17"/>
      <c r="Z96" s="30">
        <f>+AA29</f>
        <v>0</v>
      </c>
      <c r="AB96" s="17"/>
      <c r="AC96" s="30">
        <f>+AD29</f>
        <v>0</v>
      </c>
      <c r="AE96" s="17"/>
      <c r="AF96" s="54"/>
      <c r="AG96" s="1" t="s">
        <v>57</v>
      </c>
      <c r="AH96" s="63"/>
      <c r="AO96" s="18"/>
    </row>
    <row r="97" spans="1:41" x14ac:dyDescent="0.15">
      <c r="A97" s="1" t="s">
        <v>74</v>
      </c>
      <c r="B97" s="30">
        <f>+B35</f>
        <v>179</v>
      </c>
      <c r="D97" s="17"/>
      <c r="E97" s="30">
        <f>+E35</f>
        <v>0</v>
      </c>
      <c r="G97" s="17"/>
      <c r="H97" s="30">
        <f>+H35</f>
        <v>0</v>
      </c>
      <c r="J97" s="17"/>
      <c r="K97" s="30">
        <f>+K35</f>
        <v>0</v>
      </c>
      <c r="M97" s="17"/>
      <c r="N97" s="30">
        <f>+N35</f>
        <v>0</v>
      </c>
      <c r="P97" s="17"/>
      <c r="Q97" s="30">
        <f>+Q35</f>
        <v>0</v>
      </c>
      <c r="S97" s="17"/>
      <c r="T97" s="30">
        <f>+T35</f>
        <v>0</v>
      </c>
      <c r="V97" s="17"/>
      <c r="W97" s="30">
        <f>+W35</f>
        <v>0</v>
      </c>
      <c r="Y97" s="17"/>
      <c r="Z97" s="30">
        <f>+Z35</f>
        <v>0</v>
      </c>
      <c r="AB97" s="17"/>
      <c r="AC97" s="30">
        <f>+AC35</f>
        <v>0</v>
      </c>
      <c r="AE97" s="17"/>
      <c r="AF97" s="54"/>
      <c r="AG97" s="1" t="s">
        <v>74</v>
      </c>
      <c r="AH97" s="63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75</v>
      </c>
      <c r="B99" s="30">
        <f>SUM(B100:B101)</f>
        <v>290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0</v>
      </c>
      <c r="F99" s="3">
        <f>E91</f>
        <v>0</v>
      </c>
      <c r="G99" s="17" t="str">
        <f>IF((E99=0),"ncr",IF(E99&gt;E91,"W",IF(E99=E91,"D","L")))</f>
        <v>ncr</v>
      </c>
      <c r="H99" s="30">
        <f>SUM(H100:H101)</f>
        <v>0</v>
      </c>
      <c r="I99" s="3">
        <f>H95</f>
        <v>0</v>
      </c>
      <c r="J99" s="17" t="str">
        <f>IF((H99=0),"ncr",IF(H99&gt;H95,"W",IF(H99=H95,"D","L")))</f>
        <v>ncr</v>
      </c>
      <c r="K99" s="30">
        <f>SUM(K100:K101)</f>
        <v>0</v>
      </c>
      <c r="L99" s="3">
        <f>K83</f>
        <v>0</v>
      </c>
      <c r="M99" s="17" t="str">
        <f>IF((K99=0),"ncr",IF(K99&gt;K83,"W",IF(K99=K83,"D","L")))</f>
        <v>ncr</v>
      </c>
      <c r="N99" s="30">
        <f>SUM(N100:N101)</f>
        <v>0</v>
      </c>
      <c r="O99" s="3">
        <f>N79</f>
        <v>0</v>
      </c>
      <c r="P99" s="17" t="str">
        <f>IF((N99=0),"ncr",IF(N99&gt;N79,"W",IF(N99=N79,"D","L")))</f>
        <v>ncr</v>
      </c>
      <c r="Q99" s="30">
        <f>SUM(Q100:Q101)</f>
        <v>0</v>
      </c>
      <c r="R99" s="3">
        <f>Q87</f>
        <v>0</v>
      </c>
      <c r="S99" s="17" t="str">
        <f>IF((Q99=0),"ncr",IF(Q99&gt;Q87,"W",IF(Q99=Q87,"D","L")))</f>
        <v>ncr</v>
      </c>
      <c r="T99" s="30">
        <f>SUM(T100:T101)</f>
        <v>0</v>
      </c>
      <c r="U99" s="3">
        <f>T91</f>
        <v>0</v>
      </c>
      <c r="V99" s="17" t="str">
        <f>IF((T99=0),"ncr",IF(T99&gt;T91,"W",IF(T99=T91,"D","L")))</f>
        <v>ncr</v>
      </c>
      <c r="W99" s="30">
        <f>SUM(W100:W101)</f>
        <v>0</v>
      </c>
      <c r="X99" s="3">
        <f>W95</f>
        <v>0</v>
      </c>
      <c r="Y99" s="17" t="str">
        <f>IF((W99=0),"ncr",IF(W99&gt;W95,"W",IF(W99=W95,"D","L")))</f>
        <v>ncr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0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75</v>
      </c>
      <c r="AH99" s="3">
        <f>10-COUNTIF(B99:AE99,"ncr")</f>
        <v>1</v>
      </c>
      <c r="AI99" s="3">
        <f>COUNTIF(A99:AE99,"W")</f>
        <v>0</v>
      </c>
      <c r="AJ99" s="3">
        <f>COUNTIF(B99:AE99,"D")</f>
        <v>0</v>
      </c>
      <c r="AK99" s="3">
        <f>COUNTIF(A99:AE99,"L")</f>
        <v>1</v>
      </c>
      <c r="AL99" s="3">
        <f>AI99*2 + AJ99</f>
        <v>0</v>
      </c>
      <c r="AM99" s="3">
        <f>SUM(B99,E99,H99,K99,N99,Q99,T99,W99,Z99,AC99)</f>
        <v>290</v>
      </c>
      <c r="AO99" s="29"/>
    </row>
    <row r="100" spans="1:41" x14ac:dyDescent="0.15">
      <c r="A100" s="41" t="s">
        <v>61</v>
      </c>
      <c r="B100" s="30">
        <f>+C48</f>
        <v>131</v>
      </c>
      <c r="D100" s="17"/>
      <c r="E100" s="30">
        <f>+F48</f>
        <v>0</v>
      </c>
      <c r="G100" s="17"/>
      <c r="H100" s="30">
        <f>+I48</f>
        <v>0</v>
      </c>
      <c r="J100" s="17"/>
      <c r="K100" s="30">
        <f>+L48</f>
        <v>0</v>
      </c>
      <c r="M100" s="17"/>
      <c r="N100" s="30">
        <f>+O48</f>
        <v>0</v>
      </c>
      <c r="P100" s="17"/>
      <c r="Q100" s="30">
        <f>+R48</f>
        <v>0</v>
      </c>
      <c r="S100" s="17"/>
      <c r="T100" s="30">
        <f>+U48</f>
        <v>0</v>
      </c>
      <c r="V100" s="17"/>
      <c r="W100" s="30">
        <f>+X48</f>
        <v>0</v>
      </c>
      <c r="Y100" s="17"/>
      <c r="Z100" s="30">
        <f>+AA48</f>
        <v>0</v>
      </c>
      <c r="AB100" s="17"/>
      <c r="AC100" s="30">
        <f>+AD48</f>
        <v>0</v>
      </c>
      <c r="AE100" s="17"/>
      <c r="AG100" s="41" t="s">
        <v>61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0</v>
      </c>
      <c r="G101" s="17"/>
      <c r="H101" s="30">
        <f>+H46</f>
        <v>0</v>
      </c>
      <c r="J101" s="17"/>
      <c r="K101" s="30">
        <f>+K46</f>
        <v>0</v>
      </c>
      <c r="M101" s="17"/>
      <c r="N101" s="30">
        <f>+N46</f>
        <v>0</v>
      </c>
      <c r="P101" s="17"/>
      <c r="Q101" s="30">
        <f>+Q46</f>
        <v>0</v>
      </c>
      <c r="S101" s="17"/>
      <c r="T101" s="30">
        <f>+T46</f>
        <v>0</v>
      </c>
      <c r="V101" s="17"/>
      <c r="W101" s="30">
        <f>+W46</f>
        <v>0</v>
      </c>
      <c r="Y101" s="17"/>
      <c r="Z101" s="30">
        <f>+Z46</f>
        <v>0</v>
      </c>
      <c r="AB101" s="17"/>
      <c r="AC101" s="30">
        <f>+AC46</f>
        <v>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8"/>
      <c r="D104" s="59"/>
      <c r="E104" s="27" t="s">
        <v>19</v>
      </c>
      <c r="F104" s="58"/>
      <c r="G104" s="59"/>
      <c r="H104" s="27" t="s">
        <v>20</v>
      </c>
      <c r="I104" s="58"/>
      <c r="J104" s="59"/>
      <c r="K104" s="27" t="s">
        <v>21</v>
      </c>
      <c r="L104" s="58"/>
      <c r="M104" s="59"/>
      <c r="N104" s="27" t="s">
        <v>22</v>
      </c>
      <c r="O104" s="58"/>
      <c r="P104" s="59"/>
      <c r="Q104" s="27" t="s">
        <v>23</v>
      </c>
      <c r="R104" s="58"/>
      <c r="S104" s="59"/>
      <c r="T104" s="27" t="s">
        <v>24</v>
      </c>
      <c r="U104" s="58"/>
      <c r="V104" s="59"/>
      <c r="W104" s="27" t="s">
        <v>25</v>
      </c>
      <c r="X104" s="58"/>
      <c r="Y104" s="59"/>
      <c r="Z104" s="27" t="s">
        <v>26</v>
      </c>
      <c r="AA104" s="58"/>
      <c r="AB104" s="59"/>
      <c r="AC104" s="26" t="s">
        <v>27</v>
      </c>
      <c r="AD104" s="58"/>
      <c r="AE104" s="59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I13:J13"/>
    <mergeCell ref="L13:M13"/>
    <mergeCell ref="O13:P13"/>
    <mergeCell ref="U3:V3"/>
    <mergeCell ref="X3:Y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104:D104"/>
    <mergeCell ref="F104:G104"/>
    <mergeCell ref="I104:J104"/>
    <mergeCell ref="L104:M104"/>
    <mergeCell ref="O104:P104"/>
    <mergeCell ref="R104:S104"/>
    <mergeCell ref="U104:V104"/>
    <mergeCell ref="X104:Y104"/>
    <mergeCell ref="AA104:AB104"/>
    <mergeCell ref="AD104:AE104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2024-11-06T13:36:07Z</dcterms:modified>
</cp:coreProperties>
</file>