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07FDC130-9C55-9840-AA1C-324A5A0FD7BA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W101" i="1" s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89" i="1" s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AC106" i="1"/>
  <c r="Z106" i="1"/>
  <c r="W106" i="1"/>
  <c r="AC93" i="1"/>
  <c r="AC111" i="1"/>
  <c r="AC107" i="1"/>
  <c r="AC105" i="1" s="1"/>
  <c r="Z107" i="1"/>
  <c r="W109" i="1"/>
  <c r="K89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W105" i="1" l="1"/>
  <c r="Q93" i="1"/>
  <c r="AI80" i="1"/>
  <c r="AJ80" i="1"/>
  <c r="AJ75" i="1"/>
  <c r="K93" i="1"/>
  <c r="AK76" i="1"/>
  <c r="AI76" i="1"/>
  <c r="E109" i="1"/>
  <c r="F101" i="1" s="1"/>
  <c r="AI78" i="1"/>
  <c r="AK78" i="1"/>
  <c r="AK77" i="1"/>
  <c r="B109" i="1"/>
  <c r="C97" i="1" s="1"/>
  <c r="AH38" i="1"/>
  <c r="B101" i="1"/>
  <c r="C105" i="1" s="1"/>
  <c r="T101" i="1"/>
  <c r="H101" i="1"/>
  <c r="AK75" i="1"/>
  <c r="AJ76" i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T109" i="1"/>
  <c r="V109" i="1" s="1"/>
  <c r="Z101" i="1"/>
  <c r="AA97" i="1" s="1"/>
  <c r="Q109" i="1"/>
  <c r="R97" i="1" s="1"/>
  <c r="H109" i="1"/>
  <c r="I105" i="1" s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AA89" i="1" s="1"/>
  <c r="Z97" i="1"/>
  <c r="AA101" i="1" s="1"/>
  <c r="Z93" i="1"/>
  <c r="AA109" i="1" s="1"/>
  <c r="W89" i="1"/>
  <c r="X101" i="1" s="1"/>
  <c r="Z109" i="1"/>
  <c r="AA93" i="1" s="1"/>
  <c r="T93" i="1"/>
  <c r="U105" i="1" s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F93" i="1" s="1"/>
  <c r="E101" i="1"/>
  <c r="E97" i="1"/>
  <c r="F89" i="1" s="1"/>
  <c r="I89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AK70" i="1"/>
  <c r="AJ37" i="1"/>
  <c r="R120" i="1"/>
  <c r="R89" i="1"/>
  <c r="N128" i="1"/>
  <c r="O120" i="1" s="1"/>
  <c r="AJ70" i="1"/>
  <c r="O124" i="1"/>
  <c r="N116" i="1"/>
  <c r="O136" i="1" s="1"/>
  <c r="B97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I97" i="1"/>
  <c r="AD89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AB97" i="1" l="1"/>
  <c r="Y93" i="1"/>
  <c r="U101" i="1"/>
  <c r="G109" i="1"/>
  <c r="D97" i="1"/>
  <c r="AL80" i="1"/>
  <c r="V89" i="1"/>
  <c r="V93" i="1"/>
  <c r="AL76" i="1"/>
  <c r="P89" i="1"/>
  <c r="AH40" i="1"/>
  <c r="AL75" i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H89" i="1" l="1"/>
  <c r="AI120" i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<sst xmlns="http://schemas.openxmlformats.org/spreadsheetml/2006/main" count="654" uniqueCount="90">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</sst>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AC80" sqref="AC80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N5" s="16">
        <v>194</v>
      </c>
      <c r="O5" s="3">
        <f>N10</f>
        <v>182</v>
      </c>
      <c r="P5" s="3" t="str">
        <f>IF((COUNTBLANK(N5:N5)=1),"ncr",IF(N5&gt;N10,"W",IF(N5=N10,"D","L")))</f>
        <v>W</v>
      </c>
      <c r="Q5" s="16">
        <v>197</v>
      </c>
      <c r="R5" s="3">
        <f>Q6</f>
        <v>196</v>
      </c>
      <c r="S5" s="3" t="str">
        <f>IF((COUNTBLANK(Q5:Q5)=1),"ncr",IF(Q5&gt;Q6,"W",IF(Q5=Q6,"D","L")))</f>
        <v>W</v>
      </c>
      <c r="T5" s="16">
        <v>195</v>
      </c>
      <c r="U5" s="3">
        <f>T7</f>
        <v>186</v>
      </c>
      <c r="V5" s="3" t="str">
        <f>IF((COUNTBLANK(T5:T5)=1),"ncr",IF(T5&gt;T7,"W",IF(T5=T7,"D","L")))</f>
        <v>W</v>
      </c>
      <c r="W5" s="16">
        <v>194</v>
      </c>
      <c r="X5" s="3">
        <f>W8</f>
        <v>190</v>
      </c>
      <c r="Y5" s="3" t="str">
        <f>IF((COUNTBLANK(W5:W5)=1),"ncr",IF(W5&gt;W8,"W",IF(W5=W8,"D","L")))</f>
        <v>W</v>
      </c>
      <c r="Z5" s="16">
        <v>192</v>
      </c>
      <c r="AA5" s="3">
        <f>Z9</f>
        <v>182</v>
      </c>
      <c r="AB5" s="3" t="str">
        <f>IF((COUNTBLANK(Z5:Z5)=1),"ncr",IF(Z5&gt;Z9,"W",IF(Z5=Z9,"D","L")))</f>
        <v>W</v>
      </c>
      <c r="AC5" s="16">
        <v>197</v>
      </c>
      <c r="AD5" s="3">
        <f>AC10</f>
        <v>180</v>
      </c>
      <c r="AE5" s="17" t="str">
        <f>IF((COUNTBLANK(AC5:AC5)=1),"ncr",IF(AC5&gt;AC10,"W",IF(AC5=AC10,"D","L")))</f>
        <v>W</v>
      </c>
      <c r="AG5" s="52" t="s">
        <v>40</v>
      </c>
      <c r="AH5" s="3">
        <f t="shared" ref="AH5:AH10" si="0">10-COUNTBLANK(B5:AE5)</f>
        <v>10</v>
      </c>
      <c r="AI5" s="3">
        <f t="shared" ref="AI5:AI10" si="1">COUNTIF(A5:AE5,"W")</f>
        <v>10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20</v>
      </c>
      <c r="AM5" s="3">
        <f t="shared" ref="AM5:AM10" si="5">SUM(B5,E5,H5,K5,N5,Q5,T5,W5,Z5,AC5)</f>
        <v>1945</v>
      </c>
      <c r="AN5" s="32">
        <v>1</v>
      </c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N6" s="16">
        <v>193</v>
      </c>
      <c r="O6" s="3">
        <f>N8</f>
        <v>185</v>
      </c>
      <c r="P6" s="3" t="str">
        <f>IF((COUNTBLANK(N6:N6)=1),"ncr",IF(N6&gt;N8,"W",IF(N6=N8,"D","L")))</f>
        <v>W</v>
      </c>
      <c r="Q6" s="16">
        <v>196</v>
      </c>
      <c r="R6" s="3">
        <f>Q5</f>
        <v>197</v>
      </c>
      <c r="S6" s="3" t="str">
        <f>IF((COUNTBLANK(Q6:Q6)=1),"ncr",IF(Q6&gt;Q5,"W",IF(Q6=Q5,"D","L")))</f>
        <v>L</v>
      </c>
      <c r="T6" s="16">
        <v>190</v>
      </c>
      <c r="U6" s="3">
        <f>T9</f>
        <v>184</v>
      </c>
      <c r="V6" s="3" t="str">
        <f>IF((COUNTBLANK(T6:T6)=1),"ncr",IF(T6&gt;T9,"W",IF(T6=T9,"D","L")))</f>
        <v>W</v>
      </c>
      <c r="W6" s="16">
        <v>186</v>
      </c>
      <c r="X6" s="3">
        <f>W7</f>
        <v>185</v>
      </c>
      <c r="Y6" s="3" t="str">
        <f>IF((COUNTBLANK(W6:W6)=1),"ncr",IF(W6&gt;W7,"W",IF(W6=W7,"D","L")))</f>
        <v>W</v>
      </c>
      <c r="Z6" s="16">
        <v>189</v>
      </c>
      <c r="AA6" s="3">
        <f>Z10</f>
        <v>181</v>
      </c>
      <c r="AB6" s="3" t="str">
        <f>IF((COUNTBLANK(Z6:Z6)=1),"ncr",IF(Z6&gt;Z10,"W",IF(Z6=Z10,"D","L")))</f>
        <v>W</v>
      </c>
      <c r="AC6" s="16">
        <v>185</v>
      </c>
      <c r="AD6" s="3">
        <f>AC8</f>
        <v>192</v>
      </c>
      <c r="AE6" s="17" t="str">
        <f>IF((COUNTBLANK(AC6:AC6)=1),"ncr",IF(AC6&gt;AC8,"W",IF(AC6=AC8,"D","L")))</f>
        <v>L</v>
      </c>
      <c r="AG6" s="52" t="s">
        <v>41</v>
      </c>
      <c r="AH6" s="3">
        <f t="shared" si="0"/>
        <v>10</v>
      </c>
      <c r="AI6" s="3">
        <f t="shared" si="1"/>
        <v>5</v>
      </c>
      <c r="AJ6" s="3">
        <f t="shared" si="2"/>
        <v>0</v>
      </c>
      <c r="AK6" s="3">
        <f t="shared" si="3"/>
        <v>5</v>
      </c>
      <c r="AL6" s="3">
        <f t="shared" si="4"/>
        <v>10</v>
      </c>
      <c r="AM6" s="3">
        <f t="shared" si="5"/>
        <v>1883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N7" s="16">
        <v>186</v>
      </c>
      <c r="O7" s="3">
        <f>N9</f>
        <v>182</v>
      </c>
      <c r="P7" s="3" t="str">
        <f>IF((COUNTBLANK(N7:N7)=1),"ncr",IF(N7&gt;N9,"W",IF(N7=N9,"D","L")))</f>
        <v>W</v>
      </c>
      <c r="Q7" s="16">
        <v>182</v>
      </c>
      <c r="R7" s="3">
        <f>Q10</f>
        <v>176</v>
      </c>
      <c r="S7" s="3" t="str">
        <f>IF((COUNTBLANK(Q7:Q7)=1),"ncr",IF(Q7&gt;Q10,"W",IF(Q7=Q10,"D","L")))</f>
        <v>W</v>
      </c>
      <c r="T7" s="16">
        <v>186</v>
      </c>
      <c r="U7" s="3">
        <f>T5</f>
        <v>195</v>
      </c>
      <c r="V7" s="3" t="str">
        <f>IF((COUNTBLANK(T7:T7)=1),"ncr",IF(T7&gt;T5,"W",IF(T7=T5,"D","L")))</f>
        <v>L</v>
      </c>
      <c r="W7" s="16">
        <v>185</v>
      </c>
      <c r="X7" s="3">
        <f>W6</f>
        <v>186</v>
      </c>
      <c r="Y7" s="3" t="str">
        <f>IF((COUNTBLANK(W7:W7)=1),"ncr",IF(W7&gt;W6,"W",IF(W7=W6,"D","L")))</f>
        <v>L</v>
      </c>
      <c r="Z7" s="16">
        <v>185</v>
      </c>
      <c r="AA7" s="3">
        <f>Z8</f>
        <v>189</v>
      </c>
      <c r="AB7" s="3" t="str">
        <f>IF((COUNTBLANK(Z7:Z7)=1),"ncr",IF(Z7&gt;Z8,"W",IF(Z7=Z8,"D","L")))</f>
        <v>L</v>
      </c>
      <c r="AC7" s="16">
        <v>185</v>
      </c>
      <c r="AD7" s="3">
        <f>AC9</f>
        <v>189</v>
      </c>
      <c r="AE7" s="17" t="str">
        <f>IF((COUNTBLANK(AC7:AC7)=1),"ncr",IF(AC7&gt;AC9,"W",IF(AC7=AC9,"D","L")))</f>
        <v>L</v>
      </c>
      <c r="AG7" s="52" t="s">
        <v>42</v>
      </c>
      <c r="AH7" s="3">
        <f t="shared" si="0"/>
        <v>10</v>
      </c>
      <c r="AI7" s="3">
        <f t="shared" si="1"/>
        <v>3</v>
      </c>
      <c r="AJ7" s="3">
        <f t="shared" si="2"/>
        <v>0</v>
      </c>
      <c r="AK7" s="3">
        <f t="shared" si="3"/>
        <v>7</v>
      </c>
      <c r="AL7" s="3">
        <f t="shared" si="4"/>
        <v>6</v>
      </c>
      <c r="AM7" s="3">
        <f t="shared" si="5"/>
        <v>1859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N8" s="16">
        <v>185</v>
      </c>
      <c r="O8" s="3">
        <f>N6</f>
        <v>193</v>
      </c>
      <c r="P8" s="3" t="str">
        <f>IF((COUNTBLANK(N8:N8)=1),"ncr",IF(N8&gt;N6,"W",IF(N8=N6,"D","L")))</f>
        <v>L</v>
      </c>
      <c r="Q8" s="16">
        <v>187</v>
      </c>
      <c r="R8" s="3">
        <f>Q9</f>
        <v>177</v>
      </c>
      <c r="S8" s="3" t="str">
        <f>IF((COUNTBLANK(Q8:Q8)=1),"ncr",IF(Q8&gt;Q9,"W",IF(Q8=Q9,"D","L")))</f>
        <v>W</v>
      </c>
      <c r="T8" s="16">
        <v>183</v>
      </c>
      <c r="U8" s="3">
        <f>T10</f>
        <v>185</v>
      </c>
      <c r="V8" s="3" t="str">
        <f>IF((COUNTBLANK(T8:T8)=1),"ncr",IF(T8&gt;T10,"W",IF(T8=T10,"D","L")))</f>
        <v>L</v>
      </c>
      <c r="W8" s="16">
        <v>190</v>
      </c>
      <c r="X8" s="3">
        <f>W5</f>
        <v>194</v>
      </c>
      <c r="Y8" s="3" t="str">
        <f>IF((COUNTBLANK(W8:W8)=1),"ncr",IF(W8&gt;W5,"W",IF(W8=W5,"D","L")))</f>
        <v>L</v>
      </c>
      <c r="Z8" s="16">
        <v>189</v>
      </c>
      <c r="AA8" s="3">
        <f>Z7</f>
        <v>185</v>
      </c>
      <c r="AB8" s="3" t="str">
        <f>IF((COUNTBLANK(Z8:Z8)=1),"ncr",IF(Z8&gt;Z7,"W",IF(Z8=Z7,"D","L")))</f>
        <v>W</v>
      </c>
      <c r="AC8" s="16">
        <v>192</v>
      </c>
      <c r="AD8" s="3">
        <f>AC6</f>
        <v>185</v>
      </c>
      <c r="AE8" s="17" t="str">
        <f>IF((COUNTBLANK(AC8:AC8)=1),"ncr",IF(AC8&gt;AC6,"W",IF(AC8=AC6,"D","L")))</f>
        <v>W</v>
      </c>
      <c r="AG8" s="52" t="s">
        <v>43</v>
      </c>
      <c r="AH8" s="3">
        <f t="shared" si="0"/>
        <v>10</v>
      </c>
      <c r="AI8" s="3">
        <f t="shared" si="1"/>
        <v>6</v>
      </c>
      <c r="AJ8" s="3">
        <f t="shared" si="2"/>
        <v>0</v>
      </c>
      <c r="AK8" s="3">
        <f t="shared" si="3"/>
        <v>4</v>
      </c>
      <c r="AL8" s="3">
        <f t="shared" si="4"/>
        <v>12</v>
      </c>
      <c r="AM8" s="3">
        <f t="shared" si="5"/>
        <v>1899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N9" s="16">
        <v>182</v>
      </c>
      <c r="O9" s="3">
        <f>N7</f>
        <v>186</v>
      </c>
      <c r="P9" s="3" t="str">
        <f>IF((COUNTBLANK(N9:N9)=1),"ncr",IF(N9&gt;N7,"W",IF(N9=N7,"D","L")))</f>
        <v>L</v>
      </c>
      <c r="Q9" s="16">
        <v>177</v>
      </c>
      <c r="R9" s="3">
        <f>Q8</f>
        <v>187</v>
      </c>
      <c r="S9" s="3" t="str">
        <f>IF((COUNTBLANK(Q9:Q9)=1),"ncr",IF(Q9&gt;Q8,"W",IF(Q9=Q8,"D","L")))</f>
        <v>L</v>
      </c>
      <c r="T9" s="16">
        <v>184</v>
      </c>
      <c r="U9" s="3">
        <f>T6</f>
        <v>190</v>
      </c>
      <c r="V9" s="3" t="str">
        <f>IF((COUNTBLANK(T9:T9)=1),"ncr",IF(T9&gt;T6,"W",IF(T9=T6,"D","L")))</f>
        <v>L</v>
      </c>
      <c r="W9" s="16">
        <v>182</v>
      </c>
      <c r="X9" s="3">
        <f>W10</f>
        <v>182</v>
      </c>
      <c r="Y9" s="3" t="str">
        <f>IF((COUNTBLANK(W9:W9)=1),"ncr",IF(W9&gt;W10,"W",IF(W9=W10,"D","L")))</f>
        <v>D</v>
      </c>
      <c r="Z9" s="16">
        <v>182</v>
      </c>
      <c r="AA9" s="3">
        <f>Z5</f>
        <v>192</v>
      </c>
      <c r="AB9" s="3" t="str">
        <f>IF((COUNTBLANK(Z9:Z9)=1),"ncr",IF(Z9&gt;Z5,"W",IF(Z9=Z5,"D","L")))</f>
        <v>L</v>
      </c>
      <c r="AC9" s="16">
        <v>189</v>
      </c>
      <c r="AD9" s="3">
        <f>AC7</f>
        <v>185</v>
      </c>
      <c r="AE9" s="17" t="str">
        <f>IF((COUNTBLANK(AC9:AC9)=1),"ncr",IF(AC9&gt;AC7,"W",IF(AC9=AC7,"D","L")))</f>
        <v>W</v>
      </c>
      <c r="AG9" s="52" t="s">
        <v>44</v>
      </c>
      <c r="AH9" s="3">
        <f t="shared" si="0"/>
        <v>10</v>
      </c>
      <c r="AI9" s="3">
        <f t="shared" si="1"/>
        <v>2</v>
      </c>
      <c r="AJ9" s="3">
        <f t="shared" si="2"/>
        <v>1</v>
      </c>
      <c r="AK9" s="3">
        <f t="shared" si="3"/>
        <v>7</v>
      </c>
      <c r="AL9" s="3">
        <f t="shared" si="4"/>
        <v>5</v>
      </c>
      <c r="AM9" s="3">
        <f t="shared" si="5"/>
        <v>1816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N10" s="16">
        <v>182</v>
      </c>
      <c r="O10" s="3">
        <f>N5</f>
        <v>194</v>
      </c>
      <c r="P10" s="3" t="str">
        <f>IF((COUNTBLANK(N10:N10)=1),"ncr",IF(N10&gt;N5,"W",IF(N10=N5,"D","L")))</f>
        <v>L</v>
      </c>
      <c r="Q10" s="16">
        <v>176</v>
      </c>
      <c r="R10" s="3">
        <f>Q7</f>
        <v>182</v>
      </c>
      <c r="S10" s="3" t="str">
        <f>IF((COUNTBLANK(Q10:Q10)=1),"ncr",IF(Q10&gt;Q7,"W",IF(Q10=Q7,"D","L")))</f>
        <v>L</v>
      </c>
      <c r="T10" s="16">
        <v>185</v>
      </c>
      <c r="U10" s="3">
        <f>T8</f>
        <v>183</v>
      </c>
      <c r="V10" s="3" t="str">
        <f>IF((COUNTBLANK(T10:T10)=1),"ncr",IF(T10&gt;T8,"W",IF(T10=T8,"D","L")))</f>
        <v>W</v>
      </c>
      <c r="W10" s="16">
        <v>182</v>
      </c>
      <c r="X10" s="3">
        <f>W9</f>
        <v>182</v>
      </c>
      <c r="Y10" s="3" t="str">
        <f>IF((COUNTBLANK(W10:W10)=1),"ncr",IF(W10&gt;W9,"W",IF(W10=W19,"D","L")))</f>
        <v>L</v>
      </c>
      <c r="Z10" s="16">
        <v>181</v>
      </c>
      <c r="AA10" s="3">
        <f>Z6</f>
        <v>189</v>
      </c>
      <c r="AB10" s="3" t="str">
        <f>IF((COUNTBLANK(Z10:Z10)=1),"ncr",IF(Z10&gt;Z6,"W",IF(Z10=Z6,"D","L")))</f>
        <v>L</v>
      </c>
      <c r="AC10" s="16">
        <v>180</v>
      </c>
      <c r="AD10" s="3">
        <f>AC5</f>
        <v>197</v>
      </c>
      <c r="AE10" s="17" t="str">
        <f>IF((COUNTBLANK(AC10:AC10)=1),"ncr",IF(AC10&gt;AC5,"W",IF(AC10=AC5,"D","L")))</f>
        <v>L</v>
      </c>
      <c r="AG10" s="52" t="s">
        <v>45</v>
      </c>
      <c r="AH10" s="3">
        <f t="shared" si="0"/>
        <v>10</v>
      </c>
      <c r="AI10" s="3">
        <f t="shared" si="1"/>
        <v>3</v>
      </c>
      <c r="AJ10" s="3">
        <f t="shared" si="2"/>
        <v>0</v>
      </c>
      <c r="AK10" s="3">
        <f t="shared" si="3"/>
        <v>7</v>
      </c>
      <c r="AL10" s="3">
        <f t="shared" si="4"/>
        <v>6</v>
      </c>
      <c r="AM10" s="3">
        <f t="shared" si="5"/>
        <v>1827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N15" s="16">
        <v>180</v>
      </c>
      <c r="O15" s="3">
        <f>N20</f>
        <v>165</v>
      </c>
      <c r="P15" s="3" t="str">
        <f>IF((COUNTBLANK(N15:N15)=1),"ncr",IF(N15&gt;N20,"W",IF(N15=N20,"D","L")))</f>
        <v>W</v>
      </c>
      <c r="Q15" s="16">
        <v>182</v>
      </c>
      <c r="R15" s="3">
        <f>Q16</f>
        <v>181</v>
      </c>
      <c r="S15" s="3" t="str">
        <f>IF((COUNTBLANK(Q15:Q15)=1),"ncr",IF(Q15&gt;Q16,"W",IF(Q15=Q16,"D","L")))</f>
        <v>W</v>
      </c>
      <c r="T15" s="16">
        <v>187</v>
      </c>
      <c r="U15" s="3">
        <f>T17</f>
        <v>172</v>
      </c>
      <c r="V15" s="3" t="str">
        <f>IF((COUNTBLANK(T15:T15)=1),"ncr",IF(T15&gt;T17,"W",IF(T15=T17,"D","L")))</f>
        <v>W</v>
      </c>
      <c r="W15" s="16">
        <v>178</v>
      </c>
      <c r="X15" s="3">
        <f>W18</f>
        <v>179</v>
      </c>
      <c r="Y15" s="3" t="str">
        <f>IF((COUNTBLANK(W15:W15)=1),"ncr",IF(W15&gt;W18,"W",IF(W15=W18,"D","L")))</f>
        <v>L</v>
      </c>
      <c r="Z15" s="16">
        <v>182</v>
      </c>
      <c r="AA15" s="3">
        <f>Z19</f>
        <v>181</v>
      </c>
      <c r="AB15" s="3" t="str">
        <f>IF((COUNTBLANK(Z15:Z15)=1),"ncr",IF(Z15&gt;Z19,"W",IF(Z15=Z19,"D","L")))</f>
        <v>W</v>
      </c>
      <c r="AC15" s="16">
        <v>155</v>
      </c>
      <c r="AD15" s="3">
        <f>AC20</f>
        <v>176</v>
      </c>
      <c r="AE15" s="17" t="str">
        <f>IF((COUNTBLANK(AC15:AC15)=1),"ncr",IF(AC15&gt;AC20,"W",IF(AC15=AC20,"D","L")))</f>
        <v>L</v>
      </c>
      <c r="AG15" s="52" t="s">
        <v>46</v>
      </c>
      <c r="AH15" s="3">
        <f t="shared" ref="AH15:AH20" si="6">10-COUNTBLANK(B15:AE15)</f>
        <v>10</v>
      </c>
      <c r="AI15" s="3">
        <f t="shared" ref="AI15:AI20" si="7">COUNTIF(A15:AE15,"W")</f>
        <v>7</v>
      </c>
      <c r="AJ15" s="3">
        <f t="shared" ref="AJ15:AJ20" si="8">COUNTIF(B15:AE15,"D")</f>
        <v>0</v>
      </c>
      <c r="AK15" s="3">
        <f t="shared" ref="AK15:AK20" si="9">COUNTIF(A15:AE15,"L")</f>
        <v>3</v>
      </c>
      <c r="AL15" s="3">
        <f t="shared" ref="AL15:AL20" si="10">AI15*2 + AJ15</f>
        <v>14</v>
      </c>
      <c r="AM15" s="3">
        <f t="shared" ref="AM15:AM20" si="11">SUM(B15,E15,H15,K15,N15,Q15,T15,W15,Z15,AC15)</f>
        <v>1792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N16" s="16">
        <v>181</v>
      </c>
      <c r="O16" s="3">
        <f>N18</f>
        <v>173</v>
      </c>
      <c r="P16" s="3" t="str">
        <f>IF((COUNTBLANK(N16:N16)=1),"ncr",IF(N16&gt;N18,"W",IF(N16=N18,"D","L")))</f>
        <v>W</v>
      </c>
      <c r="Q16" s="16">
        <v>181</v>
      </c>
      <c r="R16" s="3">
        <f>Q15</f>
        <v>182</v>
      </c>
      <c r="S16" s="3" t="str">
        <f>IF((COUNTBLANK(Q16:Q16)=1),"ncr",IF(Q16&gt;Q15,"W",IF(Q16=Q15,"D","L")))</f>
        <v>L</v>
      </c>
      <c r="T16" s="16">
        <v>182</v>
      </c>
      <c r="U16" s="3">
        <f>T19</f>
        <v>171</v>
      </c>
      <c r="V16" s="3" t="str">
        <f>IF((COUNTBLANK(T16:T16)=1),"ncr",IF(T16&gt;T19,"W",IF(T16=T19,"D","L")))</f>
        <v>W</v>
      </c>
      <c r="W16" s="16">
        <v>184</v>
      </c>
      <c r="X16" s="3">
        <f>W17</f>
        <v>168</v>
      </c>
      <c r="Y16" s="3" t="str">
        <f>IF((COUNTBLANK(W16:W16)=1),"ncr",IF(W16&gt;W17,"W",IF(W16=W17,"D","L")))</f>
        <v>W</v>
      </c>
      <c r="Z16" s="16">
        <v>188</v>
      </c>
      <c r="AA16" s="3">
        <f>Z20</f>
        <v>179</v>
      </c>
      <c r="AB16" s="3" t="str">
        <f>IF((COUNTBLANK(Z16:Z16)=1),"ncr",IF(Z16&gt;Z20,"W",IF(Z16=Z20,"D","L")))</f>
        <v>W</v>
      </c>
      <c r="AC16" s="16">
        <v>182</v>
      </c>
      <c r="AD16" s="3">
        <f>AC18</f>
        <v>175</v>
      </c>
      <c r="AE16" s="17" t="str">
        <f>IF((COUNTBLANK(AC16:AC16)=1),"ncr",IF(AC16&gt;AC18,"W",IF(AC16=AC18,"D","L")))</f>
        <v>W</v>
      </c>
      <c r="AG16" s="52" t="s">
        <v>47</v>
      </c>
      <c r="AH16" s="3">
        <f t="shared" si="6"/>
        <v>10</v>
      </c>
      <c r="AI16" s="3">
        <f t="shared" si="7"/>
        <v>8</v>
      </c>
      <c r="AJ16" s="3">
        <f t="shared" si="8"/>
        <v>1</v>
      </c>
      <c r="AK16" s="3">
        <f t="shared" si="9"/>
        <v>1</v>
      </c>
      <c r="AL16" s="3">
        <f t="shared" si="10"/>
        <v>17</v>
      </c>
      <c r="AM16" s="3">
        <f t="shared" si="11"/>
        <v>1844</v>
      </c>
      <c r="AN16" s="38">
        <v>1</v>
      </c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N17" s="16">
        <v>174</v>
      </c>
      <c r="O17" s="3">
        <f>N19</f>
        <v>179</v>
      </c>
      <c r="P17" s="3" t="str">
        <f>IF((COUNTBLANK(N17:N17)=1),"ncr",IF(N17&gt;N19,"W",IF(N17=N19,"D","L")))</f>
        <v>L</v>
      </c>
      <c r="Q17" s="16">
        <v>167</v>
      </c>
      <c r="R17" s="3">
        <f>Q20</f>
        <v>164</v>
      </c>
      <c r="S17" s="3" t="str">
        <f>IF((COUNTBLANK(Q17:Q17)=1),"ncr",IF(Q17&gt;Q20,"W",IF(Q17=Q20,"D","L")))</f>
        <v>W</v>
      </c>
      <c r="T17" s="16">
        <v>172</v>
      </c>
      <c r="U17" s="3">
        <f>T15</f>
        <v>187</v>
      </c>
      <c r="V17" s="3" t="str">
        <f>IF((COUNTBLANK(T17:T17)=1),"ncr",IF(T17&gt;T15,"W",IF(T17=T15,"D","L")))</f>
        <v>L</v>
      </c>
      <c r="W17" s="16">
        <v>168</v>
      </c>
      <c r="X17" s="3">
        <f>W16</f>
        <v>184</v>
      </c>
      <c r="Y17" s="3" t="str">
        <f>IF((COUNTBLANK(W17:W17)=1),"ncr",IF(W17&gt;W16,"W",IF(W17=W16,"D","L")))</f>
        <v>L</v>
      </c>
      <c r="Z17" s="16">
        <v>175</v>
      </c>
      <c r="AA17" s="3">
        <f>Z18</f>
        <v>179</v>
      </c>
      <c r="AB17" s="3" t="str">
        <f>IF((COUNTBLANK(Z17:Z17)=1),"ncr",IF(Z17&gt;Z18,"W",IF(Z17=Z18,"D","L")))</f>
        <v>L</v>
      </c>
      <c r="AC17" s="16">
        <v>168</v>
      </c>
      <c r="AD17" s="3">
        <f>AC19</f>
        <v>0</v>
      </c>
      <c r="AE17" s="17" t="str">
        <f>IF((COUNTBLANK(AC17:AC17)=1),"ncr",IF(AC17&gt;AC19,"W",IF(AC17=AC19,"D","L")))</f>
        <v>W</v>
      </c>
      <c r="AG17" s="52" t="s">
        <v>48</v>
      </c>
      <c r="AH17" s="3">
        <f t="shared" si="6"/>
        <v>10</v>
      </c>
      <c r="AI17" s="3">
        <f t="shared" si="7"/>
        <v>2</v>
      </c>
      <c r="AJ17" s="3">
        <f t="shared" si="8"/>
        <v>0</v>
      </c>
      <c r="AK17" s="3">
        <f t="shared" si="9"/>
        <v>8</v>
      </c>
      <c r="AL17" s="3">
        <f t="shared" si="10"/>
        <v>4</v>
      </c>
      <c r="AM17" s="3">
        <f t="shared" si="11"/>
        <v>1633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N18" s="16">
        <v>173</v>
      </c>
      <c r="O18" s="3">
        <f>N16</f>
        <v>181</v>
      </c>
      <c r="P18" s="3" t="str">
        <f>IF((COUNTBLANK(N18:N18)=1),"ncr",IF(N18&gt;N16,"W",IF(N18=N16,"D","L")))</f>
        <v>L</v>
      </c>
      <c r="Q18" s="16">
        <v>174</v>
      </c>
      <c r="R18" s="3">
        <f>Q19</f>
        <v>162</v>
      </c>
      <c r="S18" s="3" t="str">
        <f>IF((COUNTBLANK(Q18:Q18)=1),"ncr",IF(Q18&gt;Q19,"W",IF(Q18=Q19,"D","L")))</f>
        <v>W</v>
      </c>
      <c r="T18" s="16">
        <v>174</v>
      </c>
      <c r="U18" s="3">
        <f>T20</f>
        <v>176</v>
      </c>
      <c r="V18" s="3" t="str">
        <f>IF((COUNTBLANK(T18:T18)=1),"ncr",IF(T18&gt;T20,"W",IF(T18=T20,"D","L")))</f>
        <v>L</v>
      </c>
      <c r="W18" s="16">
        <v>179</v>
      </c>
      <c r="X18" s="3">
        <f>W15</f>
        <v>178</v>
      </c>
      <c r="Y18" s="3" t="str">
        <f>IF((COUNTBLANK(W18:W18)=1),"ncr",IF(W18&gt;W15,"W",IF(W18=W15,"D","L")))</f>
        <v>W</v>
      </c>
      <c r="Z18" s="16">
        <v>179</v>
      </c>
      <c r="AA18" s="3">
        <f>Z17</f>
        <v>175</v>
      </c>
      <c r="AB18" s="3" t="str">
        <f>IF((COUNTBLANK(Z18:Z18)=1),"ncr",IF(Z18&gt;Z17,"W",IF(Z18=Z17,"D","L")))</f>
        <v>W</v>
      </c>
      <c r="AC18" s="16">
        <v>175</v>
      </c>
      <c r="AD18" s="3">
        <f>AC16</f>
        <v>182</v>
      </c>
      <c r="AE18" s="17" t="str">
        <f>IF((COUNTBLANK(AC18:AC18)=1),"ncr",IF(AC18&gt;AC16,"W",IF(AC18=AC16,"D","L")))</f>
        <v>L</v>
      </c>
      <c r="AG18" s="52" t="s">
        <v>49</v>
      </c>
      <c r="AH18" s="3">
        <f t="shared" si="6"/>
        <v>10</v>
      </c>
      <c r="AI18" s="3">
        <f t="shared" si="7"/>
        <v>6</v>
      </c>
      <c r="AJ18" s="3">
        <f t="shared" si="8"/>
        <v>0</v>
      </c>
      <c r="AK18" s="3">
        <f t="shared" si="9"/>
        <v>4</v>
      </c>
      <c r="AL18" s="3">
        <f t="shared" si="10"/>
        <v>12</v>
      </c>
      <c r="AM18" s="3">
        <f t="shared" si="11"/>
        <v>1774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N19" s="16">
        <v>179</v>
      </c>
      <c r="O19" s="3">
        <f>N17</f>
        <v>174</v>
      </c>
      <c r="P19" s="3" t="str">
        <f>IF((COUNTBLANK(N19:N19)=1),"ncr",IF(N19&gt;N17,"W",IF(N19=N17,"D","L")))</f>
        <v>W</v>
      </c>
      <c r="Q19" s="16">
        <v>162</v>
      </c>
      <c r="R19" s="3">
        <f>Q18</f>
        <v>174</v>
      </c>
      <c r="S19" s="3" t="str">
        <f>IF((COUNTBLANK(Q19:Q19)=1),"ncr",IF(Q19&gt;Q18,"W",IF(Q19=Q18,"D","L")))</f>
        <v>L</v>
      </c>
      <c r="T19" s="16">
        <v>171</v>
      </c>
      <c r="U19" s="3">
        <f>T16</f>
        <v>182</v>
      </c>
      <c r="V19" s="3" t="str">
        <f>IF((COUNTBLANK(T19:T19)=1),"ncr",IF(T19&gt;T16,"W",IF(T19=T16,"D","L")))</f>
        <v>L</v>
      </c>
      <c r="W19" s="16">
        <v>185</v>
      </c>
      <c r="X19" s="3">
        <f>W20</f>
        <v>175</v>
      </c>
      <c r="Y19" s="3" t="str">
        <f>IF((COUNTBLANK(W19:W19)=1),"ncr",IF(W19&gt;W20,"W",IF(W19=W20,"D","L")))</f>
        <v>W</v>
      </c>
      <c r="Z19" s="16">
        <v>181</v>
      </c>
      <c r="AA19" s="3">
        <f>Z15</f>
        <v>182</v>
      </c>
      <c r="AB19" s="3" t="str">
        <f>IF((COUNTBLANK(Z19:Z19)=1),"ncr",IF(Z19&gt;Z15,"W",IF(Z19=Z15,"D","L")))</f>
        <v>L</v>
      </c>
      <c r="AD19" s="3">
        <f>AC17</f>
        <v>168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9</v>
      </c>
      <c r="AI19" s="3">
        <f t="shared" si="7"/>
        <v>3</v>
      </c>
      <c r="AJ19" s="3">
        <f t="shared" si="8"/>
        <v>1</v>
      </c>
      <c r="AK19" s="3">
        <f t="shared" si="9"/>
        <v>5</v>
      </c>
      <c r="AL19" s="3">
        <f t="shared" si="10"/>
        <v>7</v>
      </c>
      <c r="AM19" s="3">
        <f t="shared" si="11"/>
        <v>1598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N20" s="16">
        <v>165</v>
      </c>
      <c r="O20" s="3">
        <f>N15</f>
        <v>180</v>
      </c>
      <c r="P20" s="3" t="str">
        <f>IF((COUNTBLANK(N20:N20)=1),"ncr",IF(N20&gt;N15,"W",IF(N20=N15,"D","L")))</f>
        <v>L</v>
      </c>
      <c r="Q20" s="16">
        <v>164</v>
      </c>
      <c r="R20" s="3">
        <f>Q17</f>
        <v>167</v>
      </c>
      <c r="S20" s="3" t="str">
        <f>IF((COUNTBLANK(Q20:Q20)=1),"ncr",IF(Q20&gt;Q17,"W",IF(Q20=Q17,"D","L")))</f>
        <v>L</v>
      </c>
      <c r="T20" s="16">
        <v>176</v>
      </c>
      <c r="U20" s="3">
        <f>T18</f>
        <v>174</v>
      </c>
      <c r="V20" s="3" t="str">
        <f>IF((COUNTBLANK(T20:T20)=1),"ncr",IF(T20&gt;T18,"W",IF(T20=T18,"D","L")))</f>
        <v>W</v>
      </c>
      <c r="W20" s="16">
        <v>175</v>
      </c>
      <c r="X20" s="3">
        <f>W19</f>
        <v>185</v>
      </c>
      <c r="Y20" s="3" t="str">
        <f>IF((COUNTBLANK(W20:W20)=1),"ncr",IF(W20&gt;W19,"W",IF(W20=W29,"D","L")))</f>
        <v>L</v>
      </c>
      <c r="Z20" s="16">
        <v>179</v>
      </c>
      <c r="AA20" s="3">
        <f>Z16</f>
        <v>188</v>
      </c>
      <c r="AB20" s="3" t="str">
        <f>IF((COUNTBLANK(Z20:Z20)=1),"ncr",IF(Z20&gt;Z16,"W",IF(Z20=Z16,"D","L")))</f>
        <v>L</v>
      </c>
      <c r="AC20" s="16">
        <v>176</v>
      </c>
      <c r="AD20" s="3">
        <f>AC15</f>
        <v>155</v>
      </c>
      <c r="AE20" s="17" t="str">
        <f>IF((COUNTBLANK(AC20:AC20)=1),"ncr",IF(AC20&gt;AC15,"W",IF(AC20=AC15,"D","L")))</f>
        <v>W</v>
      </c>
      <c r="AG20" s="52" t="s">
        <v>51</v>
      </c>
      <c r="AH20" s="3">
        <f t="shared" si="6"/>
        <v>10</v>
      </c>
      <c r="AI20" s="3">
        <f t="shared" si="7"/>
        <v>3</v>
      </c>
      <c r="AJ20" s="3">
        <f t="shared" si="8"/>
        <v>0</v>
      </c>
      <c r="AK20" s="3">
        <f t="shared" si="9"/>
        <v>7</v>
      </c>
      <c r="AL20" s="3">
        <f t="shared" si="10"/>
        <v>6</v>
      </c>
      <c r="AM20" s="3">
        <f t="shared" si="11"/>
        <v>1680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N25" s="16">
        <v>186</v>
      </c>
      <c r="O25" s="3">
        <f>N30</f>
        <v>177</v>
      </c>
      <c r="P25" s="3" t="str">
        <f>IF((COUNTBLANK(N25:N25)=1),"ncr",IF(N25&gt;N30,"W",IF(N25=N30,"D","L")))</f>
        <v>W</v>
      </c>
      <c r="Q25" s="16">
        <v>184</v>
      </c>
      <c r="R25" s="3">
        <f>Q26</f>
        <v>177</v>
      </c>
      <c r="S25" s="3" t="str">
        <f>IF((COUNTBLANK(Q25:Q25)=1),"ncr",IF(Q25&gt;Q26,"W",IF(Q25=Q26,"D","L")))</f>
        <v>W</v>
      </c>
      <c r="T25" s="16">
        <v>168</v>
      </c>
      <c r="U25" s="3">
        <f>T27</f>
        <v>185</v>
      </c>
      <c r="V25" s="3" t="str">
        <f>IF((COUNTBLANK(T25:T25)=1),"ncr",IF(T25&gt;T27,"W",IF(T25=T27,"D","L")))</f>
        <v>L</v>
      </c>
      <c r="W25" s="16">
        <v>178</v>
      </c>
      <c r="X25" s="3">
        <f>W28</f>
        <v>164</v>
      </c>
      <c r="Y25" s="3" t="str">
        <f>IF((COUNTBLANK(W25:W25)=1),"ncr",IF(W25&gt;W28,"W",IF(W25=W28,"D","L")))</f>
        <v>W</v>
      </c>
      <c r="Z25" s="16">
        <v>177</v>
      </c>
      <c r="AA25" s="3">
        <f>Z29</f>
        <v>0</v>
      </c>
      <c r="AB25" s="3" t="str">
        <f>IF((COUNTBLANK(Z25:Z25)=1),"ncr",IF(Z25&gt;Z29,"W",IF(Z25=Z29,"D","L")))</f>
        <v>W</v>
      </c>
      <c r="AC25" s="16">
        <v>165</v>
      </c>
      <c r="AD25" s="3">
        <f>AC30</f>
        <v>166</v>
      </c>
      <c r="AE25" s="17" t="str">
        <f>IF((COUNTBLANK(AC25:AC25)=1),"ncr",IF(AC25&gt;AC30,"W",IF(AC25=AC30,"D","L")))</f>
        <v>L</v>
      </c>
      <c r="AG25" s="52" t="s">
        <v>52</v>
      </c>
      <c r="AH25" s="3">
        <f t="shared" ref="AH25:AH30" si="12">10-COUNTBLANK(B25:AE25)</f>
        <v>10</v>
      </c>
      <c r="AI25" s="3">
        <f t="shared" ref="AI25:AI30" si="13">COUNTIF(A25:AE25,"W")</f>
        <v>8</v>
      </c>
      <c r="AJ25" s="3">
        <f t="shared" ref="AJ25:AJ30" si="14">COUNTIF(B25:AE25,"D")</f>
        <v>0</v>
      </c>
      <c r="AK25" s="3">
        <f t="shared" ref="AK25:AK30" si="15">COUNTIF(A25:AE25,"L")</f>
        <v>2</v>
      </c>
      <c r="AL25" s="3">
        <f t="shared" ref="AL25:AL30" si="16">AI25*2 + AJ25</f>
        <v>16</v>
      </c>
      <c r="AM25" s="3">
        <f t="shared" ref="AM25:AM30" si="17">SUM(B25,E25,H25,K25,N25,Q25,T25,W25,Z25,AC25)</f>
        <v>1784</v>
      </c>
      <c r="AN25" s="38">
        <v>1</v>
      </c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N26" s="16">
        <v>187</v>
      </c>
      <c r="O26" s="3">
        <f>N28</f>
        <v>188</v>
      </c>
      <c r="P26" s="3" t="str">
        <f>IF((COUNTBLANK(N26:N26)=1),"ncr",IF(N26&gt;N28,"W",IF(N26=N28,"D","L")))</f>
        <v>L</v>
      </c>
      <c r="Q26" s="16">
        <v>177</v>
      </c>
      <c r="R26" s="3">
        <f>Q25</f>
        <v>184</v>
      </c>
      <c r="S26" s="3" t="str">
        <f>IF((COUNTBLANK(Q26:Q26)=1),"ncr",IF(Q26&gt;Q25,"W",IF(Q26=Q25,"D","L")))</f>
        <v>L</v>
      </c>
      <c r="T26" s="16">
        <v>179</v>
      </c>
      <c r="U26" s="3">
        <f>T29</f>
        <v>0</v>
      </c>
      <c r="V26" s="3" t="str">
        <f>IF((COUNTBLANK(T26:T26)=1),"ncr",IF(T26&gt;T29,"W",IF(T26=T29,"D","L")))</f>
        <v>W</v>
      </c>
      <c r="W26" s="16">
        <v>174</v>
      </c>
      <c r="X26" s="3">
        <f>W27</f>
        <v>184</v>
      </c>
      <c r="Y26" s="3" t="str">
        <f>IF((COUNTBLANK(W26:W26)=1),"ncr",IF(W26&gt;W27,"W",IF(W26=W27,"D","L")))</f>
        <v>L</v>
      </c>
      <c r="Z26" s="16">
        <v>171</v>
      </c>
      <c r="AA26" s="3">
        <f>Z30</f>
        <v>175</v>
      </c>
      <c r="AB26" s="3" t="str">
        <f>IF((COUNTBLANK(Z26:Z26)=1),"ncr",IF(Z26&gt;Z30,"W",IF(Z26=Z30,"D","L")))</f>
        <v>L</v>
      </c>
      <c r="AD26" s="3">
        <f>AC28</f>
        <v>191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9</v>
      </c>
      <c r="AI26" s="3">
        <f t="shared" si="13"/>
        <v>4</v>
      </c>
      <c r="AJ26" s="3">
        <f t="shared" si="14"/>
        <v>0</v>
      </c>
      <c r="AK26" s="3">
        <f t="shared" si="15"/>
        <v>5</v>
      </c>
      <c r="AL26" s="3">
        <f t="shared" si="16"/>
        <v>8</v>
      </c>
      <c r="AM26" s="3">
        <f t="shared" si="17"/>
        <v>1608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N27" s="16">
        <v>172</v>
      </c>
      <c r="O27" s="3">
        <f>N29</f>
        <v>173</v>
      </c>
      <c r="P27" s="3" t="str">
        <f>IF((COUNTBLANK(N27:N27)=1),"ncr",IF(N27&gt;N29,"W",IF(N27=N29,"D","L")))</f>
        <v>L</v>
      </c>
      <c r="Q27" s="16">
        <v>183</v>
      </c>
      <c r="R27" s="3">
        <f>Q30</f>
        <v>176</v>
      </c>
      <c r="S27" s="3" t="str">
        <f>IF((COUNTBLANK(Q27:Q27)=1),"ncr",IF(Q27&gt;Q30,"W",IF(Q27=Q30,"D","L")))</f>
        <v>W</v>
      </c>
      <c r="T27" s="16">
        <v>185</v>
      </c>
      <c r="U27" s="3">
        <f>T25</f>
        <v>168</v>
      </c>
      <c r="V27" s="3" t="str">
        <f>IF((COUNTBLANK(T27:T27)=1),"ncr",IF(T27&gt;T25,"W",IF(T27=T25,"D","L")))</f>
        <v>W</v>
      </c>
      <c r="W27" s="16">
        <v>184</v>
      </c>
      <c r="X27" s="3">
        <f>W26</f>
        <v>174</v>
      </c>
      <c r="Y27" s="3" t="str">
        <f>IF((COUNTBLANK(W27:W27)=1),"ncr",IF(W27&gt;W26,"W",IF(W27=W26,"D","L")))</f>
        <v>W</v>
      </c>
      <c r="Z27" s="16">
        <v>172</v>
      </c>
      <c r="AA27" s="3">
        <f>Z28</f>
        <v>178</v>
      </c>
      <c r="AB27" s="3" t="str">
        <f>IF((COUNTBLANK(Z27:Z27)=1),"ncr",IF(Z27&gt;Z28,"W",IF(Z27=Z28,"D","L")))</f>
        <v>L</v>
      </c>
      <c r="AC27" s="16">
        <v>182</v>
      </c>
      <c r="AD27" s="3">
        <f>AC29</f>
        <v>0</v>
      </c>
      <c r="AE27" s="17" t="str">
        <f>IF((COUNTBLANK(AC27:AC27)=1),"ncr",IF(AC27&gt;AC29,"W",IF(AC27=AC29,"D","L")))</f>
        <v>W</v>
      </c>
      <c r="AG27" s="52" t="s">
        <v>54</v>
      </c>
      <c r="AH27" s="3">
        <f t="shared" si="12"/>
        <v>10</v>
      </c>
      <c r="AI27" s="3">
        <f t="shared" si="13"/>
        <v>6</v>
      </c>
      <c r="AJ27" s="3">
        <f t="shared" si="14"/>
        <v>0</v>
      </c>
      <c r="AK27" s="3">
        <f t="shared" si="15"/>
        <v>4</v>
      </c>
      <c r="AL27" s="3">
        <f t="shared" si="16"/>
        <v>12</v>
      </c>
      <c r="AM27" s="3">
        <f t="shared" si="17"/>
        <v>1781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N28" s="16">
        <v>188</v>
      </c>
      <c r="O28" s="3">
        <f>N26</f>
        <v>187</v>
      </c>
      <c r="P28" s="3" t="str">
        <f>IF((COUNTBLANK(N28:N28)=1),"ncr",IF(N28&gt;N26,"W",IF(N28=N26,"D","L")))</f>
        <v>W</v>
      </c>
      <c r="Q28" s="16">
        <v>176</v>
      </c>
      <c r="R28" s="3">
        <f>Q29</f>
        <v>180</v>
      </c>
      <c r="S28" s="3" t="str">
        <f>IF((COUNTBLANK(Q28:Q28)=1),"ncr",IF(Q28&gt;Q29,"W",IF(Q28=Q29,"D","L")))</f>
        <v>L</v>
      </c>
      <c r="T28" s="16">
        <v>171</v>
      </c>
      <c r="U28" s="3">
        <f>T30</f>
        <v>172</v>
      </c>
      <c r="V28" s="3" t="str">
        <f>IF((COUNTBLANK(T28:T28)=1),"ncr",IF(T28&gt;T30,"W",IF(T28=T30,"D","L")))</f>
        <v>L</v>
      </c>
      <c r="W28" s="16">
        <v>164</v>
      </c>
      <c r="X28" s="3">
        <f>W25</f>
        <v>178</v>
      </c>
      <c r="Y28" s="3" t="str">
        <f>IF((COUNTBLANK(W28:W28)=1),"ncr",IF(W28&gt;W25,"W",IF(W28=W25,"D","L")))</f>
        <v>L</v>
      </c>
      <c r="Z28" s="16">
        <v>178</v>
      </c>
      <c r="AA28" s="3">
        <f>Z27</f>
        <v>172</v>
      </c>
      <c r="AB28" s="3" t="str">
        <f>IF((COUNTBLANK(Z28:Z28)=1),"ncr",IF(Z28&gt;Z27,"W",IF(Z28=Z27,"D","L")))</f>
        <v>W</v>
      </c>
      <c r="AC28" s="16">
        <v>191</v>
      </c>
      <c r="AD28" s="3">
        <f>AC26</f>
        <v>0</v>
      </c>
      <c r="AE28" s="17" t="str">
        <f>IF((COUNTBLANK(AC28:AC28)=1),"ncr",IF(AC28&gt;AC26,"W",IF(AC28=AC26,"D","L")))</f>
        <v>W</v>
      </c>
      <c r="AG28" s="52" t="s">
        <v>55</v>
      </c>
      <c r="AH28" s="3">
        <f t="shared" si="12"/>
        <v>10</v>
      </c>
      <c r="AI28" s="3">
        <f t="shared" si="13"/>
        <v>3</v>
      </c>
      <c r="AJ28" s="3">
        <f t="shared" si="14"/>
        <v>0</v>
      </c>
      <c r="AK28" s="3">
        <f t="shared" si="15"/>
        <v>7</v>
      </c>
      <c r="AL28" s="3">
        <f t="shared" si="16"/>
        <v>6</v>
      </c>
      <c r="AM28" s="3">
        <f t="shared" si="17"/>
        <v>1769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N29" s="16">
        <v>173</v>
      </c>
      <c r="O29" s="3">
        <f>N27</f>
        <v>172</v>
      </c>
      <c r="P29" s="3" t="str">
        <f>IF((COUNTBLANK(N29:N29)=1),"ncr",IF(N29&gt;N27,"W",IF(N29=N27,"D","L")))</f>
        <v>W</v>
      </c>
      <c r="Q29" s="16">
        <v>180</v>
      </c>
      <c r="R29" s="3">
        <f>Q28</f>
        <v>176</v>
      </c>
      <c r="S29" s="3" t="str">
        <f>IF((COUNTBLANK(Q29:Q29)=1),"ncr",IF(Q29&gt;Q28,"W",IF(Q29=Q28,"D","L")))</f>
        <v>W</v>
      </c>
      <c r="U29" s="3">
        <f>T26</f>
        <v>179</v>
      </c>
      <c r="V29" s="3" t="str">
        <f>IF((COUNTBLANK(T29:T29)=1),"ncr",IF(T29&gt;T26,"W",IF(T29=T26,"D","L")))</f>
        <v>ncr</v>
      </c>
      <c r="X29" s="3">
        <f>W30</f>
        <v>174</v>
      </c>
      <c r="Y29" s="3" t="str">
        <f>IF((COUNTBLANK(W29:W29)=1),"ncr",IF(W29&gt;W30,"W",IF(W29=W30,"D","L")))</f>
        <v>ncr</v>
      </c>
      <c r="AA29" s="3">
        <f>Z25</f>
        <v>177</v>
      </c>
      <c r="AB29" s="3" t="str">
        <f>IF((COUNTBLANK(Z29:Z29)=1),"ncr",IF(Z29&gt;Z25,"W",IF(Z29=Z25,"D","L")))</f>
        <v>ncr</v>
      </c>
      <c r="AD29" s="3">
        <f>AC27</f>
        <v>182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6</v>
      </c>
      <c r="AI29" s="3">
        <f t="shared" si="13"/>
        <v>4</v>
      </c>
      <c r="AJ29" s="3">
        <f t="shared" si="14"/>
        <v>0</v>
      </c>
      <c r="AK29" s="3">
        <f t="shared" si="15"/>
        <v>2</v>
      </c>
      <c r="AL29" s="3">
        <f t="shared" si="16"/>
        <v>8</v>
      </c>
      <c r="AM29" s="3">
        <f t="shared" si="17"/>
        <v>1049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N30" s="16">
        <v>177</v>
      </c>
      <c r="O30" s="3">
        <f>N25</f>
        <v>186</v>
      </c>
      <c r="P30" s="3" t="str">
        <f>IF((COUNTBLANK(N30:N30)=1),"ncr",IF(N30&gt;N25,"W",IF(N30=N25,"D","L")))</f>
        <v>L</v>
      </c>
      <c r="Q30" s="16">
        <v>176</v>
      </c>
      <c r="R30" s="3">
        <f>Q27</f>
        <v>183</v>
      </c>
      <c r="S30" s="3" t="str">
        <f>IF((COUNTBLANK(Q30:Q30)=1),"ncr",IF(Q30&gt;Q27,"W",IF(Q30=Q27,"D","L")))</f>
        <v>L</v>
      </c>
      <c r="T30" s="16">
        <v>172</v>
      </c>
      <c r="U30" s="3">
        <f>T28</f>
        <v>171</v>
      </c>
      <c r="V30" s="3" t="str">
        <f>IF((COUNTBLANK(T30:T30)=1),"ncr",IF(T30&gt;T28,"W",IF(T30=T28,"D","L")))</f>
        <v>W</v>
      </c>
      <c r="W30" s="16">
        <v>174</v>
      </c>
      <c r="X30" s="3">
        <f>W29</f>
        <v>0</v>
      </c>
      <c r="Y30" s="3" t="str">
        <f>IF((COUNTBLANK(W30:W30)=1),"ncr",IF(W30&gt;W29,"W",IF(W30=W39,"D","L")))</f>
        <v>W</v>
      </c>
      <c r="Z30" s="16">
        <v>175</v>
      </c>
      <c r="AA30" s="3">
        <f>Z26</f>
        <v>171</v>
      </c>
      <c r="AB30" s="3" t="str">
        <f>IF((COUNTBLANK(Z30:Z30)=1),"ncr",IF(Z30&gt;Z26,"W",IF(Z30=Z26,"D","L")))</f>
        <v>W</v>
      </c>
      <c r="AC30" s="16">
        <v>166</v>
      </c>
      <c r="AD30" s="3">
        <f>AC25</f>
        <v>165</v>
      </c>
      <c r="AE30" s="17" t="str">
        <f>IF((COUNTBLANK(AC30:AC30)=1),"ncr",IF(AC30&gt;AC25,"W",IF(AC30=AC25,"D","L")))</f>
        <v>W</v>
      </c>
      <c r="AG30" s="52" t="s">
        <v>57</v>
      </c>
      <c r="AH30" s="3">
        <f t="shared" si="12"/>
        <v>10</v>
      </c>
      <c r="AI30" s="3">
        <f t="shared" si="13"/>
        <v>5</v>
      </c>
      <c r="AJ30" s="3">
        <f t="shared" si="14"/>
        <v>0</v>
      </c>
      <c r="AK30" s="3">
        <f t="shared" si="15"/>
        <v>5</v>
      </c>
      <c r="AL30" s="3">
        <f t="shared" si="16"/>
        <v>10</v>
      </c>
      <c r="AM30" s="3">
        <f t="shared" si="17"/>
        <v>1742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N35" s="16">
        <v>171</v>
      </c>
      <c r="O35" s="3">
        <f>N40</f>
        <v>172</v>
      </c>
      <c r="P35" s="3" t="str">
        <f>IF((COUNTBLANK(N35:N35)=1),"ncr",IF(N35&gt;N40,"W",IF(N35=N40,"D","L")))</f>
        <v>L</v>
      </c>
      <c r="Q35" s="16">
        <v>181</v>
      </c>
      <c r="R35" s="3">
        <f>Q36</f>
        <v>179</v>
      </c>
      <c r="S35" s="3" t="str">
        <f>IF((COUNTBLANK(Q35:Q35)=1),"ncr",IF(Q35&gt;Q36,"W",IF(Q35=Q36,"D","L")))</f>
        <v>W</v>
      </c>
      <c r="T35" s="16">
        <v>182</v>
      </c>
      <c r="U35" s="3">
        <f>T37</f>
        <v>176</v>
      </c>
      <c r="V35" s="3" t="str">
        <f>IF((COUNTBLANK(T35:T35)=1),"ncr",IF(T35&gt;T37,"W",IF(T35=T37,"D","L")))</f>
        <v>W</v>
      </c>
      <c r="W35" s="16">
        <v>181</v>
      </c>
      <c r="X35" s="3">
        <f>W38</f>
        <v>184</v>
      </c>
      <c r="Y35" s="3" t="str">
        <f>IF((COUNTBLANK(W35:W35)=1),"ncr",IF(W35&gt;W38,"W",IF(W35=W38,"D","L")))</f>
        <v>L</v>
      </c>
      <c r="Z35" s="16">
        <v>176</v>
      </c>
      <c r="AA35" s="3">
        <f>Z39</f>
        <v>170</v>
      </c>
      <c r="AB35" s="3" t="str">
        <f>IF((COUNTBLANK(Z35:Z35)=1),"ncr",IF(Z35&gt;Z39,"W",IF(Z35=Z39,"D","L")))</f>
        <v>W</v>
      </c>
      <c r="AC35" s="16">
        <v>168</v>
      </c>
      <c r="AD35" s="3">
        <f>+AC40</f>
        <v>170</v>
      </c>
      <c r="AE35" s="17" t="str">
        <f>IF((COUNTBLANK(AC35:AC35)=1),"ncr",IF(AC35&gt;AC40,"W",IF(AC35=AC40,"D","L")))</f>
        <v>L</v>
      </c>
      <c r="AG35" s="52" t="s">
        <v>58</v>
      </c>
      <c r="AH35" s="3">
        <f t="shared" ref="AH35:AH40" si="18">10-COUNTBLANK(B35:AE35)</f>
        <v>10</v>
      </c>
      <c r="AI35" s="3">
        <f t="shared" ref="AI35:AI40" si="19">COUNTIF(A35:AE35,"W")</f>
        <v>6</v>
      </c>
      <c r="AJ35" s="3">
        <f t="shared" ref="AJ35:AJ40" si="20">COUNTIF(B35:AE35,"D")</f>
        <v>0</v>
      </c>
      <c r="AK35" s="3">
        <f t="shared" ref="AK35:AK40" si="21">COUNTIF(A35:AE35,"L")</f>
        <v>4</v>
      </c>
      <c r="AL35" s="3">
        <f t="shared" ref="AL35:AL40" si="22">AI35*2 + AJ35</f>
        <v>12</v>
      </c>
      <c r="AM35" s="3">
        <f t="shared" ref="AM35:AM40" si="23">SUM(B35,E35,H35,K35,N35,Q35,T35,W35,Z35,AC35)</f>
        <v>1775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N36" s="16">
        <v>178</v>
      </c>
      <c r="O36" s="3">
        <f>N38</f>
        <v>171</v>
      </c>
      <c r="P36" s="3" t="str">
        <f>IF((COUNTBLANK(N36:N36)=1),"ncr",IF(N36&gt;N38,"W",IF(N36=N38,"D","L")))</f>
        <v>W</v>
      </c>
      <c r="Q36" s="16">
        <v>179</v>
      </c>
      <c r="R36" s="3">
        <f>Q35</f>
        <v>181</v>
      </c>
      <c r="S36" s="3" t="str">
        <f>IF((COUNTBLANK(Q36:Q36)=1),"ncr",IF(Q36&gt;Q35,"W",IF(Q36=Q35,"D","L")))</f>
        <v>L</v>
      </c>
      <c r="T36" s="16">
        <v>174</v>
      </c>
      <c r="U36" s="3">
        <f>T39</f>
        <v>181</v>
      </c>
      <c r="V36" s="3" t="str">
        <f>IF((COUNTBLANK(T36:T36)=1),"ncr",IF(T36&gt;T39,"W",IF(T36=T39,"D","L")))</f>
        <v>L</v>
      </c>
      <c r="W36" s="16">
        <v>170</v>
      </c>
      <c r="X36" s="3">
        <f>W37</f>
        <v>177</v>
      </c>
      <c r="Y36" s="3" t="str">
        <f>IF((COUNTBLANK(W36:W36)=1),"ncr",IF(W36&gt;W37,"W",IF(W36=W37,"D","L")))</f>
        <v>L</v>
      </c>
      <c r="Z36" s="16">
        <v>176</v>
      </c>
      <c r="AA36" s="3">
        <f>+Z40</f>
        <v>171</v>
      </c>
      <c r="AB36" s="3" t="str">
        <f>IF((COUNTBLANK(Z36:Z36)=1),"ncr",IF(Z36&gt;Z40,"W",IF(Z36=Z40,"D","L")))</f>
        <v>W</v>
      </c>
      <c r="AC36" s="16">
        <v>176</v>
      </c>
      <c r="AD36" s="3">
        <f>AC38</f>
        <v>171</v>
      </c>
      <c r="AE36" s="17" t="str">
        <f>IF((COUNTBLANK(AC36:AC36)=1),"ncr",IF(AC36&gt;AC38,"W",IF(AC36=AC38,"D","L")))</f>
        <v>W</v>
      </c>
      <c r="AG36" s="52" t="s">
        <v>59</v>
      </c>
      <c r="AH36" s="3">
        <f t="shared" si="18"/>
        <v>10</v>
      </c>
      <c r="AI36" s="3">
        <f t="shared" si="19"/>
        <v>4</v>
      </c>
      <c r="AJ36" s="3">
        <f t="shared" si="20"/>
        <v>0</v>
      </c>
      <c r="AK36" s="3">
        <f t="shared" si="21"/>
        <v>6</v>
      </c>
      <c r="AL36" s="3">
        <f t="shared" si="22"/>
        <v>8</v>
      </c>
      <c r="AM36" s="3">
        <f t="shared" si="23"/>
        <v>1737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N37" s="16">
        <v>168</v>
      </c>
      <c r="O37" s="3">
        <f>N39</f>
        <v>180</v>
      </c>
      <c r="P37" s="3" t="str">
        <f>IF((COUNTBLANK(N37:N37)=1),"ncr",IF(N37&gt;N39,"W",IF(N37=N39,"D","L")))</f>
        <v>L</v>
      </c>
      <c r="Q37" s="16">
        <v>174</v>
      </c>
      <c r="R37" s="3">
        <f>+Q40</f>
        <v>175</v>
      </c>
      <c r="S37" s="3" t="str">
        <f>IF((COUNTBLANK(Q37:Q37)=1),"ncr",IF(Q37&gt;Q40,"W",IF(Q37=Q40,"D","L")))</f>
        <v>L</v>
      </c>
      <c r="T37" s="16">
        <v>176</v>
      </c>
      <c r="U37" s="3">
        <f>T35</f>
        <v>182</v>
      </c>
      <c r="V37" s="3" t="str">
        <f>IF((COUNTBLANK(T37:T37)=1),"ncr",IF(T37&gt;T35,"W",IF(T37=T35,"D","L")))</f>
        <v>L</v>
      </c>
      <c r="W37" s="16">
        <v>177</v>
      </c>
      <c r="X37" s="3">
        <f>W36</f>
        <v>170</v>
      </c>
      <c r="Y37" s="3" t="str">
        <f>IF((COUNTBLANK(W37:W37)=1),"ncr",IF(W37&gt;W36,"W",IF(W37=W36,"D","L")))</f>
        <v>W</v>
      </c>
      <c r="Z37" s="16">
        <v>167</v>
      </c>
      <c r="AA37" s="3">
        <f>Z38</f>
        <v>172</v>
      </c>
      <c r="AB37" s="3" t="str">
        <f>IF((COUNTBLANK(Z37:Z37)=1),"ncr",IF(Z37&gt;Z38,"W",IF(Z37=Z38,"D","L")))</f>
        <v>L</v>
      </c>
      <c r="AC37" s="16">
        <v>175</v>
      </c>
      <c r="AD37" s="3">
        <f>AC39</f>
        <v>176</v>
      </c>
      <c r="AE37" s="17" t="str">
        <f>IF((COUNTBLANK(AC37:AC37)=1),"ncr",IF(AC37&gt;AC39,"W",IF(AC37=AC39,"D","L")))</f>
        <v>L</v>
      </c>
      <c r="AG37" s="52" t="s">
        <v>60</v>
      </c>
      <c r="AH37" s="3">
        <f t="shared" si="18"/>
        <v>10</v>
      </c>
      <c r="AI37" s="3">
        <f t="shared" si="19"/>
        <v>3</v>
      </c>
      <c r="AJ37" s="3">
        <f t="shared" si="20"/>
        <v>0</v>
      </c>
      <c r="AK37" s="3">
        <f t="shared" si="21"/>
        <v>7</v>
      </c>
      <c r="AL37" s="3">
        <f t="shared" si="22"/>
        <v>6</v>
      </c>
      <c r="AM37" s="3">
        <f t="shared" si="23"/>
        <v>1727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N38" s="16">
        <v>171</v>
      </c>
      <c r="O38" s="3">
        <f>N36</f>
        <v>178</v>
      </c>
      <c r="P38" s="3" t="str">
        <f>IF((COUNTBLANK(N38:N38)=1),"ncr",IF(N38&gt;N36,"W",IF(N38=N36,"D","L")))</f>
        <v>L</v>
      </c>
      <c r="Q38" s="16">
        <v>179</v>
      </c>
      <c r="R38" s="3">
        <f>Q39</f>
        <v>180</v>
      </c>
      <c r="S38" s="3" t="str">
        <f>IF((COUNTBLANK(Q38:Q38)=1),"ncr",IF(Q38&gt;Q39,"W",IF(Q38=Q39,"D","L")))</f>
        <v>L</v>
      </c>
      <c r="T38" s="16">
        <v>189</v>
      </c>
      <c r="U38" s="3">
        <f>+T40</f>
        <v>167</v>
      </c>
      <c r="V38" s="3" t="str">
        <f>IF((COUNTBLANK(T38:T38)=1),"ncr",IF(T38&gt;T40,"W",IF(T38=T40,"D","L")))</f>
        <v>W</v>
      </c>
      <c r="W38" s="16">
        <v>184</v>
      </c>
      <c r="X38" s="3">
        <f>W35</f>
        <v>181</v>
      </c>
      <c r="Y38" s="3" t="str">
        <f>IF((COUNTBLANK(W38:W38)=1),"ncr",IF(W38&gt;W35,"W",IF(W38=W35,"D","L")))</f>
        <v>W</v>
      </c>
      <c r="Z38" s="16">
        <v>172</v>
      </c>
      <c r="AA38" s="3">
        <f>Z37</f>
        <v>167</v>
      </c>
      <c r="AB38" s="3" t="str">
        <f>IF((COUNTBLANK(Z38:Z38)=1),"ncr",IF(Z38&gt;Z37,"W",IF(Z38=Z37,"D","L")))</f>
        <v>W</v>
      </c>
      <c r="AC38" s="16">
        <v>171</v>
      </c>
      <c r="AD38" s="3">
        <f>AC36</f>
        <v>176</v>
      </c>
      <c r="AE38" s="17" t="str">
        <f>IF((COUNTBLANK(AC38:AC38)=1),"ncr",IF(AC38&gt;AC36,"W",IF(AC38=AC36,"D","L")))</f>
        <v>L</v>
      </c>
      <c r="AG38" s="52" t="s">
        <v>61</v>
      </c>
      <c r="AH38" s="3">
        <f t="shared" si="18"/>
        <v>10</v>
      </c>
      <c r="AI38" s="3">
        <f t="shared" si="19"/>
        <v>6</v>
      </c>
      <c r="AJ38" s="3">
        <f t="shared" si="20"/>
        <v>0</v>
      </c>
      <c r="AK38" s="3">
        <f t="shared" si="21"/>
        <v>4</v>
      </c>
      <c r="AL38" s="3">
        <f t="shared" si="22"/>
        <v>12</v>
      </c>
      <c r="AM38" s="3">
        <f t="shared" si="23"/>
        <v>1761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N39" s="16">
        <v>180</v>
      </c>
      <c r="O39" s="3">
        <f>N37</f>
        <v>168</v>
      </c>
      <c r="P39" s="3" t="str">
        <f>IF((COUNTBLANK(N39:N39)=1),"ncr",IF(N39&gt;N37,"W",IF(N39=N37,"D","L")))</f>
        <v>W</v>
      </c>
      <c r="Q39" s="16">
        <v>180</v>
      </c>
      <c r="R39" s="3">
        <f>Q38</f>
        <v>179</v>
      </c>
      <c r="S39" s="3" t="str">
        <f>IF((COUNTBLANK(Q39:Q39)=1),"ncr",IF(Q39&gt;Q38,"W",IF(Q39=Q38,"D","L")))</f>
        <v>W</v>
      </c>
      <c r="T39" s="16">
        <v>181</v>
      </c>
      <c r="U39" s="3">
        <f>+T40</f>
        <v>167</v>
      </c>
      <c r="V39" s="3" t="str">
        <f>IF((COUNTBLANK(T39:T39)=1),"ncr",IF(T39&gt;T36,"W",IF(T39=T36,"D","L")))</f>
        <v>W</v>
      </c>
      <c r="W39" s="16">
        <v>164</v>
      </c>
      <c r="X39" s="3">
        <f>+W40</f>
        <v>172</v>
      </c>
      <c r="Y39" s="3" t="str">
        <f>IF((COUNTBLANK(W39:W39)=1),"ncr",IF(W39&gt;W40,"W",IF(W39=W40,"D","L")))</f>
        <v>L</v>
      </c>
      <c r="Z39" s="16">
        <v>170</v>
      </c>
      <c r="AA39" s="3">
        <f>Z35</f>
        <v>176</v>
      </c>
      <c r="AB39" s="3" t="str">
        <f>IF((COUNTBLANK(Z39:Z39)=1),"ncr",IF(Z39&gt;Z35,"W",IF(Z39=Z35,"D","L")))</f>
        <v>L</v>
      </c>
      <c r="AC39" s="16">
        <v>176</v>
      </c>
      <c r="AD39" s="3">
        <f>AC37</f>
        <v>175</v>
      </c>
      <c r="AE39" s="17" t="str">
        <f>IF((COUNTBLANK(AC39:AC39)=1),"ncr",IF(AC39&gt;AC37,"W",IF(AC39=AC37,"D","L")))</f>
        <v>W</v>
      </c>
      <c r="AG39" s="52" t="s">
        <v>62</v>
      </c>
      <c r="AH39" s="3">
        <f t="shared" si="18"/>
        <v>10</v>
      </c>
      <c r="AI39" s="3">
        <f t="shared" si="19"/>
        <v>4</v>
      </c>
      <c r="AJ39" s="3">
        <f t="shared" si="20"/>
        <v>0</v>
      </c>
      <c r="AK39" s="3">
        <f t="shared" si="21"/>
        <v>6</v>
      </c>
      <c r="AL39" s="3">
        <f t="shared" si="22"/>
        <v>8</v>
      </c>
      <c r="AM39" s="3">
        <f t="shared" si="23"/>
        <v>1725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>
        <v>172</v>
      </c>
      <c r="O40" s="3">
        <f>N35</f>
        <v>171</v>
      </c>
      <c r="P40" s="3" t="str">
        <f>IF((COUNTBLANK(N40:N40)=1),"ncr",IF(N40&gt;N35,"W",IF(N40=N35,"D","L")))</f>
        <v>W</v>
      </c>
      <c r="Q40" s="37">
        <v>175</v>
      </c>
      <c r="R40" s="3">
        <f>Q37</f>
        <v>174</v>
      </c>
      <c r="S40" s="3" t="str">
        <f>IF((COUNTBLANK(Q40:Q40)=1),"ncr",IF(Q40&gt;Q37,"W",IF(Q40=Q37,"D","L")))</f>
        <v>W</v>
      </c>
      <c r="T40" s="37">
        <v>167</v>
      </c>
      <c r="U40" s="3">
        <f>T38</f>
        <v>189</v>
      </c>
      <c r="V40" s="3" t="str">
        <f>IF((COUNTBLANK(T40:T40)=1),"ncr",IF(T40&gt;T38,"W",IF(T40=T38,"D","L")))</f>
        <v>L</v>
      </c>
      <c r="W40" s="37">
        <v>172</v>
      </c>
      <c r="X40" s="3">
        <f>W39</f>
        <v>164</v>
      </c>
      <c r="Y40" s="3" t="str">
        <f>IF((COUNTBLANK(W40:W40)=1),"ncr",IF(W40&gt;W39,"W",IF(W40=W39,"D","L")))</f>
        <v>W</v>
      </c>
      <c r="Z40" s="37">
        <v>171</v>
      </c>
      <c r="AA40" s="3">
        <f>Z36</f>
        <v>176</v>
      </c>
      <c r="AB40" s="3" t="str">
        <f>IF((COUNTBLANK(Z40:Z40)=1),"ncr",IF(Z40&gt;Z36,"W",IF(Z40=Z36,"D","L")))</f>
        <v>L</v>
      </c>
      <c r="AC40" s="37">
        <v>170</v>
      </c>
      <c r="AD40" s="3">
        <f>AC35</f>
        <v>168</v>
      </c>
      <c r="AE40" s="17" t="str">
        <f>IF((COUNTBLANK(AC40:AC40)=1),"ncr",IF(AC40&gt;AC35,"W",IF(AC40=AC35,"D","L")))</f>
        <v>W</v>
      </c>
      <c r="AG40" s="52" t="s">
        <v>63</v>
      </c>
      <c r="AH40" s="3">
        <f t="shared" si="18"/>
        <v>10</v>
      </c>
      <c r="AI40" s="3">
        <f t="shared" si="19"/>
        <v>7</v>
      </c>
      <c r="AJ40" s="3">
        <f t="shared" si="20"/>
        <v>0</v>
      </c>
      <c r="AK40" s="3">
        <f t="shared" si="21"/>
        <v>3</v>
      </c>
      <c r="AL40" s="3">
        <f t="shared" si="22"/>
        <v>14</v>
      </c>
      <c r="AM40" s="3">
        <f t="shared" si="23"/>
        <v>1738</v>
      </c>
      <c r="AN40" s="39">
        <v>1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N45" s="16">
        <v>173</v>
      </c>
      <c r="O45" s="3">
        <f>N50</f>
        <v>145</v>
      </c>
      <c r="P45" s="3" t="str">
        <f>IF((COUNTBLANK(N45:N45)=1),"ncr",IF(N45&gt;N50,"W",IF(N45=N50,"D","L")))</f>
        <v>W</v>
      </c>
      <c r="Q45" s="16">
        <v>178</v>
      </c>
      <c r="R45" s="3">
        <f>Q46</f>
        <v>178</v>
      </c>
      <c r="S45" s="3" t="str">
        <f>IF((COUNTBLANK(Q45:Q45)=1),"ncr",IF(Q45&gt;Q46,"W",IF(Q45=Q46,"D","L")))</f>
        <v>D</v>
      </c>
      <c r="T45" s="16">
        <v>167</v>
      </c>
      <c r="U45" s="3">
        <f>T47</f>
        <v>173</v>
      </c>
      <c r="V45" s="3" t="str">
        <f>IF((COUNTBLANK(T45:T45)=1),"ncr",IF(T45&gt;T47,"W",IF(T45=T47,"D","L")))</f>
        <v>L</v>
      </c>
      <c r="W45" s="16">
        <v>180</v>
      </c>
      <c r="X45" s="3">
        <f>W48</f>
        <v>156</v>
      </c>
      <c r="Y45" s="3" t="str">
        <f>IF((COUNTBLANK(W45:W45)=1),"ncr",IF(W45&gt;W48,"W",IF(W45=W48,"D","L")))</f>
        <v>W</v>
      </c>
      <c r="Z45" s="16">
        <v>178</v>
      </c>
      <c r="AA45" s="3">
        <f>Z49</f>
        <v>178</v>
      </c>
      <c r="AB45" s="3" t="str">
        <f>IF((COUNTBLANK(Z45:Z45)=1),"ncr",IF(Z45&gt;Z49,"W",IF(Z45=Z49,"D","L")))</f>
        <v>D</v>
      </c>
      <c r="AC45" s="16">
        <v>180</v>
      </c>
      <c r="AD45" s="3">
        <f>AC50</f>
        <v>175</v>
      </c>
      <c r="AE45" s="17" t="str">
        <f>IF((COUNTBLANK(AC45:AC45)=1),"ncr",IF(AC45&gt;AC50,"W",IF(AC45=AC50,"D","L")))</f>
        <v>W</v>
      </c>
      <c r="AG45" s="52" t="s">
        <v>64</v>
      </c>
      <c r="AH45" s="3">
        <f t="shared" ref="AH45:AH50" si="24">10-COUNTBLANK(B45:AE45)</f>
        <v>10</v>
      </c>
      <c r="AI45" s="3">
        <f t="shared" ref="AI45:AI50" si="25">COUNTIF(A45:AE45,"W")</f>
        <v>6</v>
      </c>
      <c r="AJ45" s="3">
        <f t="shared" ref="AJ45:AJ50" si="26">COUNTIF(B45:AE45,"D")</f>
        <v>3</v>
      </c>
      <c r="AK45" s="3">
        <f t="shared" ref="AK45:AK50" si="27">COUNTIF(A45:AE45,"L")</f>
        <v>1</v>
      </c>
      <c r="AL45" s="3">
        <f t="shared" ref="AL45:AL50" si="28">AI45*2 + AJ45</f>
        <v>15</v>
      </c>
      <c r="AM45" s="3">
        <f t="shared" ref="AM45:AM50" si="29">SUM(B45,E45,H45,K45,N45,Q45,T45,W45,Z45,AC45)</f>
        <v>1739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N46" s="16">
        <v>175</v>
      </c>
      <c r="O46" s="3">
        <f>N48</f>
        <v>160</v>
      </c>
      <c r="P46" s="3" t="str">
        <f>IF((COUNTBLANK(N46:N46)=1),"ncr",IF(N46&gt;N48,"W",IF(N46=N48,"D","L")))</f>
        <v>W</v>
      </c>
      <c r="Q46" s="16">
        <v>178</v>
      </c>
      <c r="R46" s="3">
        <f>Q45</f>
        <v>178</v>
      </c>
      <c r="S46" s="3" t="str">
        <f>IF((COUNTBLANK(Q46:Q46)=1),"ncr",IF(Q46&gt;Q45,"W",IF(Q46=Q45,"D","L")))</f>
        <v>D</v>
      </c>
      <c r="T46" s="16">
        <v>183</v>
      </c>
      <c r="U46" s="3">
        <f>T49</f>
        <v>173</v>
      </c>
      <c r="V46" s="3" t="str">
        <f>IF((COUNTBLANK(T46:T46)=1),"ncr",IF(T46&gt;T49,"W",IF(T46=T49,"D","L")))</f>
        <v>W</v>
      </c>
      <c r="W46" s="16">
        <v>176</v>
      </c>
      <c r="X46" s="3">
        <f>W47</f>
        <v>171</v>
      </c>
      <c r="Y46" s="3" t="str">
        <f>IF((COUNTBLANK(W46:W46)=1),"ncr",IF(W46&gt;W47,"W",IF(W46=W47,"D","L")))</f>
        <v>W</v>
      </c>
      <c r="Z46" s="16">
        <v>181</v>
      </c>
      <c r="AA46" s="3">
        <f>Z50</f>
        <v>161</v>
      </c>
      <c r="AB46" s="3" t="str">
        <f>IF((COUNTBLANK(Z46:Z46)=1),"ncr",IF(Z46&gt;Z50,"W",IF(Z46=Z50,"D","L")))</f>
        <v>W</v>
      </c>
      <c r="AC46" s="16">
        <v>173</v>
      </c>
      <c r="AD46" s="3">
        <f>AC48</f>
        <v>161</v>
      </c>
      <c r="AE46" s="17" t="str">
        <f>IF((COUNTBLANK(AC46:AC46)=1),"ncr",IF(AC46&gt;AC48,"W",IF(AC46=AC48,"D","L")))</f>
        <v>W</v>
      </c>
      <c r="AG46" s="52" t="s">
        <v>65</v>
      </c>
      <c r="AH46" s="3">
        <f t="shared" si="24"/>
        <v>10</v>
      </c>
      <c r="AI46" s="3">
        <f t="shared" si="25"/>
        <v>8</v>
      </c>
      <c r="AJ46" s="3">
        <f t="shared" si="26"/>
        <v>1</v>
      </c>
      <c r="AK46" s="3">
        <f t="shared" si="27"/>
        <v>1</v>
      </c>
      <c r="AL46" s="3">
        <f t="shared" si="28"/>
        <v>17</v>
      </c>
      <c r="AM46" s="3">
        <f t="shared" si="29"/>
        <v>1768</v>
      </c>
      <c r="AN46" s="39">
        <v>1</v>
      </c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N47" s="16">
        <v>175</v>
      </c>
      <c r="O47" s="3">
        <f>N49</f>
        <v>177</v>
      </c>
      <c r="P47" s="3" t="str">
        <f>IF((COUNTBLANK(N47:N47)=1),"ncr",IF(N47&gt;N49,"W",IF(N47=N49,"D","L")))</f>
        <v>L</v>
      </c>
      <c r="Q47" s="16">
        <v>167</v>
      </c>
      <c r="R47" s="3">
        <f>Q50</f>
        <v>168</v>
      </c>
      <c r="S47" s="3" t="str">
        <f>IF((COUNTBLANK(Q47:Q47)=1),"ncr",IF(Q47&gt;Q50,"W",IF(Q47=Q50,"D","L")))</f>
        <v>L</v>
      </c>
      <c r="T47" s="16">
        <v>173</v>
      </c>
      <c r="U47" s="3">
        <f>T45</f>
        <v>167</v>
      </c>
      <c r="V47" s="3" t="str">
        <f>IF((COUNTBLANK(T47:T47)=1),"ncr",IF(T47&gt;T45,"W",IF(T47=T45,"D","L")))</f>
        <v>W</v>
      </c>
      <c r="W47" s="16">
        <v>171</v>
      </c>
      <c r="X47" s="3">
        <f>W46</f>
        <v>176</v>
      </c>
      <c r="Y47" s="3" t="str">
        <f>IF((COUNTBLANK(W47:W47)=1),"ncr",IF(W47&gt;W46,"W",IF(W47=W46,"D","L")))</f>
        <v>L</v>
      </c>
      <c r="Z47" s="16">
        <v>177</v>
      </c>
      <c r="AA47" s="3">
        <f>Z48</f>
        <v>166</v>
      </c>
      <c r="AB47" s="3" t="str">
        <f>IF((COUNTBLANK(Z47:Z47)=1),"ncr",IF(Z47&gt;Z48,"W",IF(Z47=Z48,"D","L")))</f>
        <v>W</v>
      </c>
      <c r="AC47" s="16">
        <v>167</v>
      </c>
      <c r="AD47" s="3">
        <f>AC49</f>
        <v>171</v>
      </c>
      <c r="AE47" s="17" t="str">
        <f>IF((COUNTBLANK(AC47:AC47)=1),"ncr",IF(AC47&gt;AC49,"W",IF(AC47=AC49,"D","L")))</f>
        <v>L</v>
      </c>
      <c r="AG47" s="52" t="s">
        <v>66</v>
      </c>
      <c r="AH47" s="3">
        <f t="shared" si="24"/>
        <v>9</v>
      </c>
      <c r="AI47" s="3">
        <f t="shared" si="25"/>
        <v>3</v>
      </c>
      <c r="AJ47" s="3">
        <f t="shared" si="26"/>
        <v>0</v>
      </c>
      <c r="AK47" s="3">
        <f t="shared" si="27"/>
        <v>6</v>
      </c>
      <c r="AL47" s="3">
        <f t="shared" si="28"/>
        <v>6</v>
      </c>
      <c r="AM47" s="3">
        <f t="shared" si="29"/>
        <v>1543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N48" s="16">
        <v>160</v>
      </c>
      <c r="O48" s="3">
        <f>N46</f>
        <v>175</v>
      </c>
      <c r="P48" s="3" t="str">
        <f>IF((COUNTBLANK(N48:N48)=1),"ncr",IF(N48&gt;N46,"W",IF(N48=N46,"D","L")))</f>
        <v>L</v>
      </c>
      <c r="Q48" s="16">
        <v>161</v>
      </c>
      <c r="R48" s="3">
        <f>Q49</f>
        <v>167</v>
      </c>
      <c r="S48" s="3" t="str">
        <f>IF((COUNTBLANK(Q48:Q48)=1),"ncr",IF(Q48&gt;Q49,"W",IF(Q48=Q49,"D","L")))</f>
        <v>L</v>
      </c>
      <c r="T48" s="16">
        <v>145</v>
      </c>
      <c r="U48" s="3">
        <f>T50</f>
        <v>163</v>
      </c>
      <c r="V48" s="3" t="str">
        <f>IF((COUNTBLANK(T48:T48)=1),"ncr",IF(T48&gt;T50,"W",IF(T48=T50,"D","L")))</f>
        <v>L</v>
      </c>
      <c r="W48" s="16">
        <v>156</v>
      </c>
      <c r="X48" s="3">
        <f>W45</f>
        <v>180</v>
      </c>
      <c r="Y48" s="3" t="str">
        <f>IF((COUNTBLANK(W48:W48)=1),"ncr",IF(W48&gt;W45,"W",IF(W48=W45,"D","L")))</f>
        <v>L</v>
      </c>
      <c r="Z48" s="16">
        <v>166</v>
      </c>
      <c r="AA48" s="3">
        <f>Z47</f>
        <v>177</v>
      </c>
      <c r="AB48" s="3" t="str">
        <f>IF((COUNTBLANK(Z48:Z48)=1),"ncr",IF(Z48&gt;Z47,"W",IF(Z48=Z47,"D","L")))</f>
        <v>L</v>
      </c>
      <c r="AC48" s="16">
        <v>161</v>
      </c>
      <c r="AD48" s="3">
        <f>AC46</f>
        <v>173</v>
      </c>
      <c r="AE48" s="17" t="str">
        <f>IF((COUNTBLANK(AC48:AC48)=1),"ncr",IF(AC48&gt;AC46,"W",IF(AC48=AC46,"D","L")))</f>
        <v>L</v>
      </c>
      <c r="AG48" s="52" t="s">
        <v>67</v>
      </c>
      <c r="AH48" s="3">
        <f t="shared" si="24"/>
        <v>10</v>
      </c>
      <c r="AI48" s="3">
        <f t="shared" si="25"/>
        <v>1</v>
      </c>
      <c r="AJ48" s="3">
        <f t="shared" si="26"/>
        <v>0</v>
      </c>
      <c r="AK48" s="3">
        <f t="shared" si="27"/>
        <v>9</v>
      </c>
      <c r="AL48" s="3">
        <f t="shared" si="28"/>
        <v>2</v>
      </c>
      <c r="AM48" s="3">
        <f t="shared" si="29"/>
        <v>1571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N49" s="16">
        <v>177</v>
      </c>
      <c r="O49" s="3">
        <f>N47</f>
        <v>175</v>
      </c>
      <c r="P49" s="3" t="str">
        <f>IF((COUNTBLANK(N49:N49)=1),"ncr",IF(N49&gt;N47,"W",IF(N49=N47,"D","L")))</f>
        <v>W</v>
      </c>
      <c r="Q49" s="16">
        <v>167</v>
      </c>
      <c r="R49" s="3">
        <f>Q48</f>
        <v>161</v>
      </c>
      <c r="S49" s="3" t="str">
        <f>IF((COUNTBLANK(Q49:Q49)=1),"ncr",IF(Q49&gt;Q48,"W",IF(Q49=Q48,"D","L")))</f>
        <v>W</v>
      </c>
      <c r="T49" s="16">
        <v>173</v>
      </c>
      <c r="U49" s="3">
        <f>T46</f>
        <v>183</v>
      </c>
      <c r="V49" s="3" t="str">
        <f>IF((COUNTBLANK(T49:T49)=1),"ncr",IF(T49&gt;T46,"W",IF(T49=T46,"D","L")))</f>
        <v>L</v>
      </c>
      <c r="W49" s="16">
        <v>177</v>
      </c>
      <c r="X49" s="3">
        <f>W50</f>
        <v>167</v>
      </c>
      <c r="Y49" s="3" t="str">
        <f>IF((COUNTBLANK(W49:W49)=1),"ncr",IF(W49&gt;W50,"W",IF(W49=W50,"D","L")))</f>
        <v>W</v>
      </c>
      <c r="Z49" s="16">
        <v>178</v>
      </c>
      <c r="AA49" s="3">
        <f>Z45</f>
        <v>178</v>
      </c>
      <c r="AB49" s="3" t="str">
        <f>IF((COUNTBLANK(Z49:Z49)=1),"ncr",IF(Z49&gt;Z45,"W",IF(Z49=Z45,"D","L")))</f>
        <v>D</v>
      </c>
      <c r="AC49" s="16">
        <v>171</v>
      </c>
      <c r="AD49" s="3">
        <f>AC47</f>
        <v>167</v>
      </c>
      <c r="AE49" s="17" t="str">
        <f>IF((COUNTBLANK(AC49:AC49)=1),"ncr",IF(AC49&gt;AC47,"W",IF(AC49=AC47,"D","L")))</f>
        <v>W</v>
      </c>
      <c r="AG49" s="52" t="s">
        <v>68</v>
      </c>
      <c r="AH49" s="3">
        <f t="shared" si="24"/>
        <v>10</v>
      </c>
      <c r="AI49" s="3">
        <f t="shared" si="25"/>
        <v>5</v>
      </c>
      <c r="AJ49" s="3">
        <f t="shared" si="26"/>
        <v>2</v>
      </c>
      <c r="AK49" s="3">
        <f t="shared" si="27"/>
        <v>3</v>
      </c>
      <c r="AL49" s="3">
        <f t="shared" si="28"/>
        <v>12</v>
      </c>
      <c r="AM49" s="3">
        <f t="shared" si="29"/>
        <v>1712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N50" s="16">
        <v>145</v>
      </c>
      <c r="O50" s="3">
        <f>N45</f>
        <v>173</v>
      </c>
      <c r="P50" s="3" t="str">
        <f>IF((COUNTBLANK(N50:N50)=1),"ncr",IF(N50&gt;N45,"W",IF(N50=N45,"D","L")))</f>
        <v>L</v>
      </c>
      <c r="Q50" s="16">
        <v>168</v>
      </c>
      <c r="R50" s="3">
        <f>Q47</f>
        <v>167</v>
      </c>
      <c r="S50" s="3" t="str">
        <f>IF((COUNTBLANK(Q50:Q50)=1),"ncr",IF(Q50&gt;Q47,"W",IF(Q50=Q47,"D","L")))</f>
        <v>W</v>
      </c>
      <c r="T50" s="16">
        <v>163</v>
      </c>
      <c r="U50" s="3">
        <f>T48</f>
        <v>145</v>
      </c>
      <c r="V50" s="3" t="str">
        <f>IF((COUNTBLANK(T50:T50)=1),"ncr",IF(T50&gt;T48,"W",IF(T50=T48,"D","L")))</f>
        <v>W</v>
      </c>
      <c r="W50" s="16">
        <v>167</v>
      </c>
      <c r="X50" s="3">
        <f>W49</f>
        <v>177</v>
      </c>
      <c r="Y50" s="3" t="str">
        <f>IF((COUNTBLANK(W50:W50)=1),"ncr",IF(W50&gt;W49,"W",IF(W50=W92,"D","L")))</f>
        <v>L</v>
      </c>
      <c r="Z50" s="16">
        <v>161</v>
      </c>
      <c r="AA50" s="3">
        <f>Z46</f>
        <v>181</v>
      </c>
      <c r="AB50" s="3" t="str">
        <f>IF((COUNTBLANK(Z50:Z50)=1),"ncr",IF(Z50&gt;Z46,"W",IF(Z50=Z46,"D","L")))</f>
        <v>L</v>
      </c>
      <c r="AC50" s="16">
        <v>175</v>
      </c>
      <c r="AD50" s="3">
        <f>AC45</f>
        <v>180</v>
      </c>
      <c r="AE50" s="17" t="str">
        <f>IF((COUNTBLANK(AC50:AC50)=1),"ncr",IF(AC50&gt;AC45,"W",IF(AC50=AC45,"D","L")))</f>
        <v>L</v>
      </c>
      <c r="AG50" s="52" t="s">
        <v>69</v>
      </c>
      <c r="AH50" s="3">
        <f t="shared" si="24"/>
        <v>10</v>
      </c>
      <c r="AI50" s="3">
        <f t="shared" si="25"/>
        <v>4</v>
      </c>
      <c r="AJ50" s="3">
        <f t="shared" si="26"/>
        <v>0</v>
      </c>
      <c r="AK50" s="3">
        <f t="shared" si="27"/>
        <v>6</v>
      </c>
      <c r="AL50" s="3">
        <f t="shared" si="28"/>
        <v>8</v>
      </c>
      <c r="AM50" s="3">
        <f t="shared" si="29"/>
        <v>1667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N55" s="16">
        <v>181</v>
      </c>
      <c r="O55" s="3">
        <f>N60</f>
        <v>0</v>
      </c>
      <c r="P55" s="3" t="str">
        <f>IF((COUNTBLANK(N55:N55)=1),"ncr",IF(N55&gt;N60,"W",IF(N55=N60,"D","L")))</f>
        <v>W</v>
      </c>
      <c r="Q55" s="16">
        <v>168</v>
      </c>
      <c r="R55" s="3">
        <f>Q56</f>
        <v>148</v>
      </c>
      <c r="S55" s="3" t="str">
        <f>IF((COUNTBLANK(Q55:Q55)=1),"ncr",IF(Q55&gt;Q56,"W",IF(Q55=Q56,"D","L")))</f>
        <v>W</v>
      </c>
      <c r="T55" s="16">
        <v>171</v>
      </c>
      <c r="U55" s="3">
        <f>T57</f>
        <v>81</v>
      </c>
      <c r="V55" s="3" t="str">
        <f>IF((COUNTBLANK(T55:T55)=1),"ncr",IF(T55&gt;T57,"W",IF(T55=T57,"D","L")))</f>
        <v>W</v>
      </c>
      <c r="W55" s="16">
        <v>172</v>
      </c>
      <c r="X55" s="3">
        <f>W58</f>
        <v>176</v>
      </c>
      <c r="Y55" s="3" t="str">
        <f>IF((COUNTBLANK(W55:W55)=1),"ncr",IF(W55&gt;W58,"W",IF(W55=W58,"D","L")))</f>
        <v>L</v>
      </c>
      <c r="Z55" s="16">
        <v>173</v>
      </c>
      <c r="AA55" s="3">
        <f>Z59</f>
        <v>166</v>
      </c>
      <c r="AB55" s="3" t="str">
        <f>IF((COUNTBLANK(Z55:Z55)=1),"ncr",IF(Z55&gt;Z59,"W",IF(Z55=Z59,"D","L")))</f>
        <v>W</v>
      </c>
      <c r="AC55" s="16">
        <v>166</v>
      </c>
      <c r="AD55" s="3">
        <f>AC60</f>
        <v>0</v>
      </c>
      <c r="AE55" s="17" t="str">
        <f>IF((COUNTBLANK(AC55:AC55)=1),"ncr",IF(AC55&gt;AC60,"W",IF(AC55=AC60,"D","L")))</f>
        <v>W</v>
      </c>
      <c r="AG55" s="52" t="s">
        <v>70</v>
      </c>
      <c r="AH55" s="3">
        <f t="shared" ref="AH55:AH60" si="30">10-COUNTBLANK(B55:AE55)</f>
        <v>10</v>
      </c>
      <c r="AI55" s="3">
        <f t="shared" ref="AI55:AI60" si="31">COUNTIF(A55:AE55,"W")</f>
        <v>9</v>
      </c>
      <c r="AJ55" s="3">
        <f t="shared" ref="AJ55:AJ60" si="32">COUNTIF(B55:AE55,"D")</f>
        <v>0</v>
      </c>
      <c r="AK55" s="3">
        <f t="shared" ref="AK55:AK60" si="33">COUNTIF(A55:AE55,"L")</f>
        <v>1</v>
      </c>
      <c r="AL55" s="3">
        <f t="shared" ref="AL55:AL60" si="34">AI55*2 + AJ55</f>
        <v>18</v>
      </c>
      <c r="AM55" s="3">
        <f t="shared" ref="AM55:AM60" si="35">SUM(B55,E55,H55,K55,N55,Q55,T55,W55,Z55,AC55)</f>
        <v>1752</v>
      </c>
      <c r="AN55" s="38">
        <v>1</v>
      </c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N56" s="16">
        <v>157</v>
      </c>
      <c r="O56" s="3">
        <f>N58</f>
        <v>165</v>
      </c>
      <c r="P56" s="3" t="str">
        <f>IF((COUNTBLANK(N56:N56)=1),"ncr",IF(N56&gt;N58,"W",IF(N56=N58,"D","L")))</f>
        <v>L</v>
      </c>
      <c r="Q56" s="16">
        <v>148</v>
      </c>
      <c r="R56" s="3">
        <f>Q55</f>
        <v>168</v>
      </c>
      <c r="S56" s="3" t="str">
        <f>IF((COUNTBLANK(Q56:Q56)=1),"ncr",IF(Q56&gt;Q55,"W",IF(Q56=Q55,"D","L")))</f>
        <v>L</v>
      </c>
      <c r="T56" s="16">
        <v>150</v>
      </c>
      <c r="U56" s="3">
        <f>T59</f>
        <v>158</v>
      </c>
      <c r="V56" s="3" t="str">
        <f>IF((COUNTBLANK(T56:T56)=1),"ncr",IF(T56&gt;T59,"W",IF(T56=T59,"D","L")))</f>
        <v>L</v>
      </c>
      <c r="W56" s="16">
        <v>153</v>
      </c>
      <c r="X56" s="3">
        <f>W57</f>
        <v>81</v>
      </c>
      <c r="Y56" s="3" t="str">
        <f>IF((COUNTBLANK(W56:W56)=1),"ncr",IF(W56&gt;W57,"W",IF(W56=W57,"D","L")))</f>
        <v>W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159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8</v>
      </c>
      <c r="AI56" s="3">
        <f t="shared" si="31"/>
        <v>3</v>
      </c>
      <c r="AJ56" s="3">
        <f t="shared" si="32"/>
        <v>0</v>
      </c>
      <c r="AK56" s="3">
        <f t="shared" si="33"/>
        <v>5</v>
      </c>
      <c r="AL56" s="3">
        <f t="shared" si="34"/>
        <v>6</v>
      </c>
      <c r="AM56" s="3">
        <f t="shared" si="35"/>
        <v>1247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N57" s="16">
        <v>157</v>
      </c>
      <c r="O57" s="3">
        <f>N59</f>
        <v>158</v>
      </c>
      <c r="P57" s="3" t="str">
        <f>IF((COUNTBLANK(N57:N57)=1),"ncr",IF(N57&gt;N59,"W",IF(N57=N59,"D","L")))</f>
        <v>L</v>
      </c>
      <c r="Q57" s="16">
        <v>177</v>
      </c>
      <c r="R57" s="3">
        <f>Q60</f>
        <v>0</v>
      </c>
      <c r="S57" s="3" t="str">
        <f>IF((COUNTBLANK(Q57:Q57)=1),"ncr",IF(Q57&gt;Q60,"W",IF(Q57=Q60,"D","L")))</f>
        <v>W</v>
      </c>
      <c r="T57" s="16">
        <v>81</v>
      </c>
      <c r="U57" s="3">
        <f>T55</f>
        <v>171</v>
      </c>
      <c r="V57" s="3" t="str">
        <f>IF((COUNTBLANK(T57:T57)=1),"ncr",IF(T57&gt;T55,"W",IF(T57=T55,"D","L")))</f>
        <v>L</v>
      </c>
      <c r="W57" s="16">
        <v>81</v>
      </c>
      <c r="X57" s="3">
        <f>W56</f>
        <v>153</v>
      </c>
      <c r="Y57" s="3" t="str">
        <f>IF((COUNTBLANK(W57:W57)=1),"ncr",IF(W57&gt;W56,"W",IF(W57=W56,"D","L")))</f>
        <v>L</v>
      </c>
      <c r="Z57" s="16">
        <v>137</v>
      </c>
      <c r="AA57" s="3">
        <f>Z58</f>
        <v>149</v>
      </c>
      <c r="AB57" s="3" t="str">
        <f>IF((COUNTBLANK(Z57:Z57)=1),"ncr",IF(Z57&gt;Z58,"W",IF(Z57=Z58,"D","L")))</f>
        <v>L</v>
      </c>
      <c r="AC57" s="16">
        <v>121</v>
      </c>
      <c r="AD57" s="3">
        <f>AC59</f>
        <v>152</v>
      </c>
      <c r="AE57" s="17" t="str">
        <f>IF((COUNTBLANK(AC57:AC57)=1),"ncr",IF(AC57&gt;AC59,"W",IF(AC57=AC59,"D","L")))</f>
        <v>L</v>
      </c>
      <c r="AG57" s="52" t="s">
        <v>72</v>
      </c>
      <c r="AH57" s="3">
        <f t="shared" si="30"/>
        <v>8</v>
      </c>
      <c r="AI57" s="3">
        <f t="shared" si="31"/>
        <v>2</v>
      </c>
      <c r="AJ57" s="3">
        <f t="shared" si="32"/>
        <v>0</v>
      </c>
      <c r="AK57" s="3">
        <f t="shared" si="33"/>
        <v>6</v>
      </c>
      <c r="AL57" s="3">
        <f t="shared" si="34"/>
        <v>4</v>
      </c>
      <c r="AM57" s="3">
        <f t="shared" si="35"/>
        <v>1061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N58" s="16">
        <v>165</v>
      </c>
      <c r="O58" s="3">
        <f>N56</f>
        <v>157</v>
      </c>
      <c r="P58" s="3" t="str">
        <f>IF((COUNTBLANK(N58:N58)=1),"ncr",IF(N58&gt;N56,"W",IF(N58=N56,"D","L")))</f>
        <v>W</v>
      </c>
      <c r="Q58" s="16">
        <v>162</v>
      </c>
      <c r="R58" s="3">
        <f>Q59</f>
        <v>158</v>
      </c>
      <c r="S58" s="3" t="str">
        <f>IF((COUNTBLANK(Q58:Q58)=1),"ncr",IF(Q58&gt;Q59,"W",IF(Q58=Q59,"D","L")))</f>
        <v>W</v>
      </c>
      <c r="T58" s="16">
        <v>144</v>
      </c>
      <c r="U58" s="3">
        <f>T60</f>
        <v>0</v>
      </c>
      <c r="V58" s="3" t="str">
        <f>IF((COUNTBLANK(T58:T58)=1),"ncr",IF(T58&gt;T60,"W",IF(T58=T60,"D","L")))</f>
        <v>W</v>
      </c>
      <c r="W58" s="16">
        <v>176</v>
      </c>
      <c r="X58" s="3">
        <f>W55</f>
        <v>172</v>
      </c>
      <c r="Y58" s="3" t="str">
        <f>IF((COUNTBLANK(W58:W58)=1),"ncr",IF(W58&gt;W55,"W",IF(W58=W55,"D","L")))</f>
        <v>W</v>
      </c>
      <c r="Z58" s="16">
        <v>149</v>
      </c>
      <c r="AA58" s="3">
        <f>Z57</f>
        <v>137</v>
      </c>
      <c r="AB58" s="3" t="str">
        <f>IF((COUNTBLANK(Z58:Z58)=1),"ncr",IF(Z58&gt;Z57,"W",IF(Z58=Z57,"D","L")))</f>
        <v>W</v>
      </c>
      <c r="AC58" s="16">
        <v>159</v>
      </c>
      <c r="AD58" s="3">
        <f>AC56</f>
        <v>0</v>
      </c>
      <c r="AE58" s="17" t="str">
        <f>IF((COUNTBLANK(AC58:AC58)=1),"ncr",IF(AC58&gt;AC56,"W",IF(AC58=AC56,"D","L")))</f>
        <v>W</v>
      </c>
      <c r="AG58" s="52" t="s">
        <v>73</v>
      </c>
      <c r="AH58" s="3">
        <f t="shared" si="30"/>
        <v>10</v>
      </c>
      <c r="AI58" s="3">
        <f t="shared" si="31"/>
        <v>8</v>
      </c>
      <c r="AJ58" s="3">
        <f t="shared" si="32"/>
        <v>0</v>
      </c>
      <c r="AK58" s="3">
        <f t="shared" si="33"/>
        <v>2</v>
      </c>
      <c r="AL58" s="3">
        <f t="shared" si="34"/>
        <v>16</v>
      </c>
      <c r="AM58" s="3">
        <f t="shared" si="35"/>
        <v>1563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N59" s="16">
        <v>158</v>
      </c>
      <c r="O59" s="3">
        <f>N57</f>
        <v>157</v>
      </c>
      <c r="P59" s="3" t="str">
        <f>IF((COUNTBLANK(N59:N59)=1),"ncr",IF(N59&gt;N57,"W",IF(N59=N57,"D","L")))</f>
        <v>W</v>
      </c>
      <c r="Q59" s="16">
        <v>158</v>
      </c>
      <c r="R59" s="3">
        <f>Q58</f>
        <v>162</v>
      </c>
      <c r="S59" s="3" t="str">
        <f>IF((COUNTBLANK(Q59:Q59)=1),"ncr",IF(Q59&gt;Q58,"W",IF(Q59=Q58,"D","L")))</f>
        <v>L</v>
      </c>
      <c r="T59" s="16">
        <v>158</v>
      </c>
      <c r="U59" s="3">
        <f>T56</f>
        <v>150</v>
      </c>
      <c r="V59" s="3" t="str">
        <f>IF((COUNTBLANK(T59:T59)=1),"ncr",IF(T59&gt;T56,"W",IF(T59=T56,"D","L")))</f>
        <v>W</v>
      </c>
      <c r="W59" s="16">
        <v>159</v>
      </c>
      <c r="X59" s="3">
        <f>W60</f>
        <v>0</v>
      </c>
      <c r="Y59" s="3" t="str">
        <f>IF((COUNTBLANK(W59:W59)=1),"ncr",IF(W59&gt;W60,"W",IF(W59=W60,"D","L")))</f>
        <v>W</v>
      </c>
      <c r="Z59" s="16">
        <v>166</v>
      </c>
      <c r="AA59" s="3">
        <f>Z55</f>
        <v>173</v>
      </c>
      <c r="AB59" s="3" t="str">
        <f>IF((COUNTBLANK(Z59:Z59)=1),"ncr",IF(Z59&gt;Z55,"W",IF(Z59=Z55,"D","L")))</f>
        <v>L</v>
      </c>
      <c r="AC59" s="16">
        <v>152</v>
      </c>
      <c r="AD59" s="3">
        <f>AC57</f>
        <v>121</v>
      </c>
      <c r="AE59" s="17" t="str">
        <f>IF((COUNTBLANK(AC59:AC59)=1),"ncr",IF(AC59&gt;AC57,"W",IF(AC59=AC57,"D","L")))</f>
        <v>W</v>
      </c>
      <c r="AG59" s="52" t="s">
        <v>74</v>
      </c>
      <c r="AH59" s="3">
        <f t="shared" si="30"/>
        <v>10</v>
      </c>
      <c r="AI59" s="3">
        <f t="shared" si="31"/>
        <v>6</v>
      </c>
      <c r="AJ59" s="3">
        <f t="shared" si="32"/>
        <v>0</v>
      </c>
      <c r="AK59" s="3">
        <f t="shared" si="33"/>
        <v>4</v>
      </c>
      <c r="AL59" s="3">
        <f t="shared" si="34"/>
        <v>12</v>
      </c>
      <c r="AM59" s="3">
        <f t="shared" si="35"/>
        <v>1581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181</v>
      </c>
      <c r="P60" s="3" t="str">
        <f>IF((COUNTBLANK(N60:N60)=1),"ncr",IF(N60&gt;N55,"W",IF(N60=N55,"D","L")))</f>
        <v>ncr</v>
      </c>
      <c r="R60" s="3">
        <f>Q57</f>
        <v>177</v>
      </c>
      <c r="S60" s="3" t="str">
        <f>IF((COUNTBLANK(Q60:Q60)=1),"ncr",IF(Q60&gt;Q57,"W",IF(Q60=Q57,"D","L")))</f>
        <v>ncr</v>
      </c>
      <c r="U60" s="3">
        <f>T58</f>
        <v>144</v>
      </c>
      <c r="V60" s="3" t="str">
        <f>IF((COUNTBLANK(T60:T60)=1),"ncr",IF(T60&gt;T58,"W",IF(T60=T58,"D","L")))</f>
        <v>ncr</v>
      </c>
      <c r="X60" s="3">
        <f>W59</f>
        <v>159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166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N65" s="16">
        <v>154</v>
      </c>
      <c r="O65" s="3">
        <f>N70</f>
        <v>0</v>
      </c>
      <c r="P65" s="3" t="str">
        <f>IF((COUNTBLANK(N65:N65)=1),"ncr",IF(N65&gt;N70,"W",IF(N65=N70,"D","L")))</f>
        <v>W</v>
      </c>
      <c r="R65" s="3">
        <f>Q66</f>
        <v>167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165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5</v>
      </c>
      <c r="AI65" s="3">
        <f t="shared" ref="AI65:AI70" si="37">COUNTIF(A65:AE65,"W")</f>
        <v>2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4</v>
      </c>
      <c r="AM65" s="3">
        <f t="shared" ref="AM65" si="41">SUM(B65,E65,H65,K65,N65,Q65,T65,W65,Z65,AC65)</f>
        <v>776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N66" s="16">
        <v>169</v>
      </c>
      <c r="O66" s="3">
        <f>N68</f>
        <v>162</v>
      </c>
      <c r="P66" s="3" t="str">
        <f>IF((COUNTBLANK(N66:N66)=1),"ncr",IF(N66&gt;N68,"W",IF(N66=N68,"D","L")))</f>
        <v>W</v>
      </c>
      <c r="Q66" s="16">
        <v>167</v>
      </c>
      <c r="R66" s="3">
        <f>Q65</f>
        <v>0</v>
      </c>
      <c r="S66" s="3" t="str">
        <f>IF((COUNTBLANK(Q66:Q66)=1),"ncr",IF(Q66&gt;Q65,"W",IF(Q66=Q65,"D","L")))</f>
        <v>W</v>
      </c>
      <c r="T66" s="16">
        <v>147</v>
      </c>
      <c r="U66" s="3">
        <f>T69</f>
        <v>0</v>
      </c>
      <c r="V66" s="3" t="str">
        <f>IF((COUNTBLANK(T66:T66)=1),"ncr",IF(T66&gt;T69,"W",IF(T66=T69,"D","L")))</f>
        <v>W</v>
      </c>
      <c r="W66" s="16">
        <v>165</v>
      </c>
      <c r="X66" s="3">
        <f>W67</f>
        <v>140</v>
      </c>
      <c r="Y66" s="3" t="str">
        <f>IF((COUNTBLANK(W66:W66)=1),"ncr",IF(W66&gt;W67,"W",IF(W66=W67,"D","L")))</f>
        <v>W</v>
      </c>
      <c r="Z66" s="16">
        <v>171</v>
      </c>
      <c r="AA66" s="3">
        <f>Z70</f>
        <v>0</v>
      </c>
      <c r="AB66" s="3" t="str">
        <f>IF((COUNTBLANK(Z66:Z66)=1),"ncr",IF(Z66&gt;Z70,"W",IF(Z66=Z70,"D","L")))</f>
        <v>W</v>
      </c>
      <c r="AC66" s="16">
        <v>159</v>
      </c>
      <c r="AD66" s="3">
        <f>AC68</f>
        <v>158</v>
      </c>
      <c r="AE66" s="17" t="str">
        <f>IF((COUNTBLANK(AC66:AC66)=1),"ncr",IF(AC66&gt;AC68,"W",IF(AC66=AC68,"D","L")))</f>
        <v>W</v>
      </c>
      <c r="AG66" s="52" t="s">
        <v>78</v>
      </c>
      <c r="AH66" s="3">
        <f t="shared" si="36"/>
        <v>10</v>
      </c>
      <c r="AI66" s="3">
        <f t="shared" si="37"/>
        <v>10</v>
      </c>
      <c r="AJ66" s="3">
        <f t="shared" si="38"/>
        <v>0</v>
      </c>
      <c r="AK66" s="3">
        <f t="shared" si="39"/>
        <v>0</v>
      </c>
      <c r="AL66" s="3">
        <f t="shared" si="40"/>
        <v>20</v>
      </c>
      <c r="AM66" s="3">
        <f t="shared" ref="AM66:AM70" si="42">SUM(B66,E66,H66,K66,N66,Q66,T66,W66,Z66,AC66)</f>
        <v>1671</v>
      </c>
      <c r="AN66" s="39">
        <v>1</v>
      </c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N67" s="16">
        <v>139</v>
      </c>
      <c r="O67" s="3">
        <f>N69</f>
        <v>166</v>
      </c>
      <c r="P67" s="3" t="str">
        <f>IF((COUNTBLANK(N67:N67)=1),"ncr",IF(N67&gt;N69,"W",IF(N67=N69,"D","L")))</f>
        <v>L</v>
      </c>
      <c r="Q67" s="16">
        <v>139</v>
      </c>
      <c r="R67" s="3">
        <f>Q70</f>
        <v>0</v>
      </c>
      <c r="S67" s="3" t="str">
        <f>IF((COUNTBLANK(Q67:Q67)=1),"ncr",IF(Q67&gt;Q70,"W",IF(Q67=Q70,"D","L")))</f>
        <v>W</v>
      </c>
      <c r="U67" s="3">
        <f>T65</f>
        <v>0</v>
      </c>
      <c r="V67" s="3" t="str">
        <f>IF((COUNTBLANK(T67:T67)=1),"ncr",IF(T67&gt;T65,"W",IF(T67=T65,"D","L")))</f>
        <v>ncr</v>
      </c>
      <c r="W67" s="16">
        <v>140</v>
      </c>
      <c r="X67" s="3">
        <f>W66</f>
        <v>165</v>
      </c>
      <c r="Y67" s="3" t="str">
        <f>IF((COUNTBLANK(W67:W67)=1),"ncr",IF(W67&gt;W66,"W",IF(W67=W66,"D","L")))</f>
        <v>L</v>
      </c>
      <c r="AA67" s="3">
        <f>Z68</f>
        <v>160</v>
      </c>
      <c r="AB67" s="3" t="str">
        <f>IF((COUNTBLANK(Z67:Z67)=1),"ncr",IF(Z67&gt;Z68,"W",IF(Z67=Z68,"D","L")))</f>
        <v>ncr</v>
      </c>
      <c r="AC67" s="16">
        <v>168</v>
      </c>
      <c r="AD67" s="3">
        <f>AC69</f>
        <v>0</v>
      </c>
      <c r="AE67" s="17" t="str">
        <f>IF((COUNTBLANK(AC67:AC67)=1),"ncr",IF(AC67&gt;AC69,"W",IF(AC67=AC69,"D","L")))</f>
        <v>W</v>
      </c>
      <c r="AG67" s="52" t="s">
        <v>79</v>
      </c>
      <c r="AH67" s="3">
        <f t="shared" si="36"/>
        <v>8</v>
      </c>
      <c r="AI67" s="3">
        <f t="shared" si="37"/>
        <v>4</v>
      </c>
      <c r="AJ67" s="3">
        <f t="shared" si="38"/>
        <v>0</v>
      </c>
      <c r="AK67" s="3">
        <f t="shared" si="39"/>
        <v>4</v>
      </c>
      <c r="AL67" s="3">
        <f t="shared" si="40"/>
        <v>8</v>
      </c>
      <c r="AM67" s="3">
        <f t="shared" si="42"/>
        <v>1227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N68" s="16">
        <v>162</v>
      </c>
      <c r="O68" s="3">
        <f>N66</f>
        <v>169</v>
      </c>
      <c r="P68" s="3" t="str">
        <f>IF((COUNTBLANK(N68:N68)=1),"ncr",IF(N68&gt;N66,"W",IF(N68=N66,"D","L")))</f>
        <v>L</v>
      </c>
      <c r="Q68" s="16">
        <v>160</v>
      </c>
      <c r="R68" s="3">
        <f>Q69</f>
        <v>168</v>
      </c>
      <c r="S68" s="3" t="str">
        <f>IF((COUNTBLANK(Q68:Q68)=1),"ncr",IF(Q68&gt;Q69,"W",IF(Q68=Q69,"D","L")))</f>
        <v>L</v>
      </c>
      <c r="T68" s="16">
        <v>158</v>
      </c>
      <c r="U68" s="3">
        <f>T70</f>
        <v>0</v>
      </c>
      <c r="V68" s="3" t="str">
        <f>IF((COUNTBLANK(T68:T68)=1),"ncr",IF(T68&gt;T70,"W",IF(T68=T70,"D","L")))</f>
        <v>W</v>
      </c>
      <c r="W68" s="16">
        <v>165</v>
      </c>
      <c r="X68" s="3">
        <f>W65</f>
        <v>0</v>
      </c>
      <c r="Y68" s="3" t="str">
        <f>IF((COUNTBLANK(W68:W68)=1),"ncr",IF(W68&gt;W65,"W",IF(W68=W65,"D","L")))</f>
        <v>W</v>
      </c>
      <c r="Z68" s="16">
        <v>160</v>
      </c>
      <c r="AA68" s="3">
        <f>Z67</f>
        <v>0</v>
      </c>
      <c r="AB68" s="3" t="str">
        <f>IF((COUNTBLANK(Z68:Z68)=1),"ncr",IF(Z68&gt;Z67,"W",IF(Z68=Z67,"D","L")))</f>
        <v>W</v>
      </c>
      <c r="AC68" s="16">
        <v>158</v>
      </c>
      <c r="AD68" s="3">
        <f>AC66</f>
        <v>159</v>
      </c>
      <c r="AE68" s="17" t="str">
        <f>IF((COUNTBLANK(AC68:AC68)=1),"ncr",IF(AC68&gt;AC66,"W",IF(AC68=AC66,"D","L")))</f>
        <v>L</v>
      </c>
      <c r="AG68" s="52" t="s">
        <v>80</v>
      </c>
      <c r="AH68" s="3">
        <f t="shared" si="36"/>
        <v>10</v>
      </c>
      <c r="AI68" s="3">
        <f t="shared" si="37"/>
        <v>5</v>
      </c>
      <c r="AJ68" s="3">
        <f t="shared" si="38"/>
        <v>0</v>
      </c>
      <c r="AK68" s="3">
        <f t="shared" si="39"/>
        <v>5</v>
      </c>
      <c r="AL68" s="3">
        <f t="shared" si="40"/>
        <v>10</v>
      </c>
      <c r="AM68" s="3">
        <f t="shared" si="42"/>
        <v>1564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N69" s="16">
        <v>166</v>
      </c>
      <c r="O69" s="3">
        <f>N67</f>
        <v>139</v>
      </c>
      <c r="P69" s="3" t="str">
        <f>IF((COUNTBLANK(N69:N69)=1),"ncr",IF(N69&gt;N67,"W",IF(N69=N67,"D","L")))</f>
        <v>W</v>
      </c>
      <c r="Q69" s="16">
        <v>168</v>
      </c>
      <c r="R69" s="3">
        <f>Q68</f>
        <v>160</v>
      </c>
      <c r="S69" s="3" t="str">
        <f>IF((COUNTBLANK(Q69:Q69)=1),"ncr",IF(Q69&gt;Q68,"W",IF(Q69=Q68,"D","L")))</f>
        <v>W</v>
      </c>
      <c r="U69" s="3">
        <f>T66</f>
        <v>147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168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6</v>
      </c>
      <c r="AI69" s="3">
        <f t="shared" si="37"/>
        <v>5</v>
      </c>
      <c r="AJ69" s="3">
        <f t="shared" si="38"/>
        <v>0</v>
      </c>
      <c r="AK69" s="3">
        <f t="shared" si="39"/>
        <v>1</v>
      </c>
      <c r="AL69" s="3">
        <f t="shared" si="40"/>
        <v>10</v>
      </c>
      <c r="AM69" s="3">
        <f t="shared" si="42"/>
        <v>954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154</v>
      </c>
      <c r="P70" s="3" t="str">
        <f>IF((COUNTBLANK(N70:N70)=1),"ncr",IF(N70&gt;N65,"W",IF(N70=N65,"D","L")))</f>
        <v>ncr</v>
      </c>
      <c r="R70" s="3">
        <f>Q67</f>
        <v>139</v>
      </c>
      <c r="S70" s="3" t="str">
        <f>IF((COUNTBLANK(Q70:Q70)=1),"ncr",IF(Q70&gt;Q67,"W",IF(Q70=Q67,"D","L")))</f>
        <v>ncr</v>
      </c>
      <c r="U70" s="3">
        <f>T68</f>
        <v>158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171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N75" s="16">
        <v>174</v>
      </c>
      <c r="O75" s="3">
        <f>N80</f>
        <v>0</v>
      </c>
      <c r="P75" s="3" t="str">
        <f>IF((COUNTBLANK(N75:N75)=1),"ncr",IF(N75&gt;N80,"W",IF(N75=N80,"D","L")))</f>
        <v>W</v>
      </c>
      <c r="Q75" s="16">
        <v>157</v>
      </c>
      <c r="R75" s="3">
        <f>Q76</f>
        <v>158</v>
      </c>
      <c r="S75" s="3" t="str">
        <f>IF((COUNTBLANK(Q75:Q75)=1),"ncr",IF(Q75&gt;Q76,"W",IF(Q75=Q76,"D","L")))</f>
        <v>L</v>
      </c>
      <c r="T75" s="16">
        <v>174</v>
      </c>
      <c r="U75" s="3">
        <f>T77</f>
        <v>146</v>
      </c>
      <c r="V75" s="3" t="str">
        <f>IF((COUNTBLANK(T75:T75)=1),"ncr",IF(T75&gt;T77,"W",IF(T75=T77,"D","L")))</f>
        <v>W</v>
      </c>
      <c r="W75" s="16">
        <v>181</v>
      </c>
      <c r="X75" s="3">
        <f>W78</f>
        <v>122</v>
      </c>
      <c r="Y75" s="3" t="str">
        <f>IF((COUNTBLANK(W75:W75)=1),"ncr",IF(W75&gt;W78,"W",IF(W75=W78,"D","L")))</f>
        <v>W</v>
      </c>
      <c r="Z75" s="16">
        <v>167</v>
      </c>
      <c r="AA75" s="3">
        <f>Z79</f>
        <v>161</v>
      </c>
      <c r="AB75" s="3" t="str">
        <f>IF((COUNTBLANK(Z75:Z75)=1),"ncr",IF(Z75&gt;Z79,"W",IF(Z75=Z79,"D","L")))</f>
        <v>W</v>
      </c>
      <c r="AC75" s="16">
        <v>168</v>
      </c>
      <c r="AD75" s="3">
        <f>AC80</f>
        <v>0</v>
      </c>
      <c r="AE75" s="17" t="str">
        <f>IF((COUNTBLANK(AC75:AC75)=1),"ncr",IF(AC75&gt;AC80,"W",IF(AC75=AC80,"D","L")))</f>
        <v>W</v>
      </c>
      <c r="AG75" s="52" t="s">
        <v>82</v>
      </c>
      <c r="AH75" s="3">
        <f t="shared" ref="AH75:AH80" si="43">10-COUNTBLANK(B75:AE75)</f>
        <v>10</v>
      </c>
      <c r="AI75" s="3">
        <f t="shared" ref="AI75:AI80" si="44">COUNTIF(A75:AE75,"W")</f>
        <v>9</v>
      </c>
      <c r="AJ75" s="3">
        <f t="shared" ref="AJ75:AJ80" si="45">COUNTIF(B75:AE75,"D")</f>
        <v>0</v>
      </c>
      <c r="AK75" s="3">
        <f t="shared" ref="AK75:AK80" si="46">COUNTIF(A75:AE75,"L")</f>
        <v>1</v>
      </c>
      <c r="AL75" s="3">
        <f t="shared" ref="AL75:AL80" si="47">AI75*2 + AJ75</f>
        <v>18</v>
      </c>
      <c r="AM75" s="3">
        <f t="shared" ref="AM75" si="48">SUM(B75,E75,H75,K75,N75,Q75,T75,W75,Z75,AC75)</f>
        <v>1715</v>
      </c>
      <c r="AN75" s="38">
        <v>1</v>
      </c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N76" s="16">
        <v>144</v>
      </c>
      <c r="O76" s="3">
        <f>N78</f>
        <v>127</v>
      </c>
      <c r="P76" s="3" t="str">
        <f>IF((COUNTBLANK(N76:N76)=1),"ncr",IF(N76&gt;N78,"W",IF(N76=N78,"D","L")))</f>
        <v>W</v>
      </c>
      <c r="Q76" s="16">
        <v>158</v>
      </c>
      <c r="R76" s="3">
        <f>Q75</f>
        <v>157</v>
      </c>
      <c r="S76" s="3" t="str">
        <f>IF((COUNTBLANK(Q76:Q76)=1),"ncr",IF(Q76&gt;Q75,"W",IF(Q76=Q75,"D","L")))</f>
        <v>W</v>
      </c>
      <c r="T76" s="16">
        <v>156</v>
      </c>
      <c r="U76" s="3">
        <f>T79</f>
        <v>163</v>
      </c>
      <c r="V76" s="3" t="str">
        <f>IF((COUNTBLANK(T76:T76)=1),"ncr",IF(T76&gt;T79,"W",IF(T76=T79,"D","L")))</f>
        <v>L</v>
      </c>
      <c r="X76" s="3">
        <f>W77</f>
        <v>146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132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7</v>
      </c>
      <c r="AI76" s="3">
        <f t="shared" si="44"/>
        <v>5</v>
      </c>
      <c r="AJ76" s="3">
        <f t="shared" si="45"/>
        <v>0</v>
      </c>
      <c r="AK76" s="3">
        <f t="shared" si="46"/>
        <v>2</v>
      </c>
      <c r="AL76" s="3">
        <f t="shared" si="47"/>
        <v>10</v>
      </c>
      <c r="AM76" s="3">
        <f t="shared" ref="AM76:AM80" si="49">SUM(B76,E76,H76,K76,N76,Q76,T76,W76,Z76,AC76)</f>
        <v>1066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N77" s="16">
        <v>158</v>
      </c>
      <c r="O77" s="3">
        <f>N79</f>
        <v>160</v>
      </c>
      <c r="P77" s="3" t="str">
        <f>IF((COUNTBLANK(N77:N77)=1),"ncr",IF(N77&gt;N79,"W",IF(N77=N79,"D","L")))</f>
        <v>L</v>
      </c>
      <c r="Q77" s="16">
        <v>114</v>
      </c>
      <c r="R77" s="3">
        <f>Q80</f>
        <v>0</v>
      </c>
      <c r="S77" s="3" t="str">
        <f>IF((COUNTBLANK(Q77:Q77)=1),"ncr",IF(Q77&gt;Q80,"W",IF(Q77=Q80,"D","L")))</f>
        <v>W</v>
      </c>
      <c r="T77" s="16">
        <v>146</v>
      </c>
      <c r="U77" s="3">
        <f>T75</f>
        <v>174</v>
      </c>
      <c r="V77" s="3" t="str">
        <f>IF((COUNTBLANK(T77:T77)=1),"ncr",IF(T77&gt;T75,"W",IF(T77=T75,"D","L")))</f>
        <v>L</v>
      </c>
      <c r="W77" s="16">
        <v>146</v>
      </c>
      <c r="X77" s="3">
        <f>W76</f>
        <v>0</v>
      </c>
      <c r="Y77" s="3" t="str">
        <f>IF((COUNTBLANK(W77:W77)=1),"ncr",IF(W77&gt;W76,"W",IF(W77=W76,"D","L")))</f>
        <v>W</v>
      </c>
      <c r="Z77" s="16">
        <v>137</v>
      </c>
      <c r="AA77" s="3">
        <f>Z78</f>
        <v>136</v>
      </c>
      <c r="AB77" s="3" t="str">
        <f>IF((COUNTBLANK(Z77:Z77)=1),"ncr",IF(Z77&gt;Z78,"W",IF(Z77=Z78,"D","L")))</f>
        <v>W</v>
      </c>
      <c r="AD77" s="3">
        <f>AC79</f>
        <v>167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9</v>
      </c>
      <c r="AI77" s="3">
        <f t="shared" si="44"/>
        <v>5</v>
      </c>
      <c r="AJ77" s="3">
        <f t="shared" si="45"/>
        <v>0</v>
      </c>
      <c r="AK77" s="3">
        <f t="shared" si="46"/>
        <v>4</v>
      </c>
      <c r="AL77" s="3">
        <f t="shared" si="47"/>
        <v>10</v>
      </c>
      <c r="AM77" s="3">
        <f t="shared" si="49"/>
        <v>1290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N78" s="16">
        <v>127</v>
      </c>
      <c r="O78" s="3">
        <f>N76</f>
        <v>144</v>
      </c>
      <c r="P78" s="3" t="str">
        <f>IF((COUNTBLANK(N78:N78)=1),"ncr",IF(N78&gt;N76,"W",IF(N78=N76,"D","L")))</f>
        <v>L</v>
      </c>
      <c r="Q78" s="16">
        <v>148</v>
      </c>
      <c r="R78" s="3">
        <f>Q79</f>
        <v>169</v>
      </c>
      <c r="S78" s="3" t="str">
        <f>IF((COUNTBLANK(Q78:Q78)=1),"ncr",IF(Q78&gt;Q79,"W",IF(Q78=Q79,"D","L")))</f>
        <v>L</v>
      </c>
      <c r="T78" s="16">
        <v>108</v>
      </c>
      <c r="U78" s="3">
        <f>T80</f>
        <v>0</v>
      </c>
      <c r="V78" s="3" t="str">
        <f>IF((COUNTBLANK(T78:T78)=1),"ncr",IF(T78&gt;T80,"W",IF(T78=T80,"D","L")))</f>
        <v>W</v>
      </c>
      <c r="W78" s="16">
        <v>122</v>
      </c>
      <c r="X78" s="3">
        <f>W75</f>
        <v>181</v>
      </c>
      <c r="Y78" s="3" t="str">
        <f>IF((COUNTBLANK(W78:W78)=1),"ncr",IF(W78&gt;W75,"W",IF(W78=W75,"D","L")))</f>
        <v>L</v>
      </c>
      <c r="Z78" s="16">
        <v>136</v>
      </c>
      <c r="AA78" s="3">
        <f>Z77</f>
        <v>137</v>
      </c>
      <c r="AB78" s="3" t="str">
        <f>IF((COUNTBLANK(Z78:Z78)=1),"ncr",IF(Z78&gt;Z77,"W",IF(Z78=Z77,"D","L")))</f>
        <v>L</v>
      </c>
      <c r="AC78" s="16">
        <v>132</v>
      </c>
      <c r="AD78" s="3">
        <f>AC76</f>
        <v>0</v>
      </c>
      <c r="AE78" s="17" t="str">
        <f>IF((COUNTBLANK(AC78:AC78)=1),"ncr",IF(AC78&gt;AC76,"W",IF(AC78=AC76,"D","L")))</f>
        <v>W</v>
      </c>
      <c r="AG78" s="52" t="s">
        <v>85</v>
      </c>
      <c r="AH78" s="3">
        <f t="shared" si="43"/>
        <v>10</v>
      </c>
      <c r="AI78" s="3">
        <f t="shared" si="44"/>
        <v>3</v>
      </c>
      <c r="AJ78" s="3">
        <f t="shared" si="45"/>
        <v>0</v>
      </c>
      <c r="AK78" s="3">
        <f t="shared" si="46"/>
        <v>7</v>
      </c>
      <c r="AL78" s="3">
        <f t="shared" si="47"/>
        <v>6</v>
      </c>
      <c r="AM78" s="3">
        <f t="shared" si="49"/>
        <v>1248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N79" s="16">
        <v>160</v>
      </c>
      <c r="O79" s="3">
        <f>N77</f>
        <v>158</v>
      </c>
      <c r="P79" s="3" t="str">
        <f>IF((COUNTBLANK(N79:N79)=1),"ncr",IF(N79&gt;N77,"W",IF(N79=N77,"D","L")))</f>
        <v>W</v>
      </c>
      <c r="Q79" s="16">
        <v>169</v>
      </c>
      <c r="R79" s="3">
        <f>Q78</f>
        <v>148</v>
      </c>
      <c r="S79" s="3" t="str">
        <f>IF((COUNTBLANK(Q79:Q79)=1),"ncr",IF(Q79&gt;Q78,"W",IF(Q79=Q78,"D","L")))</f>
        <v>W</v>
      </c>
      <c r="T79" s="16">
        <v>163</v>
      </c>
      <c r="U79" s="3">
        <f>T76</f>
        <v>156</v>
      </c>
      <c r="V79" s="3" t="str">
        <f>IF((COUNTBLANK(T79:T79)=1),"ncr",IF(T79&gt;T76,"W",IF(T79=T76,"D","L")))</f>
        <v>W</v>
      </c>
      <c r="W79" s="16">
        <v>178</v>
      </c>
      <c r="X79" s="3">
        <f>W80</f>
        <v>0</v>
      </c>
      <c r="Y79" s="3" t="str">
        <f>IF((COUNTBLANK(W79:W79)=1),"ncr",IF(W79&gt;W80,"W",IF(W79=W80,"D","L")))</f>
        <v>W</v>
      </c>
      <c r="Z79" s="16">
        <v>161</v>
      </c>
      <c r="AA79" s="3">
        <f>Z75</f>
        <v>167</v>
      </c>
      <c r="AB79" s="3" t="str">
        <f>IF((COUNTBLANK(Z79:Z79)=1),"ncr",IF(Z79&gt;Z75,"W",IF(Z79=Z75,"D","L")))</f>
        <v>L</v>
      </c>
      <c r="AC79" s="16">
        <v>167</v>
      </c>
      <c r="AD79" s="3">
        <f>AC77</f>
        <v>0</v>
      </c>
      <c r="AE79" s="17" t="str">
        <f>IF((COUNTBLANK(AC79:AC79)=1),"ncr",IF(AC79&gt;AC77,"W",IF(AC79=AC77,"D","L")))</f>
        <v>W</v>
      </c>
      <c r="AG79" s="52" t="s">
        <v>86</v>
      </c>
      <c r="AH79" s="3">
        <f t="shared" si="43"/>
        <v>10</v>
      </c>
      <c r="AI79" s="3">
        <f t="shared" si="44"/>
        <v>7</v>
      </c>
      <c r="AJ79" s="3">
        <f t="shared" si="45"/>
        <v>0</v>
      </c>
      <c r="AK79" s="3">
        <f t="shared" si="46"/>
        <v>3</v>
      </c>
      <c r="AL79" s="3">
        <f t="shared" si="47"/>
        <v>14</v>
      </c>
      <c r="AM79" s="3">
        <f t="shared" si="49"/>
        <v>1642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174</v>
      </c>
      <c r="P80" s="3" t="str">
        <f>IF((COUNTBLANK(N80:N80)=1),"ncr",IF(N80&gt;N75,"W",IF(N80=N75,"D","L")))</f>
        <v>ncr</v>
      </c>
      <c r="R80" s="3">
        <f>Q77</f>
        <v>114</v>
      </c>
      <c r="S80" s="3" t="str">
        <f>IF((COUNTBLANK(Q80:Q80)=1),"ncr",IF(Q80&gt;Q77,"W",IF(Q80=Q77,"D","L")))</f>
        <v>ncr</v>
      </c>
      <c r="U80" s="3">
        <f>T78</f>
        <v>108</v>
      </c>
      <c r="V80" s="3" t="str">
        <f>IF((COUNTBLANK(T80:T80)=1),"ncr",IF(T80&gt;T78,"W",IF(T80=T78,"D","L")))</f>
        <v>ncr</v>
      </c>
      <c r="X80" s="3">
        <f>W79</f>
        <v>178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168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0</v>
      </c>
      <c r="M89" s="44" t="str">
        <f>IF((K89=0),"ncr",IF(K89&gt;K105,"W",IF(K89=K105,"D","L")))</f>
        <v>W</v>
      </c>
      <c r="N89" s="42">
        <f>SUM(N90:N91)</f>
        <v>373</v>
      </c>
      <c r="O89" s="43">
        <f>N109</f>
        <v>0</v>
      </c>
      <c r="P89" s="44" t="str">
        <f>IF((N89=0),"ncr",IF(N89&gt;N109,"W",IF(N89=N109,"D","L")))</f>
        <v>W</v>
      </c>
      <c r="Q89" s="42">
        <f>SUM(Q90:Q91)</f>
        <v>378</v>
      </c>
      <c r="R89" s="43">
        <f>Q93</f>
        <v>364</v>
      </c>
      <c r="S89" s="44" t="str">
        <f>IF((Q89=0),"ncr",IF(Q89&gt;Q93,"W",IF(Q89=Q93,"D","L")))</f>
        <v>W</v>
      </c>
      <c r="T89" s="42">
        <f>SUM(T90:T91)</f>
        <v>377</v>
      </c>
      <c r="U89" s="43">
        <f>T97</f>
        <v>356</v>
      </c>
      <c r="V89" s="44" t="str">
        <f>IF((T89=0),"ncr",IF(T89&gt;T97,"W",IF(T89=T97,"D","L")))</f>
        <v>W</v>
      </c>
      <c r="W89" s="42">
        <f>SUM(W90:W91)</f>
        <v>364</v>
      </c>
      <c r="X89" s="43">
        <f>W101</f>
        <v>347</v>
      </c>
      <c r="Y89" s="44" t="str">
        <f>IF((W89=0),"ncr",IF(W89&gt;W101,"W",IF(W89=W101,"D","L")))</f>
        <v>W</v>
      </c>
      <c r="Z89" s="42">
        <f>SUM(Z90:Z91)</f>
        <v>371</v>
      </c>
      <c r="AA89" s="43">
        <f>Z105</f>
        <v>176</v>
      </c>
      <c r="AB89" s="44" t="str">
        <f>IF(OR(Z90=0,Z91=0),"ncr",IF(Z89&gt;Z105,"W",IF(Z89=Z105,"D","L")))</f>
        <v>W</v>
      </c>
      <c r="AC89" s="42">
        <f>SUM(AC90:AC91)</f>
        <v>340</v>
      </c>
      <c r="AD89" s="3">
        <f>AC109</f>
        <v>334</v>
      </c>
      <c r="AE89" s="17" t="str">
        <f>IF((AC89=0),"ncr",IF(AC89&gt;AC109,"W",IF(AC89=AC109,"D","L")))</f>
        <v>W</v>
      </c>
      <c r="AG89" s="25" t="s">
        <v>87</v>
      </c>
      <c r="AH89" s="3">
        <f>10-COUNTIF(B89:AE89,"ncr")</f>
        <v>10</v>
      </c>
      <c r="AI89" s="3">
        <f>COUNTIF(A89:AE89,"W")</f>
        <v>9</v>
      </c>
      <c r="AJ89" s="3">
        <f>COUNTIF(A89:AC89,"D")</f>
        <v>0</v>
      </c>
      <c r="AK89" s="3">
        <f>COUNTIF(A89:AE89,"L")</f>
        <v>1</v>
      </c>
      <c r="AL89" s="3">
        <f>AI89*2 + AJ89</f>
        <v>18</v>
      </c>
      <c r="AM89" s="3">
        <f>SUM(B89,E89,H89,K89,N89,Q89,T89,W89,Z89,AC89)</f>
        <v>3675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193</v>
      </c>
      <c r="P90" s="17"/>
      <c r="Q90" s="56">
        <f>+Q6</f>
        <v>196</v>
      </c>
      <c r="S90" s="17"/>
      <c r="T90" s="56">
        <f>+T6</f>
        <v>190</v>
      </c>
      <c r="V90" s="17"/>
      <c r="W90" s="56">
        <f>+W6</f>
        <v>186</v>
      </c>
      <c r="Y90" s="17"/>
      <c r="Z90" s="56">
        <f>+Z6</f>
        <v>189</v>
      </c>
      <c r="AB90" s="17"/>
      <c r="AC90" s="56">
        <f>+AC6</f>
        <v>185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180</v>
      </c>
      <c r="P91" s="17"/>
      <c r="Q91" s="30">
        <f>+Q15</f>
        <v>182</v>
      </c>
      <c r="S91" s="17"/>
      <c r="T91" s="30">
        <f>+T15</f>
        <v>187</v>
      </c>
      <c r="V91" s="17"/>
      <c r="W91" s="30">
        <f>+W15</f>
        <v>178</v>
      </c>
      <c r="Y91" s="17"/>
      <c r="Z91" s="30">
        <f>+Z15</f>
        <v>182</v>
      </c>
      <c r="AB91" s="17"/>
      <c r="AC91" s="30">
        <f>+AC15</f>
        <v>155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0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0</v>
      </c>
      <c r="M93" s="17" t="str">
        <f>IF((K93=0),"ncr",IF(K93&gt;K109,"W",IF(K93=K109,"D","L")))</f>
        <v>W</v>
      </c>
      <c r="N93" s="30">
        <f>SUM(N94:N95)</f>
        <v>367</v>
      </c>
      <c r="O93" s="3">
        <f>N101</f>
        <v>347</v>
      </c>
      <c r="P93" s="17" t="str">
        <f>IF((N93=0),"ncr",IF(N93&gt;N101,"W",IF(N93=N101,"D","L")))</f>
        <v>W</v>
      </c>
      <c r="Q93" s="30">
        <f>SUM(Q94:Q95)</f>
        <v>364</v>
      </c>
      <c r="R93" s="3">
        <f>Q89</f>
        <v>378</v>
      </c>
      <c r="S93" s="17" t="str">
        <f>IF((Q93=0),"ncr",IF(Q93&gt;Q89,"W",IF(Q93=Q89,"D","L")))</f>
        <v>L</v>
      </c>
      <c r="T93" s="30">
        <f>SUM(T94:T95)</f>
        <v>367</v>
      </c>
      <c r="U93" s="3">
        <f>T105</f>
        <v>0</v>
      </c>
      <c r="V93" s="17" t="str">
        <f>IF(OR(T94=0,T95=0),"ncr",IF(T93&gt;T105,"W",IF(T93=T105,"D","L")))</f>
        <v>W</v>
      </c>
      <c r="W93" s="30">
        <f>SUM(W94:W95)</f>
        <v>372</v>
      </c>
      <c r="X93" s="3">
        <f>W97</f>
        <v>363</v>
      </c>
      <c r="Y93" s="17" t="str">
        <f>IF((W93=0),"ncr",IF(W93&gt;W97,"W",IF(W93=W97,"D","L")))</f>
        <v>W</v>
      </c>
      <c r="Z93" s="30">
        <f>SUM(Z94:Z95)</f>
        <v>371</v>
      </c>
      <c r="AA93" s="3">
        <f>Z109</f>
        <v>0</v>
      </c>
      <c r="AB93" s="17" t="str">
        <f>IF((Z93=0),"ncr",IF(Z93&gt;Z109,"W",IF(Z93=Z109,"D","L")))</f>
        <v>W</v>
      </c>
      <c r="AC93" s="30">
        <f>SUM(AC94:AC95)</f>
        <v>381</v>
      </c>
      <c r="AD93" s="3">
        <f>AC101</f>
        <v>343</v>
      </c>
      <c r="AE93" s="17" t="str">
        <f>IF((AC93=0),"ncr",IF(AC93&gt;AC101,"W",IF(AC93=AC101,"D","L")))</f>
        <v>W</v>
      </c>
      <c r="AG93" s="25" t="s">
        <v>32</v>
      </c>
      <c r="AH93" s="3">
        <f>10-COUNTIF(B93:AE93,"ncr")</f>
        <v>10</v>
      </c>
      <c r="AI93" s="3">
        <f>COUNTIF(A93:AE93,"W")</f>
        <v>9</v>
      </c>
      <c r="AJ93" s="3">
        <f>COUNTIF(A93:AC93,"D")</f>
        <v>0</v>
      </c>
      <c r="AK93" s="3">
        <f>COUNTIF(A93:AE93,"L")</f>
        <v>1</v>
      </c>
      <c r="AL93" s="3">
        <f>AI93*2 + AJ93</f>
        <v>18</v>
      </c>
      <c r="AM93" s="3">
        <f>SUM(B93,E93,H93,K93,N93,Q93,T93,W93,Z93,AC93)</f>
        <v>3715</v>
      </c>
      <c r="AN93" s="39">
        <v>1</v>
      </c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182</v>
      </c>
      <c r="P94" s="17"/>
      <c r="Q94" s="30">
        <f>+Q9</f>
        <v>177</v>
      </c>
      <c r="S94" s="17"/>
      <c r="T94" s="30">
        <f>+T9</f>
        <v>184</v>
      </c>
      <c r="V94" s="17"/>
      <c r="W94" s="30">
        <f>+W9</f>
        <v>182</v>
      </c>
      <c r="Y94" s="17"/>
      <c r="Z94" s="30">
        <f>+Z9</f>
        <v>182</v>
      </c>
      <c r="AB94" s="17"/>
      <c r="AC94" s="30">
        <f>+AC9</f>
        <v>189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185</v>
      </c>
      <c r="P95" s="17"/>
      <c r="Q95" s="30">
        <f>+Q8</f>
        <v>187</v>
      </c>
      <c r="S95" s="17"/>
      <c r="T95" s="30">
        <f>+T8</f>
        <v>183</v>
      </c>
      <c r="V95" s="17"/>
      <c r="W95" s="30">
        <f>+W8</f>
        <v>190</v>
      </c>
      <c r="Y95" s="17"/>
      <c r="Z95" s="30">
        <f>+Z8</f>
        <v>189</v>
      </c>
      <c r="AB95" s="17"/>
      <c r="AC95" s="30">
        <f>+AC8</f>
        <v>192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0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354</v>
      </c>
      <c r="O97" s="3">
        <f>N105</f>
        <v>0</v>
      </c>
      <c r="P97" s="17" t="str">
        <f>IF((N97=0),"ncr",IF(N97&gt;N105,"W",IF(N97=N105,"D","L")))</f>
        <v>W</v>
      </c>
      <c r="Q97" s="30">
        <f>SUM(Q98:Q99)</f>
        <v>355</v>
      </c>
      <c r="R97" s="3">
        <f>Q109</f>
        <v>0</v>
      </c>
      <c r="S97" s="17" t="str">
        <f>IF((Q6=0),"ncr",IF(Q97&gt;Q109,"W",IF(Q97=Q109,"D","L")))</f>
        <v>W</v>
      </c>
      <c r="T97" s="30">
        <f>SUM(T98:T99)</f>
        <v>356</v>
      </c>
      <c r="U97" s="3">
        <f>T89</f>
        <v>377</v>
      </c>
      <c r="V97" s="17" t="str">
        <f>IF((T97=0),"ncr",IF(T97&gt;T89,"W",IF(T97=T89,"D","L")))</f>
        <v>L</v>
      </c>
      <c r="W97" s="30">
        <f>SUM(W98:W99)</f>
        <v>363</v>
      </c>
      <c r="X97" s="3">
        <f>W93</f>
        <v>372</v>
      </c>
      <c r="Y97" s="17" t="str">
        <f>IF((W97=0),"ncr",IF(W97&gt;W93,"W",IF(W97=W93,"D","L")))</f>
        <v>L</v>
      </c>
      <c r="Z97" s="30">
        <f>SUM(Z98:Z99)</f>
        <v>367</v>
      </c>
      <c r="AA97" s="3">
        <f>Z101</f>
        <v>354</v>
      </c>
      <c r="AB97" s="17" t="str">
        <f>IF((Z97=0),"ncr",IF(Z97&gt;Z101,"W",IF(Z97=Z101,"D","L")))</f>
        <v>W</v>
      </c>
      <c r="AC97" s="30">
        <f>SUM(AC98:AC99)</f>
        <v>357</v>
      </c>
      <c r="AD97" s="3">
        <f>AC105</f>
        <v>168</v>
      </c>
      <c r="AE97" s="17" t="str">
        <f>IF((AC97=0),"ncr",IF(AC97&gt;AC105,"W",IF(AC97=AC105,"D","L")))</f>
        <v>W</v>
      </c>
      <c r="AG97" s="25" t="s">
        <v>88</v>
      </c>
      <c r="AH97" s="3">
        <f>10-COUNTIF(B97:AE97,"ncr")</f>
        <v>10</v>
      </c>
      <c r="AI97" s="3">
        <f>COUNTIF(A97:AE97,"W")</f>
        <v>6</v>
      </c>
      <c r="AJ97" s="3">
        <f>COUNTIF(A97:AC97,"D")</f>
        <v>0</v>
      </c>
      <c r="AK97" s="3">
        <f>COUNTIF(A97:AE97,"L")</f>
        <v>4</v>
      </c>
      <c r="AL97" s="3">
        <f>AI97*2 + AJ97</f>
        <v>12</v>
      </c>
      <c r="AM97" s="3">
        <f>SUM(B97,E97,H97,K97,N97,Q97,T97,W97,Z97,AC97)</f>
        <v>3618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173</v>
      </c>
      <c r="P98" s="17"/>
      <c r="Q98" s="30">
        <f>+Q18</f>
        <v>174</v>
      </c>
      <c r="S98" s="17"/>
      <c r="T98" s="30">
        <f>+T18</f>
        <v>174</v>
      </c>
      <c r="V98" s="17"/>
      <c r="W98" s="30">
        <f>+W18</f>
        <v>179</v>
      </c>
      <c r="Y98" s="17"/>
      <c r="Z98" s="30">
        <f>+Z18</f>
        <v>179</v>
      </c>
      <c r="AB98" s="17"/>
      <c r="AC98" s="30">
        <f>+AC18</f>
        <v>175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181</v>
      </c>
      <c r="P99" s="17"/>
      <c r="Q99" s="30">
        <f>+Q16</f>
        <v>181</v>
      </c>
      <c r="S99" s="17"/>
      <c r="T99" s="30">
        <f>+T16</f>
        <v>182</v>
      </c>
      <c r="V99" s="17"/>
      <c r="W99" s="30">
        <f>+W16</f>
        <v>184</v>
      </c>
      <c r="Y99" s="17"/>
      <c r="Z99" s="30">
        <f>+Z16</f>
        <v>188</v>
      </c>
      <c r="AB99" s="17"/>
      <c r="AC99" s="30">
        <f>+AC16</f>
        <v>182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0</v>
      </c>
      <c r="D101" s="17" t="str">
        <f>IF((B101=0),"ncr",IF(B101&gt;B105,"W",IF(B101=B105,"D","L")))</f>
        <v>W</v>
      </c>
      <c r="E101" s="30">
        <f>SUM(E102:E103)</f>
        <v>324</v>
      </c>
      <c r="F101" s="3">
        <f>E109</f>
        <v>0</v>
      </c>
      <c r="G101" s="17" t="str">
        <f>IF((E101=0),"ncr",IF(E101&gt;E109,"W",IF(E101=E109,"D","L")))</f>
        <v>W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347</v>
      </c>
      <c r="O101" s="3">
        <f>N93</f>
        <v>367</v>
      </c>
      <c r="P101" s="17" t="str">
        <f>IF((N101=0),"ncr",IF(N101&gt;N93,"W",IF(N101=N93,"D","L")))</f>
        <v>L</v>
      </c>
      <c r="Q101" s="30">
        <f>SUM(Q102:Q103)</f>
        <v>341</v>
      </c>
      <c r="R101" s="3">
        <f>Q105</f>
        <v>0</v>
      </c>
      <c r="S101" s="17" t="str">
        <f>IF(OR(Q102=0,Q103=0),"ncr",IF(Q101&gt;Q105,"W",IF(Q101=Q105,"D","L")))</f>
        <v>W</v>
      </c>
      <c r="T101" s="30">
        <f>SUM(T102:T103)</f>
        <v>346</v>
      </c>
      <c r="U101" s="3">
        <f>T109</f>
        <v>0</v>
      </c>
      <c r="V101" s="17" t="str">
        <f>IF((T101=0),"ncr",IF(T101&gt;T109,"W",IF(T101=T109,"D","L")))</f>
        <v>W</v>
      </c>
      <c r="W101" s="30">
        <f>SUM(W102:W103)</f>
        <v>347</v>
      </c>
      <c r="X101" s="3">
        <f>W89</f>
        <v>364</v>
      </c>
      <c r="Y101" s="17" t="str">
        <f>IF((W101=0),"ncr",IF(W101&gt;W89,"W",IF(W101=W89,"D","L")))</f>
        <v>L</v>
      </c>
      <c r="Z101" s="30">
        <f>SUM(Z102:Z103)</f>
        <v>354</v>
      </c>
      <c r="AA101" s="3">
        <f>Z97</f>
        <v>367</v>
      </c>
      <c r="AB101" s="17" t="str">
        <f>IF((Z101=0),"ncr",IF(Z101&gt;Z97,"W",IF(Z101=Z97,"D","L")))</f>
        <v>L</v>
      </c>
      <c r="AC101" s="30">
        <f>SUM(AC102:AC103)</f>
        <v>343</v>
      </c>
      <c r="AD101" s="3">
        <f>AC93</f>
        <v>381</v>
      </c>
      <c r="AE101" s="17" t="str">
        <f>IF((AC101=0),"ncr",IF(AC101&gt;AC93,"W",IF(AC101=AC93,"D","L")))</f>
        <v>L</v>
      </c>
      <c r="AG101" s="25" t="s">
        <v>89</v>
      </c>
      <c r="AH101" s="3">
        <f>10-COUNTIF(B101:AE101,"ncr")</f>
        <v>10</v>
      </c>
      <c r="AI101" s="3">
        <f>COUNTIF(A101:AE101,"W")</f>
        <v>4</v>
      </c>
      <c r="AJ101" s="3">
        <f>COUNTIF(A101:AC101,"D")</f>
        <v>0</v>
      </c>
      <c r="AK101" s="3">
        <f>COUNTIF(A101:AE101,"L")</f>
        <v>6</v>
      </c>
      <c r="AL101" s="3">
        <f>AI101*2 + AJ101</f>
        <v>8</v>
      </c>
      <c r="AM101" s="3">
        <f>SUM(B101,E101,H101,K101,N101,Q101,T101,W101,Z101,AC101)</f>
        <v>3407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174</v>
      </c>
      <c r="P102" s="17"/>
      <c r="Q102" s="30">
        <f>+Q17</f>
        <v>167</v>
      </c>
      <c r="S102" s="17"/>
      <c r="T102" s="30">
        <f>+T17</f>
        <v>172</v>
      </c>
      <c r="V102" s="17"/>
      <c r="W102" s="30">
        <f>+W17</f>
        <v>168</v>
      </c>
      <c r="Y102" s="17"/>
      <c r="Z102" s="30">
        <f>+Z17</f>
        <v>175</v>
      </c>
      <c r="AB102" s="17"/>
      <c r="AC102" s="30">
        <f>+AC17</f>
        <v>168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173</v>
      </c>
      <c r="P103" s="17"/>
      <c r="Q103" s="30">
        <f>+Q18</f>
        <v>174</v>
      </c>
      <c r="S103" s="17"/>
      <c r="T103" s="30">
        <f>+T18</f>
        <v>174</v>
      </c>
      <c r="V103" s="17"/>
      <c r="W103" s="30">
        <f>+W18</f>
        <v>179</v>
      </c>
      <c r="Y103" s="17"/>
      <c r="Z103" s="30">
        <f>+Z18</f>
        <v>179</v>
      </c>
      <c r="AB103" s="17"/>
      <c r="AC103" s="30">
        <f>+AC18</f>
        <v>175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0</v>
      </c>
      <c r="C105" s="3">
        <f>B101</f>
        <v>342</v>
      </c>
      <c r="D105" s="17" t="str">
        <f>IF((B105=0),"ncr",IF(B105&gt;B101,"W",IF(B105=B101,"D","L")))</f>
        <v>ncr</v>
      </c>
      <c r="E105" s="30">
        <f>SUM(E106:E107)</f>
        <v>0</v>
      </c>
      <c r="F105" s="3">
        <f>E93</f>
        <v>374</v>
      </c>
      <c r="G105" s="17" t="str">
        <f>IF((E105=0),"ncr",IF(E105&gt;E93,"W",IF(E105=E93,"D","L")))</f>
        <v>ncr</v>
      </c>
      <c r="H105" s="30">
        <f>SUM(H106:H107)</f>
        <v>0</v>
      </c>
      <c r="I105" s="3">
        <f>H109</f>
        <v>0</v>
      </c>
      <c r="J105" s="17" t="str">
        <f>IF((OR(H106=0,H107=0)),"ncr",IF(H105&gt;H109,"W",IF(H105=H109,"D","L")))</f>
        <v>ncr</v>
      </c>
      <c r="K105" s="30">
        <f>SUM(K106:K107)</f>
        <v>0</v>
      </c>
      <c r="L105" s="3">
        <f>K89</f>
        <v>376</v>
      </c>
      <c r="M105" s="17" t="str">
        <f>IF((K105=0),"ncr",IF(K105&gt;K89,"W",IF(K105=K89,"D","L")))</f>
        <v>ncr</v>
      </c>
      <c r="N105" s="30">
        <f>SUM(N106:N107)</f>
        <v>0</v>
      </c>
      <c r="O105" s="3">
        <f>N97</f>
        <v>354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341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367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176</v>
      </c>
      <c r="AA105" s="3">
        <f>Z89</f>
        <v>371</v>
      </c>
      <c r="AB105" s="17" t="str">
        <f>IF((Z105=0),"ncr",IF(Z105&gt;Z89,"W",IF(Z105=Z89,"D","L")))</f>
        <v>L</v>
      </c>
      <c r="AC105" s="30">
        <f>SUM(AC106:AC107)</f>
        <v>168</v>
      </c>
      <c r="AD105" s="3">
        <f>AC97</f>
        <v>357</v>
      </c>
      <c r="AE105" s="17" t="str">
        <f>IF((AC105=0),"ncr",IF(AC105&gt;AC97,"W",IF(AC105=AC97,"D","L")))</f>
        <v>L</v>
      </c>
      <c r="AG105" s="25" t="s">
        <v>75</v>
      </c>
      <c r="AH105" s="3">
        <f>10-COUNTIF(B105:AE105,"ncr")</f>
        <v>2</v>
      </c>
      <c r="AI105" s="3">
        <f>COUNTIF(A105:AE105,"W")</f>
        <v>0</v>
      </c>
      <c r="AJ105" s="3">
        <f>COUNTIF(A105:AC105,"D")</f>
        <v>0</v>
      </c>
      <c r="AK105" s="3">
        <f>COUNTIF(A105:AE105,"L")</f>
        <v>2</v>
      </c>
      <c r="AL105" s="3">
        <f>AI105*2 + AJ105</f>
        <v>0</v>
      </c>
      <c r="AM105" s="3">
        <f>SUM(B105,E105,H105,K105,N105,Q105,T105,W105,Z105,AC105)</f>
        <v>344</v>
      </c>
      <c r="AN105" s="1"/>
      <c r="AO105" s="29"/>
    </row>
    <row r="106" spans="1:41" x14ac:dyDescent="0.15">
      <c r="A106" s="1"/>
      <c r="B106" s="30"/>
      <c r="D106" s="17"/>
      <c r="E106" s="30"/>
      <c r="G106" s="17"/>
      <c r="H106" s="30"/>
      <c r="J106" s="17"/>
      <c r="K106" s="30"/>
      <c r="M106" s="17"/>
      <c r="N106" s="30"/>
      <c r="P106" s="17"/>
      <c r="Q106" s="30"/>
      <c r="S106" s="17"/>
      <c r="T106" s="30"/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/>
      <c r="D107" s="17"/>
      <c r="E107" s="30"/>
      <c r="G107" s="17"/>
      <c r="H107" s="30"/>
      <c r="J107" s="17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>
        <f>+Z35</f>
        <v>176</v>
      </c>
      <c r="AB107" s="17"/>
      <c r="AC107" s="30">
        <f>+AC35</f>
        <v>168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0</v>
      </c>
      <c r="C109" s="3">
        <f>B97</f>
        <v>376</v>
      </c>
      <c r="D109" s="17" t="str">
        <f>IF((B109=0),"ncr",IF(B109&gt;B97,"W",IF(B109=B97,"D","L")))</f>
        <v>ncr</v>
      </c>
      <c r="E109" s="30">
        <f>SUM(E110:E111)</f>
        <v>0</v>
      </c>
      <c r="F109" s="3">
        <f>E101</f>
        <v>324</v>
      </c>
      <c r="G109" s="17" t="str">
        <f>IF((E109=0),"ncr",IF(E109&gt;E101,"W",IF(E109=E101,"D","L")))</f>
        <v>ncr</v>
      </c>
      <c r="H109" s="30">
        <f>SUM(H110:H111)</f>
        <v>0</v>
      </c>
      <c r="I109" s="3">
        <f>H105</f>
        <v>0</v>
      </c>
      <c r="J109" s="17" t="str">
        <f>IF((H109=0),"ncr",IF(H109&gt;H105,"W",IF(H109=H105,"D","L")))</f>
        <v>ncr</v>
      </c>
      <c r="K109" s="30">
        <f>SUM(K110:K111)</f>
        <v>0</v>
      </c>
      <c r="L109" s="3">
        <f>K93</f>
        <v>378</v>
      </c>
      <c r="M109" s="17" t="str">
        <f>IF((K109=0),"ncr",IF(K109&gt;K93,"W",IF(K109=K93,"D","L")))</f>
        <v>ncr</v>
      </c>
      <c r="N109" s="30">
        <f>SUM(N110:N111)</f>
        <v>0</v>
      </c>
      <c r="O109" s="3">
        <f>N89</f>
        <v>373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355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346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371</v>
      </c>
      <c r="AB109" s="17" t="str">
        <f>IF((Z109=0),"ncr",IF(Z109&gt;Z93,"W",IF(Z109=Z93,"D","L")))</f>
        <v>ncr</v>
      </c>
      <c r="AC109" s="30">
        <f>SUM(AC110:AC111)</f>
        <v>334</v>
      </c>
      <c r="AD109" s="3">
        <f>AC89</f>
        <v>340</v>
      </c>
      <c r="AE109" s="17" t="str">
        <f>IF((AC109=0),"ncr",IF(AC109&gt;AC89,"W",IF(AC109=AC89,"D","L")))</f>
        <v>L</v>
      </c>
      <c r="AG109" s="25" t="s">
        <v>75</v>
      </c>
      <c r="AH109" s="3">
        <f>10-COUNTIF(B109:AE109,"ncr")</f>
        <v>1</v>
      </c>
      <c r="AI109" s="3">
        <f>COUNTIF(A109:AE109,"W")</f>
        <v>0</v>
      </c>
      <c r="AJ109" s="3">
        <f>COUNTIF(B109:AE109,"D")</f>
        <v>0</v>
      </c>
      <c r="AK109" s="3">
        <f>COUNTIF(A109:AE109,"L")</f>
        <v>1</v>
      </c>
      <c r="AL109" s="3">
        <f>AI109*2 + AJ109</f>
        <v>0</v>
      </c>
      <c r="AM109" s="3">
        <f>SUM(B109,E109,H109,K109,N109,Q109,T109,W109,Z109,AC109)</f>
        <v>334</v>
      </c>
      <c r="AO109" s="29"/>
    </row>
    <row r="110" spans="1:41" x14ac:dyDescent="0.15">
      <c r="A110" s="41"/>
      <c r="B110" s="30"/>
      <c r="D110" s="17"/>
      <c r="E110" s="30"/>
      <c r="G110" s="17"/>
      <c r="H110" s="30"/>
      <c r="J110" s="17"/>
      <c r="K110" s="30"/>
      <c r="M110" s="17"/>
      <c r="N110" s="30"/>
      <c r="P110" s="17"/>
      <c r="Q110" s="30"/>
      <c r="S110" s="17"/>
      <c r="T110" s="30"/>
      <c r="V110" s="17"/>
      <c r="W110" s="30"/>
      <c r="Y110" s="17"/>
      <c r="Z110" s="30"/>
      <c r="AB110" s="17"/>
      <c r="AC110" s="30">
        <f>+AC48</f>
        <v>161</v>
      </c>
      <c r="AE110" s="17"/>
      <c r="AG110" s="41"/>
      <c r="AO110" s="18"/>
    </row>
    <row r="111" spans="1:41" x14ac:dyDescent="0.15">
      <c r="A111" s="41"/>
      <c r="B111" s="30"/>
      <c r="D111" s="17"/>
      <c r="E111" s="30"/>
      <c r="G111" s="17"/>
      <c r="H111" s="30"/>
      <c r="J111" s="17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0">
        <f>+AC46</f>
        <v>173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2025-08-29T14:01:27Z</dcterms:modified>
</cp:coreProperties>
</file>