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A170544A-B263-4C34-B958-E989CEE0DC1C}" xr6:coauthVersionLast="47" xr6:coauthVersionMax="47" xr10:uidLastSave="{00000000-0000-0000-0000-000000000000}"/>
  <bookViews>
    <workbookView xWindow="-110" yWindow="-110" windowWidth="19420" windowHeight="10300" activeTab="8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0">'RD1'!#REF!</definedName>
    <definedName name="_xlnm.Print_Area" localSheetId="2">'RD3'!$B$9:$AC$76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0" i="9" l="1"/>
  <c r="AC45" i="9"/>
  <c r="D72" i="9"/>
  <c r="O70" i="9"/>
  <c r="AC14" i="8"/>
  <c r="O70" i="8"/>
  <c r="AC50" i="8"/>
  <c r="D72" i="7"/>
  <c r="AC50" i="7"/>
  <c r="AC14" i="7"/>
  <c r="AC29" i="7"/>
  <c r="D72" i="6"/>
  <c r="O70" i="6"/>
  <c r="AC50" i="6"/>
  <c r="D73" i="10"/>
  <c r="D73" i="5"/>
  <c r="O71" i="5"/>
  <c r="D72" i="5"/>
  <c r="AC50" i="5"/>
  <c r="AC14" i="5"/>
  <c r="AC14" i="4"/>
  <c r="AC50" i="4"/>
  <c r="AC50" i="3"/>
  <c r="AC14" i="3"/>
  <c r="AC50" i="2"/>
  <c r="AC40" i="2"/>
  <c r="AC14" i="2"/>
  <c r="AC19" i="1"/>
  <c r="AC50" i="1"/>
  <c r="AC14" i="1"/>
  <c r="AC49" i="10"/>
  <c r="AC48" i="10"/>
  <c r="AC47" i="10"/>
  <c r="AC50" i="10" s="1"/>
  <c r="AC44" i="10"/>
  <c r="AC43" i="10"/>
  <c r="AC42" i="10"/>
  <c r="AC45" i="10" s="1"/>
  <c r="AC39" i="10"/>
  <c r="AC38" i="10"/>
  <c r="AC37" i="10"/>
  <c r="AC34" i="10"/>
  <c r="AC33" i="10"/>
  <c r="AC32" i="10"/>
  <c r="AC29" i="10"/>
  <c r="AC28" i="10"/>
  <c r="AC27" i="10"/>
  <c r="AC24" i="10"/>
  <c r="AC23" i="10"/>
  <c r="AC22" i="10"/>
  <c r="AC19" i="10"/>
  <c r="AC18" i="10"/>
  <c r="AC17" i="10"/>
  <c r="AC14" i="10"/>
  <c r="AC13" i="10"/>
  <c r="AC12" i="10"/>
  <c r="AC15" i="10" s="1"/>
  <c r="AC49" i="9"/>
  <c r="AC48" i="9"/>
  <c r="AC44" i="9"/>
  <c r="AC43" i="9"/>
  <c r="AC40" i="9"/>
  <c r="AC39" i="9"/>
  <c r="AC38" i="9"/>
  <c r="AC35" i="9"/>
  <c r="AC34" i="9"/>
  <c r="AC33" i="9"/>
  <c r="AC30" i="9"/>
  <c r="AC29" i="9"/>
  <c r="AC28" i="9"/>
  <c r="AC25" i="9"/>
  <c r="AC24" i="9"/>
  <c r="AC23" i="9"/>
  <c r="AC20" i="9"/>
  <c r="AC19" i="9"/>
  <c r="AC18" i="9"/>
  <c r="AC15" i="9"/>
  <c r="AC13" i="9"/>
  <c r="AC49" i="8"/>
  <c r="AC48" i="8"/>
  <c r="AC45" i="8"/>
  <c r="AC44" i="8"/>
  <c r="AC43" i="8"/>
  <c r="AC40" i="8"/>
  <c r="AC39" i="8"/>
  <c r="AC38" i="8"/>
  <c r="AC35" i="8"/>
  <c r="AC34" i="8"/>
  <c r="AC33" i="8"/>
  <c r="AC30" i="8"/>
  <c r="AC29" i="8"/>
  <c r="AC28" i="8"/>
  <c r="AC25" i="8"/>
  <c r="AC24" i="8"/>
  <c r="AC23" i="8"/>
  <c r="AC20" i="8"/>
  <c r="AC19" i="8"/>
  <c r="AC18" i="8"/>
  <c r="AC15" i="8"/>
  <c r="AC13" i="8"/>
  <c r="AC49" i="7"/>
  <c r="AC48" i="7"/>
  <c r="AC45" i="7"/>
  <c r="AC44" i="7"/>
  <c r="AC43" i="7"/>
  <c r="AC40" i="7"/>
  <c r="AC39" i="7"/>
  <c r="AC38" i="7"/>
  <c r="AC35" i="7"/>
  <c r="AC34" i="7"/>
  <c r="AC33" i="7"/>
  <c r="AC30" i="7"/>
  <c r="AC28" i="7"/>
  <c r="AC25" i="7"/>
  <c r="AC24" i="7"/>
  <c r="AC23" i="7"/>
  <c r="AC20" i="7"/>
  <c r="AC19" i="7"/>
  <c r="AC18" i="7"/>
  <c r="AC15" i="7"/>
  <c r="AC13" i="7"/>
  <c r="AC49" i="6"/>
  <c r="AC48" i="6"/>
  <c r="AC45" i="6"/>
  <c r="AC44" i="6"/>
  <c r="AC43" i="6"/>
  <c r="AC40" i="6"/>
  <c r="AC39" i="6"/>
  <c r="AC38" i="6"/>
  <c r="AC35" i="6"/>
  <c r="AC34" i="6"/>
  <c r="AC33" i="6"/>
  <c r="AC30" i="6"/>
  <c r="AC29" i="6"/>
  <c r="AC28" i="6"/>
  <c r="AC31" i="6" s="1"/>
  <c r="D73" i="6" s="1"/>
  <c r="AC25" i="6"/>
  <c r="AC24" i="6"/>
  <c r="AC23" i="6"/>
  <c r="AC20" i="6"/>
  <c r="AC19" i="6"/>
  <c r="AC18" i="6"/>
  <c r="AC15" i="6"/>
  <c r="AC13" i="6"/>
  <c r="AC16" i="6" s="1"/>
  <c r="D70" i="6" s="1"/>
  <c r="AC49" i="5"/>
  <c r="AC48" i="5"/>
  <c r="AC51" i="5" s="1"/>
  <c r="AC45" i="5"/>
  <c r="AC44" i="5"/>
  <c r="AC43" i="5"/>
  <c r="AC40" i="5"/>
  <c r="AC39" i="5"/>
  <c r="AC38" i="5"/>
  <c r="AC35" i="5"/>
  <c r="AC34" i="5"/>
  <c r="AC33" i="5"/>
  <c r="AC36" i="5" s="1"/>
  <c r="AC30" i="5"/>
  <c r="AC29" i="5"/>
  <c r="AC28" i="5"/>
  <c r="AC25" i="5"/>
  <c r="AC24" i="5"/>
  <c r="AC23" i="5"/>
  <c r="AC20" i="5"/>
  <c r="AC19" i="5"/>
  <c r="AC18" i="5"/>
  <c r="AC15" i="5"/>
  <c r="AC13" i="5"/>
  <c r="AC16" i="5" s="1"/>
  <c r="D70" i="5" s="1"/>
  <c r="AC49" i="4"/>
  <c r="AC48" i="4"/>
  <c r="AC45" i="4"/>
  <c r="AC44" i="4"/>
  <c r="AC43" i="4"/>
  <c r="AC40" i="4"/>
  <c r="AC39" i="4"/>
  <c r="AC38" i="4"/>
  <c r="AC35" i="4"/>
  <c r="AC34" i="4"/>
  <c r="AC33" i="4"/>
  <c r="AC36" i="4" s="1"/>
  <c r="O69" i="4" s="1"/>
  <c r="Q69" i="4" s="1"/>
  <c r="AC30" i="4"/>
  <c r="AC29" i="4"/>
  <c r="AC28" i="4"/>
  <c r="AC25" i="4"/>
  <c r="AC24" i="4"/>
  <c r="AC23" i="4"/>
  <c r="AC20" i="4"/>
  <c r="AC19" i="4"/>
  <c r="AC18" i="4"/>
  <c r="AC15" i="4"/>
  <c r="AC13" i="4"/>
  <c r="AC49" i="3"/>
  <c r="AC48" i="3"/>
  <c r="AC51" i="3" s="1"/>
  <c r="AC45" i="3"/>
  <c r="AC44" i="3"/>
  <c r="AC43" i="3"/>
  <c r="AC40" i="3"/>
  <c r="AC39" i="3"/>
  <c r="AC38" i="3"/>
  <c r="AC35" i="3"/>
  <c r="AC34" i="3"/>
  <c r="AC33" i="3"/>
  <c r="AC30" i="3"/>
  <c r="AC29" i="3"/>
  <c r="AC28" i="3"/>
  <c r="AC31" i="3" s="1"/>
  <c r="D72" i="3" s="1"/>
  <c r="AC25" i="3"/>
  <c r="AC24" i="3"/>
  <c r="AC23" i="3"/>
  <c r="AC20" i="3"/>
  <c r="AC19" i="3"/>
  <c r="AC18" i="3"/>
  <c r="AC15" i="3"/>
  <c r="AC13" i="3"/>
  <c r="AC49" i="2"/>
  <c r="AC48" i="2"/>
  <c r="AC45" i="2"/>
  <c r="AC44" i="2"/>
  <c r="AC43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3" i="2"/>
  <c r="AC49" i="1"/>
  <c r="AC48" i="1"/>
  <c r="AC43" i="1"/>
  <c r="AC44" i="1"/>
  <c r="AC45" i="1"/>
  <c r="AC40" i="1"/>
  <c r="AC39" i="1"/>
  <c r="AC38" i="1"/>
  <c r="AC34" i="1"/>
  <c r="AC33" i="1"/>
  <c r="AC30" i="1"/>
  <c r="AC29" i="1"/>
  <c r="AC28" i="1"/>
  <c r="AC25" i="1"/>
  <c r="AC24" i="1"/>
  <c r="AC23" i="1"/>
  <c r="AC20" i="1"/>
  <c r="AC18" i="1"/>
  <c r="AC15" i="1"/>
  <c r="AC13" i="1"/>
  <c r="AC35" i="1"/>
  <c r="O73" i="10"/>
  <c r="O72" i="10"/>
  <c r="Q74" i="10" s="1"/>
  <c r="O71" i="10"/>
  <c r="O70" i="10"/>
  <c r="D71" i="10"/>
  <c r="D70" i="10"/>
  <c r="C63" i="11"/>
  <c r="C61" i="11"/>
  <c r="C60" i="11"/>
  <c r="N63" i="11"/>
  <c r="P61" i="11" s="1"/>
  <c r="N61" i="11"/>
  <c r="N60" i="11"/>
  <c r="AF13" i="10"/>
  <c r="AF15" i="10"/>
  <c r="AF14" i="10"/>
  <c r="AF24" i="10"/>
  <c r="AF23" i="10"/>
  <c r="AF58" i="10"/>
  <c r="AF38" i="10"/>
  <c r="AF39" i="10"/>
  <c r="AF40" i="10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K82" i="6"/>
  <c r="D82" i="9"/>
  <c r="K82" i="9" s="1"/>
  <c r="C71" i="11"/>
  <c r="K81" i="1"/>
  <c r="K81" i="6"/>
  <c r="D81" i="9"/>
  <c r="K81" i="9" s="1"/>
  <c r="C70" i="11"/>
  <c r="K80" i="1"/>
  <c r="K80" i="6"/>
  <c r="D80" i="9"/>
  <c r="K80" i="9" s="1"/>
  <c r="J70" i="11" s="1"/>
  <c r="C69" i="11"/>
  <c r="K79" i="1"/>
  <c r="K79" i="6"/>
  <c r="D79" i="9"/>
  <c r="K79" i="9" s="1"/>
  <c r="J69" i="11" s="1"/>
  <c r="C68" i="11"/>
  <c r="K78" i="1"/>
  <c r="K78" i="6"/>
  <c r="D78" i="9"/>
  <c r="K78" i="9" s="1"/>
  <c r="J68" i="11" s="1"/>
  <c r="C67" i="11"/>
  <c r="K77" i="1"/>
  <c r="K77" i="6"/>
  <c r="D77" i="9"/>
  <c r="K77" i="9" s="1"/>
  <c r="J67" i="11" s="1"/>
  <c r="P65" i="11"/>
  <c r="V74" i="3"/>
  <c r="V74" i="4" s="1"/>
  <c r="V75" i="5" s="1"/>
  <c r="V75" i="6" s="1"/>
  <c r="V75" i="7" s="1"/>
  <c r="V75" i="8" s="1"/>
  <c r="Q74" i="4"/>
  <c r="K74" i="3"/>
  <c r="K74" i="4" s="1"/>
  <c r="K75" i="5" s="1"/>
  <c r="K75" i="6" s="1"/>
  <c r="K75" i="7" s="1"/>
  <c r="K75" i="8" s="1"/>
  <c r="J65" i="11" s="1"/>
  <c r="J75" i="1"/>
  <c r="F75" i="6"/>
  <c r="F75" i="8"/>
  <c r="I75" i="1"/>
  <c r="H75" i="1"/>
  <c r="G75" i="1"/>
  <c r="V74" i="2"/>
  <c r="V73" i="3" s="1"/>
  <c r="V73" i="4" s="1"/>
  <c r="V74" i="5" s="1"/>
  <c r="V74" i="6" s="1"/>
  <c r="V74" i="7" s="1"/>
  <c r="V74" i="8" s="1"/>
  <c r="V74" i="9" s="1"/>
  <c r="V74" i="10" s="1"/>
  <c r="P62" i="11"/>
  <c r="K74" i="2"/>
  <c r="K73" i="3" s="1"/>
  <c r="K73" i="4" s="1"/>
  <c r="K74" i="5" s="1"/>
  <c r="K74" i="6" s="1"/>
  <c r="K74" i="7" s="1"/>
  <c r="K74" i="8" s="1"/>
  <c r="K74" i="9" s="1"/>
  <c r="F74" i="5"/>
  <c r="F74" i="8"/>
  <c r="J72" i="1"/>
  <c r="F72" i="5"/>
  <c r="F72" i="6"/>
  <c r="I72" i="1"/>
  <c r="H72" i="1"/>
  <c r="G72" i="1"/>
  <c r="Q70" i="4"/>
  <c r="P60" i="11"/>
  <c r="V58" i="9"/>
  <c r="U51" i="11" s="1"/>
  <c r="P51" i="11"/>
  <c r="Q58" i="5"/>
  <c r="R58" i="5" s="1"/>
  <c r="Q58" i="6"/>
  <c r="Q58" i="7"/>
  <c r="Q58" i="9"/>
  <c r="K58" i="3"/>
  <c r="K58" i="4" s="1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S57" i="5" s="1"/>
  <c r="U57" i="5"/>
  <c r="Q57" i="6"/>
  <c r="Q57" i="7"/>
  <c r="Q57" i="9"/>
  <c r="T57" i="5"/>
  <c r="T57" i="6" s="1"/>
  <c r="T57" i="7" s="1"/>
  <c r="T57" i="8" s="1"/>
  <c r="T57" i="9" s="1"/>
  <c r="T57" i="10" s="1"/>
  <c r="R57" i="5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J57" i="1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 s="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 s="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G53" i="1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F48" i="3"/>
  <c r="F48" i="4"/>
  <c r="F48" i="5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S46" i="1" s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 s="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J35" i="2" s="1"/>
  <c r="F35" i="3"/>
  <c r="F35" i="4"/>
  <c r="F35" i="5"/>
  <c r="F35" i="6"/>
  <c r="F35" i="7"/>
  <c r="F35" i="8"/>
  <c r="J35" i="8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J33" i="2" s="1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I32" i="1" s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G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I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U18" i="2" s="1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J17" i="2" s="1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U16" i="2" s="1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6"/>
  <c r="V56" i="7" s="1"/>
  <c r="V56" i="10"/>
  <c r="V54" i="6"/>
  <c r="V54" i="7" s="1"/>
  <c r="K58" i="10"/>
  <c r="F58" i="10"/>
  <c r="F55" i="10"/>
  <c r="F51" i="10"/>
  <c r="F48" i="10"/>
  <c r="F47" i="10"/>
  <c r="F46" i="10"/>
  <c r="F74" i="10"/>
  <c r="Q72" i="10"/>
  <c r="F72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6"/>
  <c r="V55" i="7" s="1"/>
  <c r="V55" i="10"/>
  <c r="Q56" i="3"/>
  <c r="Q56" i="2"/>
  <c r="Q57" i="3"/>
  <c r="Q57" i="2"/>
  <c r="V57" i="6"/>
  <c r="V57" i="7" s="1"/>
  <c r="V57" i="10"/>
  <c r="Q53" i="3"/>
  <c r="Q53" i="2"/>
  <c r="V53" i="6"/>
  <c r="V53" i="7" s="1"/>
  <c r="V53" i="10"/>
  <c r="Q54" i="3"/>
  <c r="Q54" i="2"/>
  <c r="Q58" i="3"/>
  <c r="Q58" i="2"/>
  <c r="Q55" i="3"/>
  <c r="Q55" i="2"/>
  <c r="V58" i="6"/>
  <c r="V58" i="7" s="1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J19" i="2"/>
  <c r="J19" i="3" s="1"/>
  <c r="J19" i="4" s="1"/>
  <c r="J19" i="5" s="1"/>
  <c r="J22" i="2"/>
  <c r="U22" i="2"/>
  <c r="U24" i="2"/>
  <c r="U24" i="3" s="1"/>
  <c r="U26" i="2"/>
  <c r="J31" i="2"/>
  <c r="J31" i="3" s="1"/>
  <c r="J39" i="2"/>
  <c r="J39" i="3" s="1"/>
  <c r="J37" i="2"/>
  <c r="J46" i="2"/>
  <c r="J48" i="2"/>
  <c r="U53" i="6"/>
  <c r="S56" i="5"/>
  <c r="S56" i="6" s="1"/>
  <c r="H58" i="1"/>
  <c r="H58" i="2" s="1"/>
  <c r="H58" i="3" s="1"/>
  <c r="H58" i="4" s="1"/>
  <c r="H58" i="5" s="1"/>
  <c r="H58" i="6" s="1"/>
  <c r="H58" i="7" s="1"/>
  <c r="H58" i="8" s="1"/>
  <c r="H58" i="9" s="1"/>
  <c r="S53" i="6"/>
  <c r="R55" i="6"/>
  <c r="R55" i="7" s="1"/>
  <c r="R55" i="8" s="1"/>
  <c r="R55" i="9" s="1"/>
  <c r="S55" i="6"/>
  <c r="S55" i="7" s="1"/>
  <c r="S55" i="8" s="1"/>
  <c r="S55" i="9" s="1"/>
  <c r="S55" i="10" s="1"/>
  <c r="J71" i="11"/>
  <c r="P64" i="11"/>
  <c r="T75" i="1"/>
  <c r="S75" i="1"/>
  <c r="R75" i="1"/>
  <c r="AC51" i="9" l="1"/>
  <c r="J35" i="9"/>
  <c r="AC16" i="9"/>
  <c r="D70" i="9" s="1"/>
  <c r="F74" i="9" s="1"/>
  <c r="AC31" i="9"/>
  <c r="D73" i="9" s="1"/>
  <c r="F73" i="9" s="1"/>
  <c r="AC36" i="9"/>
  <c r="AC51" i="8"/>
  <c r="G40" i="8"/>
  <c r="G40" i="9" s="1"/>
  <c r="AC16" i="8"/>
  <c r="D70" i="8" s="1"/>
  <c r="F70" i="8" s="1"/>
  <c r="AC31" i="8"/>
  <c r="D73" i="8" s="1"/>
  <c r="AC36" i="8"/>
  <c r="AC51" i="7"/>
  <c r="AC36" i="7"/>
  <c r="AC16" i="7"/>
  <c r="D70" i="7" s="1"/>
  <c r="F70" i="7" s="1"/>
  <c r="AC31" i="7"/>
  <c r="AC36" i="6"/>
  <c r="J19" i="6"/>
  <c r="J19" i="7" s="1"/>
  <c r="J19" i="8" s="1"/>
  <c r="J19" i="9" s="1"/>
  <c r="J19" i="10" s="1"/>
  <c r="O70" i="5"/>
  <c r="AC31" i="5"/>
  <c r="Q75" i="5" s="1"/>
  <c r="G53" i="2"/>
  <c r="G53" i="3" s="1"/>
  <c r="AC51" i="6"/>
  <c r="U54" i="6"/>
  <c r="U54" i="7" s="1"/>
  <c r="U54" i="8" s="1"/>
  <c r="U54" i="9" s="1"/>
  <c r="U54" i="10" s="1"/>
  <c r="J57" i="2"/>
  <c r="J57" i="3" s="1"/>
  <c r="AC31" i="4"/>
  <c r="U15" i="3"/>
  <c r="U15" i="4" s="1"/>
  <c r="R57" i="6"/>
  <c r="R57" i="7" s="1"/>
  <c r="R57" i="8" s="1"/>
  <c r="R57" i="9" s="1"/>
  <c r="R57" i="10" s="1"/>
  <c r="P63" i="11"/>
  <c r="AC35" i="10"/>
  <c r="J38" i="4"/>
  <c r="J38" i="5" s="1"/>
  <c r="J38" i="6" s="1"/>
  <c r="J38" i="7" s="1"/>
  <c r="J38" i="8" s="1"/>
  <c r="J38" i="9" s="1"/>
  <c r="J38" i="10" s="1"/>
  <c r="AC51" i="4"/>
  <c r="AC16" i="4"/>
  <c r="D69" i="4" s="1"/>
  <c r="J31" i="4"/>
  <c r="J31" i="5" s="1"/>
  <c r="J31" i="6" s="1"/>
  <c r="J31" i="7" s="1"/>
  <c r="J31" i="8" s="1"/>
  <c r="J31" i="9" s="1"/>
  <c r="J31" i="10" s="1"/>
  <c r="J26" i="3"/>
  <c r="J26" i="4" s="1"/>
  <c r="J26" i="5" s="1"/>
  <c r="J26" i="6" s="1"/>
  <c r="J26" i="7" s="1"/>
  <c r="J26" i="8" s="1"/>
  <c r="J26" i="9" s="1"/>
  <c r="J26" i="10" s="1"/>
  <c r="U26" i="3"/>
  <c r="AC36" i="3"/>
  <c r="O69" i="3" s="1"/>
  <c r="J33" i="3"/>
  <c r="J33" i="4" s="1"/>
  <c r="J36" i="3"/>
  <c r="J36" i="4" s="1"/>
  <c r="J36" i="5" s="1"/>
  <c r="J36" i="6" s="1"/>
  <c r="J36" i="7" s="1"/>
  <c r="J36" i="8" s="1"/>
  <c r="J36" i="9" s="1"/>
  <c r="J36" i="10" s="1"/>
  <c r="AC16" i="3"/>
  <c r="D69" i="3" s="1"/>
  <c r="J29" i="3"/>
  <c r="J29" i="4" s="1"/>
  <c r="F69" i="3"/>
  <c r="J47" i="3"/>
  <c r="J47" i="4" s="1"/>
  <c r="J47" i="5" s="1"/>
  <c r="J47" i="6" s="1"/>
  <c r="J47" i="7" s="1"/>
  <c r="J47" i="8" s="1"/>
  <c r="J47" i="9" s="1"/>
  <c r="J47" i="10" s="1"/>
  <c r="J48" i="3"/>
  <c r="J48" i="4" s="1"/>
  <c r="J48" i="5" s="1"/>
  <c r="J48" i="7" s="1"/>
  <c r="J48" i="8" s="1"/>
  <c r="J48" i="9" s="1"/>
  <c r="J48" i="10" s="1"/>
  <c r="J49" i="3"/>
  <c r="J32" i="3"/>
  <c r="J32" i="4" s="1"/>
  <c r="J32" i="5" s="1"/>
  <c r="J32" i="6" s="1"/>
  <c r="J32" i="7" s="1"/>
  <c r="J32" i="8" s="1"/>
  <c r="J32" i="9" s="1"/>
  <c r="J32" i="10" s="1"/>
  <c r="U38" i="3"/>
  <c r="U38" i="4" s="1"/>
  <c r="U38" i="5" s="1"/>
  <c r="U38" i="6" s="1"/>
  <c r="U38" i="7" s="1"/>
  <c r="U38" i="8" s="1"/>
  <c r="U38" i="9" s="1"/>
  <c r="U38" i="10" s="1"/>
  <c r="J35" i="3"/>
  <c r="J35" i="4" s="1"/>
  <c r="J35" i="5" s="1"/>
  <c r="J35" i="6" s="1"/>
  <c r="J16" i="3"/>
  <c r="J18" i="3"/>
  <c r="J23" i="3"/>
  <c r="J23" i="4" s="1"/>
  <c r="J23" i="5" s="1"/>
  <c r="J23" i="6" s="1"/>
  <c r="J23" i="7" s="1"/>
  <c r="J23" i="8" s="1"/>
  <c r="J23" i="9" s="1"/>
  <c r="J23" i="10" s="1"/>
  <c r="J24" i="3"/>
  <c r="J24" i="4" s="1"/>
  <c r="J21" i="3"/>
  <c r="J21" i="4" s="1"/>
  <c r="J21" i="5" s="1"/>
  <c r="J21" i="6" s="1"/>
  <c r="J21" i="7" s="1"/>
  <c r="J21" i="8" s="1"/>
  <c r="J21" i="9" s="1"/>
  <c r="J21" i="10" s="1"/>
  <c r="F71" i="4"/>
  <c r="R55" i="10"/>
  <c r="U15" i="5"/>
  <c r="U15" i="6" s="1"/>
  <c r="U15" i="7" s="1"/>
  <c r="U15" i="8" s="1"/>
  <c r="U15" i="9" s="1"/>
  <c r="U15" i="10" s="1"/>
  <c r="U17" i="3"/>
  <c r="U17" i="4" s="1"/>
  <c r="U17" i="5" s="1"/>
  <c r="U17" i="6" s="1"/>
  <c r="U17" i="7" s="1"/>
  <c r="U17" i="8" s="1"/>
  <c r="U17" i="9" s="1"/>
  <c r="U17" i="10" s="1"/>
  <c r="U19" i="3"/>
  <c r="U19" i="4" s="1"/>
  <c r="U19" i="5" s="1"/>
  <c r="U19" i="6" s="1"/>
  <c r="U19" i="7" s="1"/>
  <c r="U19" i="8" s="1"/>
  <c r="U19" i="9" s="1"/>
  <c r="U19" i="10" s="1"/>
  <c r="U29" i="3"/>
  <c r="U29" i="4" s="1"/>
  <c r="U29" i="5" s="1"/>
  <c r="U29" i="6" s="1"/>
  <c r="U29" i="7" s="1"/>
  <c r="U29" i="8" s="1"/>
  <c r="U29" i="9" s="1"/>
  <c r="U29" i="10" s="1"/>
  <c r="U31" i="3"/>
  <c r="U31" i="4" s="1"/>
  <c r="U31" i="5" s="1"/>
  <c r="U31" i="6" s="1"/>
  <c r="U31" i="7" s="1"/>
  <c r="U31" i="8" s="1"/>
  <c r="U31" i="9" s="1"/>
  <c r="U31" i="10" s="1"/>
  <c r="U33" i="3"/>
  <c r="U33" i="4" s="1"/>
  <c r="U33" i="5" s="1"/>
  <c r="U33" i="6" s="1"/>
  <c r="U33" i="7" s="1"/>
  <c r="U33" i="8" s="1"/>
  <c r="U33" i="9" s="1"/>
  <c r="U33" i="10" s="1"/>
  <c r="U36" i="3"/>
  <c r="U36" i="4" s="1"/>
  <c r="R58" i="6"/>
  <c r="R58" i="7" s="1"/>
  <c r="R58" i="8" s="1"/>
  <c r="R58" i="9" s="1"/>
  <c r="R58" i="10" s="1"/>
  <c r="AC26" i="3"/>
  <c r="D71" i="3" s="1"/>
  <c r="F71" i="3" s="1"/>
  <c r="AC46" i="3"/>
  <c r="AC26" i="4"/>
  <c r="D71" i="4" s="1"/>
  <c r="F72" i="4" s="1"/>
  <c r="AC46" i="4"/>
  <c r="AC26" i="5"/>
  <c r="AC46" i="5"/>
  <c r="AC26" i="6"/>
  <c r="F73" i="6" s="1"/>
  <c r="AC46" i="6"/>
  <c r="AC26" i="7"/>
  <c r="AC46" i="7"/>
  <c r="AC26" i="8"/>
  <c r="AC46" i="8"/>
  <c r="AC26" i="9"/>
  <c r="AC46" i="9"/>
  <c r="AC25" i="10"/>
  <c r="R53" i="5"/>
  <c r="R53" i="6" s="1"/>
  <c r="T54" i="5"/>
  <c r="T54" i="6" s="1"/>
  <c r="T54" i="7" s="1"/>
  <c r="T54" i="8" s="1"/>
  <c r="T54" i="9" s="1"/>
  <c r="S57" i="6"/>
  <c r="S57" i="7" s="1"/>
  <c r="S57" i="8" s="1"/>
  <c r="S57" i="9" s="1"/>
  <c r="S57" i="10" s="1"/>
  <c r="AC41" i="2"/>
  <c r="AC21" i="3"/>
  <c r="D70" i="3" s="1"/>
  <c r="F70" i="3" s="1"/>
  <c r="AC41" i="3"/>
  <c r="O70" i="3" s="1"/>
  <c r="AC21" i="4"/>
  <c r="D70" i="4" s="1"/>
  <c r="F74" i="4" s="1"/>
  <c r="AC41" i="4"/>
  <c r="AC21" i="5"/>
  <c r="D71" i="5" s="1"/>
  <c r="AC41" i="5"/>
  <c r="AC21" i="6"/>
  <c r="D71" i="6" s="1"/>
  <c r="F71" i="6" s="1"/>
  <c r="AC41" i="6"/>
  <c r="AC21" i="7"/>
  <c r="D71" i="7" s="1"/>
  <c r="AC41" i="7"/>
  <c r="O71" i="7" s="1"/>
  <c r="Q71" i="7" s="1"/>
  <c r="AC21" i="8"/>
  <c r="D71" i="8" s="1"/>
  <c r="AC41" i="8"/>
  <c r="O71" i="8" s="1"/>
  <c r="Q72" i="8" s="1"/>
  <c r="AC21" i="9"/>
  <c r="D71" i="9" s="1"/>
  <c r="F75" i="9" s="1"/>
  <c r="AC41" i="9"/>
  <c r="O71" i="9" s="1"/>
  <c r="AC20" i="10"/>
  <c r="AC40" i="10"/>
  <c r="U16" i="3"/>
  <c r="U16" i="4" s="1"/>
  <c r="U16" i="5" s="1"/>
  <c r="U16" i="6" s="1"/>
  <c r="U16" i="7" s="1"/>
  <c r="U16" i="8" s="1"/>
  <c r="U16" i="9" s="1"/>
  <c r="U16" i="10" s="1"/>
  <c r="U18" i="3"/>
  <c r="U21" i="3"/>
  <c r="U25" i="3"/>
  <c r="U25" i="4" s="1"/>
  <c r="U25" i="5" s="1"/>
  <c r="U25" i="6" s="1"/>
  <c r="U25" i="7" s="1"/>
  <c r="U25" i="8" s="1"/>
  <c r="U25" i="9" s="1"/>
  <c r="U25" i="10" s="1"/>
  <c r="U28" i="3"/>
  <c r="U28" i="4" s="1"/>
  <c r="U28" i="5" s="1"/>
  <c r="U28" i="6" s="1"/>
  <c r="U28" i="7" s="1"/>
  <c r="U28" i="8" s="1"/>
  <c r="U28" i="9" s="1"/>
  <c r="U28" i="10" s="1"/>
  <c r="G29" i="2"/>
  <c r="G29" i="3" s="1"/>
  <c r="G29" i="4" s="1"/>
  <c r="G29" i="5" s="1"/>
  <c r="G29" i="6" s="1"/>
  <c r="G29" i="7" s="1"/>
  <c r="G29" i="8" s="1"/>
  <c r="G29" i="9" s="1"/>
  <c r="F26" i="11" s="1"/>
  <c r="U30" i="3"/>
  <c r="U30" i="4" s="1"/>
  <c r="U30" i="5" s="1"/>
  <c r="U30" i="6" s="1"/>
  <c r="U30" i="7" s="1"/>
  <c r="U30" i="8" s="1"/>
  <c r="U30" i="9" s="1"/>
  <c r="U30" i="10" s="1"/>
  <c r="U32" i="3"/>
  <c r="U32" i="4" s="1"/>
  <c r="U32" i="5" s="1"/>
  <c r="U32" i="6" s="1"/>
  <c r="U32" i="7" s="1"/>
  <c r="U32" i="8" s="1"/>
  <c r="U32" i="9" s="1"/>
  <c r="U32" i="10" s="1"/>
  <c r="H36" i="2"/>
  <c r="H36" i="3" s="1"/>
  <c r="H36" i="4" s="1"/>
  <c r="H36" i="5" s="1"/>
  <c r="H36" i="6" s="1"/>
  <c r="H36" i="7" s="1"/>
  <c r="H36" i="8" s="1"/>
  <c r="H36" i="9" s="1"/>
  <c r="H36" i="10" s="1"/>
  <c r="R40" i="2"/>
  <c r="R40" i="3" s="1"/>
  <c r="R40" i="4" s="1"/>
  <c r="R40" i="5" s="1"/>
  <c r="R40" i="6" s="1"/>
  <c r="R40" i="7" s="1"/>
  <c r="R40" i="8" s="1"/>
  <c r="R40" i="9" s="1"/>
  <c r="R40" i="10" s="1"/>
  <c r="G53" i="4"/>
  <c r="G53" i="5" s="1"/>
  <c r="G53" i="6" s="1"/>
  <c r="G53" i="7" s="1"/>
  <c r="G53" i="8" s="1"/>
  <c r="G53" i="9" s="1"/>
  <c r="F46" i="11" s="1"/>
  <c r="J57" i="4"/>
  <c r="J57" i="5" s="1"/>
  <c r="J57" i="6" s="1"/>
  <c r="J57" i="7" s="1"/>
  <c r="J57" i="8" s="1"/>
  <c r="J57" i="9" s="1"/>
  <c r="J57" i="10" s="1"/>
  <c r="AC16" i="2"/>
  <c r="D70" i="2" s="1"/>
  <c r="Q71" i="5"/>
  <c r="Q71" i="8"/>
  <c r="J16" i="4"/>
  <c r="J16" i="5" s="1"/>
  <c r="J16" i="6" s="1"/>
  <c r="J16" i="7" s="1"/>
  <c r="J16" i="8" s="1"/>
  <c r="J16" i="9" s="1"/>
  <c r="J16" i="10" s="1"/>
  <c r="J18" i="4"/>
  <c r="J18" i="5" s="1"/>
  <c r="J18" i="6" s="1"/>
  <c r="J18" i="7" s="1"/>
  <c r="J18" i="8" s="1"/>
  <c r="J18" i="9" s="1"/>
  <c r="J18" i="10" s="1"/>
  <c r="AC51" i="2"/>
  <c r="AC30" i="10"/>
  <c r="AC26" i="2"/>
  <c r="D72" i="2" s="1"/>
  <c r="K72" i="2" s="1"/>
  <c r="K71" i="3" s="1"/>
  <c r="K71" i="4" s="1"/>
  <c r="K72" i="5" s="1"/>
  <c r="K72" i="6" s="1"/>
  <c r="K72" i="7" s="1"/>
  <c r="K72" i="8" s="1"/>
  <c r="K72" i="9" s="1"/>
  <c r="J62" i="11" s="1"/>
  <c r="AC46" i="2"/>
  <c r="Q73" i="2" s="1"/>
  <c r="AC31" i="2"/>
  <c r="AC36" i="2"/>
  <c r="O70" i="2" s="1"/>
  <c r="S46" i="2"/>
  <c r="S46" i="3" s="1"/>
  <c r="S46" i="4" s="1"/>
  <c r="S46" i="5" s="1"/>
  <c r="S46" i="6" s="1"/>
  <c r="S46" i="7" s="1"/>
  <c r="S46" i="8" s="1"/>
  <c r="S46" i="9" s="1"/>
  <c r="S46" i="10" s="1"/>
  <c r="I33" i="2"/>
  <c r="I33" i="3" s="1"/>
  <c r="I33" i="4" s="1"/>
  <c r="I33" i="5" s="1"/>
  <c r="I33" i="6" s="1"/>
  <c r="I33" i="7" s="1"/>
  <c r="I33" i="8" s="1"/>
  <c r="I33" i="9" s="1"/>
  <c r="H23" i="11" s="1"/>
  <c r="H46" i="2"/>
  <c r="G48" i="2"/>
  <c r="G48" i="3" s="1"/>
  <c r="G48" i="4" s="1"/>
  <c r="G48" i="5" s="1"/>
  <c r="G48" i="6" s="1"/>
  <c r="G48" i="7" s="1"/>
  <c r="G48" i="8" s="1"/>
  <c r="G48" i="9" s="1"/>
  <c r="G48" i="10" s="1"/>
  <c r="AC21" i="2"/>
  <c r="D71" i="2" s="1"/>
  <c r="AC21" i="1"/>
  <c r="D71" i="1" s="1"/>
  <c r="AC36" i="1"/>
  <c r="O70" i="1" s="1"/>
  <c r="S40" i="1"/>
  <c r="S40" i="2" s="1"/>
  <c r="S40" i="3" s="1"/>
  <c r="S40" i="4" s="1"/>
  <c r="S40" i="5" s="1"/>
  <c r="S40" i="6" s="1"/>
  <c r="S40" i="7" s="1"/>
  <c r="S40" i="8" s="1"/>
  <c r="S40" i="9" s="1"/>
  <c r="S40" i="10" s="1"/>
  <c r="AC16" i="1"/>
  <c r="D70" i="1" s="1"/>
  <c r="Q71" i="4"/>
  <c r="T40" i="1"/>
  <c r="T40" i="2" s="1"/>
  <c r="T40" i="3" s="1"/>
  <c r="T40" i="4" s="1"/>
  <c r="T40" i="5" s="1"/>
  <c r="T40" i="6" s="1"/>
  <c r="T40" i="7" s="1"/>
  <c r="T40" i="8" s="1"/>
  <c r="T40" i="9" s="1"/>
  <c r="S29" i="11" s="1"/>
  <c r="G46" i="1"/>
  <c r="G46" i="2" s="1"/>
  <c r="G46" i="3" s="1"/>
  <c r="G46" i="4" s="1"/>
  <c r="G46" i="5" s="1"/>
  <c r="G46" i="6" s="1"/>
  <c r="G46" i="7" s="1"/>
  <c r="G46" i="8" s="1"/>
  <c r="G46" i="9" s="1"/>
  <c r="G46" i="10" s="1"/>
  <c r="R48" i="1"/>
  <c r="R48" i="2" s="1"/>
  <c r="R48" i="3" s="1"/>
  <c r="R48" i="4" s="1"/>
  <c r="R48" i="5" s="1"/>
  <c r="R48" i="6" s="1"/>
  <c r="R48" i="7" s="1"/>
  <c r="R48" i="8" s="1"/>
  <c r="R48" i="9" s="1"/>
  <c r="Q40" i="11" s="1"/>
  <c r="G58" i="1"/>
  <c r="G58" i="2" s="1"/>
  <c r="G58" i="3" s="1"/>
  <c r="G58" i="4" s="1"/>
  <c r="G58" i="5" s="1"/>
  <c r="G58" i="6" s="1"/>
  <c r="G58" i="7" s="1"/>
  <c r="G58" i="8" s="1"/>
  <c r="G58" i="9" s="1"/>
  <c r="F51" i="11" s="1"/>
  <c r="AC46" i="1"/>
  <c r="AC41" i="1"/>
  <c r="O71" i="1" s="1"/>
  <c r="AC51" i="1"/>
  <c r="S48" i="1"/>
  <c r="S48" i="2" s="1"/>
  <c r="S48" i="3" s="1"/>
  <c r="S48" i="4" s="1"/>
  <c r="S48" i="5" s="1"/>
  <c r="S48" i="6" s="1"/>
  <c r="S48" i="7" s="1"/>
  <c r="S48" i="8" s="1"/>
  <c r="S48" i="9" s="1"/>
  <c r="S48" i="10" s="1"/>
  <c r="R50" i="1"/>
  <c r="R50" i="2" s="1"/>
  <c r="R50" i="3" s="1"/>
  <c r="R50" i="4" s="1"/>
  <c r="R50" i="5" s="1"/>
  <c r="R50" i="6" s="1"/>
  <c r="R50" i="7" s="1"/>
  <c r="R50" i="8" s="1"/>
  <c r="R50" i="9" s="1"/>
  <c r="Q44" i="11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AC26" i="1"/>
  <c r="I48" i="1"/>
  <c r="I48" i="2" s="1"/>
  <c r="I48" i="3" s="1"/>
  <c r="I48" i="4" s="1"/>
  <c r="I48" i="5" s="1"/>
  <c r="I48" i="6" s="1"/>
  <c r="I48" i="7" s="1"/>
  <c r="I48" i="8" s="1"/>
  <c r="I48" i="9" s="1"/>
  <c r="H42" i="11" s="1"/>
  <c r="I57" i="1"/>
  <c r="I57" i="2" s="1"/>
  <c r="I57" i="3" s="1"/>
  <c r="I57" i="4" s="1"/>
  <c r="I57" i="5" s="1"/>
  <c r="I57" i="6" s="1"/>
  <c r="I57" i="7" s="1"/>
  <c r="I57" i="8" s="1"/>
  <c r="I57" i="9" s="1"/>
  <c r="AC31" i="1"/>
  <c r="Q71" i="6"/>
  <c r="Q71" i="10"/>
  <c r="Q74" i="9"/>
  <c r="Q70" i="9"/>
  <c r="F71" i="9"/>
  <c r="Q72" i="9"/>
  <c r="F72" i="8"/>
  <c r="F71" i="8"/>
  <c r="Q75" i="7"/>
  <c r="Q73" i="7"/>
  <c r="F74" i="7"/>
  <c r="F71" i="7"/>
  <c r="Q74" i="6"/>
  <c r="Q73" i="6"/>
  <c r="F70" i="6"/>
  <c r="Q72" i="6"/>
  <c r="Q75" i="6"/>
  <c r="F75" i="5"/>
  <c r="F70" i="5"/>
  <c r="Q73" i="5"/>
  <c r="Q72" i="5"/>
  <c r="Q74" i="5"/>
  <c r="F70" i="4"/>
  <c r="Q72" i="4"/>
  <c r="F71" i="2"/>
  <c r="F74" i="2"/>
  <c r="S25" i="1"/>
  <c r="S25" i="2" s="1"/>
  <c r="S25" i="3" s="1"/>
  <c r="S25" i="4" s="1"/>
  <c r="S25" i="5" s="1"/>
  <c r="S25" i="6" s="1"/>
  <c r="S25" i="7" s="1"/>
  <c r="S25" i="8" s="1"/>
  <c r="S25" i="9" s="1"/>
  <c r="S25" i="10" s="1"/>
  <c r="J58" i="1"/>
  <c r="J58" i="2" s="1"/>
  <c r="J58" i="3" s="1"/>
  <c r="J58" i="4" s="1"/>
  <c r="J58" i="5" s="1"/>
  <c r="J58" i="6" s="1"/>
  <c r="J58" i="7" s="1"/>
  <c r="J58" i="8" s="1"/>
  <c r="J58" i="9" s="1"/>
  <c r="J58" i="10" s="1"/>
  <c r="T49" i="1"/>
  <c r="T49" i="2" s="1"/>
  <c r="T49" i="3" s="1"/>
  <c r="T49" i="4" s="1"/>
  <c r="T49" i="5" s="1"/>
  <c r="T49" i="6" s="1"/>
  <c r="T49" i="7" s="1"/>
  <c r="T49" i="8" s="1"/>
  <c r="T49" i="9" s="1"/>
  <c r="S43" i="11" s="1"/>
  <c r="H30" i="1"/>
  <c r="H30" i="2" s="1"/>
  <c r="H30" i="3" s="1"/>
  <c r="H30" i="4" s="1"/>
  <c r="H30" i="5" s="1"/>
  <c r="H30" i="6" s="1"/>
  <c r="H30" i="7" s="1"/>
  <c r="H30" i="8" s="1"/>
  <c r="H30" i="9" s="1"/>
  <c r="H30" i="10" s="1"/>
  <c r="G25" i="1"/>
  <c r="G25" i="2" s="1"/>
  <c r="G25" i="3" s="1"/>
  <c r="G25" i="4" s="1"/>
  <c r="G25" i="5" s="1"/>
  <c r="G25" i="6" s="1"/>
  <c r="G25" i="7" s="1"/>
  <c r="G25" i="8" s="1"/>
  <c r="G25" i="9" s="1"/>
  <c r="G25" i="10" s="1"/>
  <c r="Q70" i="5"/>
  <c r="Q73" i="4"/>
  <c r="Q70" i="2"/>
  <c r="F70" i="2"/>
  <c r="F70" i="9"/>
  <c r="F72" i="7"/>
  <c r="F74" i="6"/>
  <c r="F73" i="5"/>
  <c r="F72" i="3"/>
  <c r="I37" i="2"/>
  <c r="I37" i="3" s="1"/>
  <c r="I37" i="4" s="1"/>
  <c r="I37" i="5" s="1"/>
  <c r="I37" i="6" s="1"/>
  <c r="I37" i="7" s="1"/>
  <c r="I37" i="8" s="1"/>
  <c r="I37" i="9" s="1"/>
  <c r="I37" i="10" s="1"/>
  <c r="I32" i="2"/>
  <c r="I32" i="3" s="1"/>
  <c r="I32" i="4" s="1"/>
  <c r="I32" i="5" s="1"/>
  <c r="I32" i="6" s="1"/>
  <c r="I32" i="7" s="1"/>
  <c r="I32" i="8" s="1"/>
  <c r="I32" i="9" s="1"/>
  <c r="H25" i="11" s="1"/>
  <c r="I28" i="2"/>
  <c r="I28" i="3" s="1"/>
  <c r="I28" i="4" s="1"/>
  <c r="I28" i="5" s="1"/>
  <c r="I28" i="6" s="1"/>
  <c r="I28" i="7" s="1"/>
  <c r="I28" i="8" s="1"/>
  <c r="I28" i="9" s="1"/>
  <c r="H22" i="11" s="1"/>
  <c r="G30" i="2"/>
  <c r="G30" i="3" s="1"/>
  <c r="G30" i="4" s="1"/>
  <c r="G30" i="5" s="1"/>
  <c r="G30" i="6" s="1"/>
  <c r="G30" i="7" s="1"/>
  <c r="G30" i="8" s="1"/>
  <c r="G30" i="9" s="1"/>
  <c r="R16" i="2"/>
  <c r="R16" i="3" s="1"/>
  <c r="R16" i="4" s="1"/>
  <c r="R16" i="5" s="1"/>
  <c r="R16" i="6" s="1"/>
  <c r="R16" i="7" s="1"/>
  <c r="R16" i="8" s="1"/>
  <c r="R16" i="9" s="1"/>
  <c r="Q12" i="11" s="1"/>
  <c r="R18" i="2"/>
  <c r="R18" i="3" s="1"/>
  <c r="R18" i="4" s="1"/>
  <c r="R18" i="5" s="1"/>
  <c r="R18" i="6" s="1"/>
  <c r="R18" i="7" s="1"/>
  <c r="R18" i="8" s="1"/>
  <c r="R18" i="9" s="1"/>
  <c r="Q9" i="11" s="1"/>
  <c r="G24" i="2"/>
  <c r="G24" i="3" s="1"/>
  <c r="G24" i="4" s="1"/>
  <c r="G24" i="5" s="1"/>
  <c r="G24" i="6" s="1"/>
  <c r="G24" i="7" s="1"/>
  <c r="G24" i="8" s="1"/>
  <c r="G24" i="9" s="1"/>
  <c r="I25" i="2"/>
  <c r="I25" i="3" s="1"/>
  <c r="I25" i="4" s="1"/>
  <c r="I25" i="5" s="1"/>
  <c r="I25" i="6" s="1"/>
  <c r="I25" i="7" s="1"/>
  <c r="I25" i="8" s="1"/>
  <c r="I25" i="9" s="1"/>
  <c r="I25" i="10" s="1"/>
  <c r="G21" i="2"/>
  <c r="G21" i="3" s="1"/>
  <c r="G21" i="4" s="1"/>
  <c r="G21" i="5" s="1"/>
  <c r="G21" i="6" s="1"/>
  <c r="G21" i="7" s="1"/>
  <c r="G21" i="8" s="1"/>
  <c r="G21" i="9" s="1"/>
  <c r="G21" i="10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T47" i="1"/>
  <c r="T47" i="2" s="1"/>
  <c r="T47" i="3" s="1"/>
  <c r="T47" i="4" s="1"/>
  <c r="T47" i="5" s="1"/>
  <c r="T47" i="6" s="1"/>
  <c r="T47" i="7" s="1"/>
  <c r="T47" i="8" s="1"/>
  <c r="T47" i="9" s="1"/>
  <c r="S42" i="11" s="1"/>
  <c r="I30" i="1"/>
  <c r="I30" i="2" s="1"/>
  <c r="I30" i="3" s="1"/>
  <c r="I30" i="4" s="1"/>
  <c r="I30" i="5" s="1"/>
  <c r="I30" i="6" s="1"/>
  <c r="I30" i="7" s="1"/>
  <c r="I30" i="8" s="1"/>
  <c r="I30" i="9" s="1"/>
  <c r="H21" i="11" s="1"/>
  <c r="G28" i="1"/>
  <c r="G28" i="2" s="1"/>
  <c r="G28" i="3" s="1"/>
  <c r="G28" i="4" s="1"/>
  <c r="G28" i="5" s="1"/>
  <c r="G28" i="6" s="1"/>
  <c r="G28" i="7" s="1"/>
  <c r="G28" i="8" s="1"/>
  <c r="G28" i="9" s="1"/>
  <c r="F22" i="11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H28" i="1"/>
  <c r="H28" i="2" s="1"/>
  <c r="H28" i="3" s="1"/>
  <c r="H28" i="4" s="1"/>
  <c r="H28" i="5" s="1"/>
  <c r="H28" i="6" s="1"/>
  <c r="H28" i="7" s="1"/>
  <c r="H28" i="8" s="1"/>
  <c r="H28" i="9" s="1"/>
  <c r="H28" i="10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J39" i="9" s="1"/>
  <c r="J39" i="10" s="1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5"/>
  <c r="S58" i="6" s="1"/>
  <c r="S58" i="7" s="1"/>
  <c r="S58" i="8" s="1"/>
  <c r="S58" i="9" s="1"/>
  <c r="S58" i="10" s="1"/>
  <c r="J24" i="5"/>
  <c r="J24" i="6" s="1"/>
  <c r="J24" i="7" s="1"/>
  <c r="J24" i="8" s="1"/>
  <c r="J24" i="9" s="1"/>
  <c r="J24" i="10" s="1"/>
  <c r="J50" i="3"/>
  <c r="J50" i="4" s="1"/>
  <c r="J50" i="5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S39" i="11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Q72" i="3"/>
  <c r="Q69" i="3"/>
  <c r="J33" i="5"/>
  <c r="J33" i="6" s="1"/>
  <c r="J33" i="7" s="1"/>
  <c r="J33" i="8" s="1"/>
  <c r="J33" i="9" s="1"/>
  <c r="J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H58" i="10"/>
  <c r="H46" i="3"/>
  <c r="H46" i="4" s="1"/>
  <c r="H46" i="5" s="1"/>
  <c r="H46" i="6" s="1"/>
  <c r="H46" i="7" s="1"/>
  <c r="H46" i="8" s="1"/>
  <c r="H46" i="9" s="1"/>
  <c r="H46" i="10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F72" i="9"/>
  <c r="Q73" i="8"/>
  <c r="Q70" i="8"/>
  <c r="Q75" i="9"/>
  <c r="Q71" i="9"/>
  <c r="Q73" i="10"/>
  <c r="J49" i="4"/>
  <c r="J49" i="5" s="1"/>
  <c r="J49" i="7" s="1"/>
  <c r="J49" i="8" s="1"/>
  <c r="J49" i="9" s="1"/>
  <c r="J49" i="10" s="1"/>
  <c r="J37" i="3"/>
  <c r="J37" i="4" s="1"/>
  <c r="J37" i="5" s="1"/>
  <c r="J37" i="6" s="1"/>
  <c r="J37" i="7" s="1"/>
  <c r="J37" i="8" s="1"/>
  <c r="J37" i="9" s="1"/>
  <c r="J37" i="10" s="1"/>
  <c r="S30" i="2"/>
  <c r="S30" i="3" s="1"/>
  <c r="S30" i="4" s="1"/>
  <c r="S30" i="5" s="1"/>
  <c r="S30" i="6" s="1"/>
  <c r="S30" i="7" s="1"/>
  <c r="S30" i="8" s="1"/>
  <c r="S30" i="9" s="1"/>
  <c r="S30" i="10" s="1"/>
  <c r="U26" i="4"/>
  <c r="U26" i="5" s="1"/>
  <c r="U26" i="6" s="1"/>
  <c r="U26" i="7" s="1"/>
  <c r="U26" i="8" s="1"/>
  <c r="U26" i="9" s="1"/>
  <c r="U26" i="10" s="1"/>
  <c r="U24" i="4"/>
  <c r="U24" i="5" s="1"/>
  <c r="U24" i="6" s="1"/>
  <c r="U24" i="7" s="1"/>
  <c r="U24" i="8" s="1"/>
  <c r="U24" i="9" s="1"/>
  <c r="U24" i="10" s="1"/>
  <c r="G23" i="2"/>
  <c r="G23" i="3" s="1"/>
  <c r="G23" i="4" s="1"/>
  <c r="G23" i="5" s="1"/>
  <c r="G23" i="6" s="1"/>
  <c r="G23" i="7" s="1"/>
  <c r="G23" i="8" s="1"/>
  <c r="G23" i="9" s="1"/>
  <c r="G23" i="10" s="1"/>
  <c r="U21" i="4"/>
  <c r="U21" i="5" s="1"/>
  <c r="U21" i="6" s="1"/>
  <c r="U21" i="7" s="1"/>
  <c r="U21" i="8" s="1"/>
  <c r="U21" i="9" s="1"/>
  <c r="U21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R33" i="10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V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U64" i="1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T58" i="2" s="1"/>
  <c r="T58" i="3" s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F32" i="11" l="1"/>
  <c r="G35" i="10"/>
  <c r="F73" i="8"/>
  <c r="F28" i="11"/>
  <c r="G40" i="10"/>
  <c r="Q74" i="7"/>
  <c r="O70" i="7"/>
  <c r="D73" i="7"/>
  <c r="G53" i="10"/>
  <c r="Q29" i="11"/>
  <c r="Q70" i="6"/>
  <c r="F71" i="5"/>
  <c r="K72" i="10"/>
  <c r="Q71" i="3"/>
  <c r="Q70" i="3"/>
  <c r="G29" i="10"/>
  <c r="I33" i="10"/>
  <c r="Q73" i="9"/>
  <c r="Q72" i="2"/>
  <c r="D73" i="2"/>
  <c r="V72" i="2"/>
  <c r="V71" i="3" s="1"/>
  <c r="V71" i="4" s="1"/>
  <c r="V72" i="5" s="1"/>
  <c r="V72" i="6" s="1"/>
  <c r="V72" i="7" s="1"/>
  <c r="V72" i="8" s="1"/>
  <c r="V72" i="9" s="1"/>
  <c r="U62" i="11" s="1"/>
  <c r="O71" i="2"/>
  <c r="V71" i="2" s="1"/>
  <c r="V70" i="3" s="1"/>
  <c r="V70" i="4" s="1"/>
  <c r="V71" i="5" s="1"/>
  <c r="V71" i="6" s="1"/>
  <c r="V71" i="7" s="1"/>
  <c r="V71" i="8" s="1"/>
  <c r="V71" i="9" s="1"/>
  <c r="V71" i="10" s="1"/>
  <c r="F72" i="2"/>
  <c r="Q75" i="2"/>
  <c r="R75" i="2" s="1"/>
  <c r="R74" i="3" s="1"/>
  <c r="R74" i="4" s="1"/>
  <c r="R75" i="5" s="1"/>
  <c r="R75" i="6" s="1"/>
  <c r="R75" i="7" s="1"/>
  <c r="R75" i="8" s="1"/>
  <c r="R75" i="9" s="1"/>
  <c r="Q65" i="11" s="1"/>
  <c r="D73" i="1"/>
  <c r="R50" i="10"/>
  <c r="G58" i="10"/>
  <c r="R48" i="10"/>
  <c r="T19" i="10"/>
  <c r="H44" i="11"/>
  <c r="I48" i="10"/>
  <c r="F15" i="11"/>
  <c r="R16" i="10"/>
  <c r="F49" i="11"/>
  <c r="G28" i="10"/>
  <c r="S9" i="11"/>
  <c r="Q70" i="10"/>
  <c r="Q75" i="10"/>
  <c r="F21" i="11"/>
  <c r="G30" i="10"/>
  <c r="T46" i="10"/>
  <c r="I28" i="10"/>
  <c r="I53" i="10"/>
  <c r="F41" i="11"/>
  <c r="T49" i="10"/>
  <c r="T37" i="10"/>
  <c r="Q23" i="11"/>
  <c r="T40" i="10"/>
  <c r="I32" i="10"/>
  <c r="Q14" i="11"/>
  <c r="F14" i="11"/>
  <c r="S16" i="11"/>
  <c r="S18" i="11"/>
  <c r="T47" i="10"/>
  <c r="G49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T72" i="3" s="1"/>
  <c r="T72" i="4" s="1"/>
  <c r="T73" i="5" s="1"/>
  <c r="T73" i="6" s="1"/>
  <c r="T73" i="7" s="1"/>
  <c r="T73" i="8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T73" i="9" l="1"/>
  <c r="T73" i="10" s="1"/>
  <c r="F73" i="7"/>
  <c r="F75" i="7"/>
  <c r="Q72" i="7"/>
  <c r="Q70" i="7"/>
  <c r="V72" i="10"/>
  <c r="F73" i="2"/>
  <c r="F75" i="2"/>
  <c r="G72" i="2"/>
  <c r="G71" i="3" s="1"/>
  <c r="G71" i="4" s="1"/>
  <c r="G72" i="5" s="1"/>
  <c r="G72" i="6" s="1"/>
  <c r="G72" i="7" s="1"/>
  <c r="G72" i="8" s="1"/>
  <c r="G72" i="9" s="1"/>
  <c r="G72" i="10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S72" i="2"/>
  <c r="S71" i="3" s="1"/>
  <c r="S71" i="4" s="1"/>
  <c r="S72" i="5" s="1"/>
  <c r="S72" i="6" s="1"/>
  <c r="T72" i="2"/>
  <c r="T71" i="3" s="1"/>
  <c r="T71" i="4" s="1"/>
  <c r="T72" i="5" s="1"/>
  <c r="T72" i="6" s="1"/>
  <c r="U72" i="2"/>
  <c r="U71" i="3" s="1"/>
  <c r="U71" i="4" s="1"/>
  <c r="U72" i="5" s="1"/>
  <c r="U72" i="6" s="1"/>
  <c r="R72" i="2"/>
  <c r="R71" i="3" s="1"/>
  <c r="R71" i="4" s="1"/>
  <c r="R72" i="5" s="1"/>
  <c r="R72" i="6" s="1"/>
  <c r="Q71" i="2"/>
  <c r="Q74" i="2"/>
  <c r="T75" i="2"/>
  <c r="T74" i="3" s="1"/>
  <c r="T74" i="4" s="1"/>
  <c r="T75" i="5" s="1"/>
  <c r="T75" i="6" s="1"/>
  <c r="T75" i="7" s="1"/>
  <c r="T75" i="9" s="1"/>
  <c r="S65" i="11" s="1"/>
  <c r="S75" i="2"/>
  <c r="S74" i="3" s="1"/>
  <c r="S74" i="4" s="1"/>
  <c r="S75" i="5" s="1"/>
  <c r="S75" i="6" s="1"/>
  <c r="S75" i="7" s="1"/>
  <c r="S75" i="9" s="1"/>
  <c r="S75" i="10" s="1"/>
  <c r="U75" i="2"/>
  <c r="U74" i="3" s="1"/>
  <c r="U74" i="4" s="1"/>
  <c r="U75" i="5" s="1"/>
  <c r="U75" i="6" s="1"/>
  <c r="U75" i="7" s="1"/>
  <c r="U75" i="8" s="1"/>
  <c r="U75" i="9" s="1"/>
  <c r="U75" i="10" s="1"/>
  <c r="U61" i="11"/>
  <c r="R75" i="10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T71" i="1"/>
  <c r="U71" i="1"/>
  <c r="R71" i="1"/>
  <c r="K70" i="1"/>
  <c r="K70" i="2" s="1"/>
  <c r="K69" i="3" s="1"/>
  <c r="K69" i="4" s="1"/>
  <c r="K70" i="5" s="1"/>
  <c r="K70" i="6" s="1"/>
  <c r="K70" i="7" s="1"/>
  <c r="K70" i="8" s="1"/>
  <c r="K70" i="9" s="1"/>
  <c r="S63" i="11" l="1"/>
  <c r="S72" i="7"/>
  <c r="S72" i="8" s="1"/>
  <c r="S72" i="9" s="1"/>
  <c r="S72" i="10" s="1"/>
  <c r="R72" i="7"/>
  <c r="R72" i="8" s="1"/>
  <c r="R72" i="9" s="1"/>
  <c r="Q62" i="11" s="1"/>
  <c r="U72" i="7"/>
  <c r="U72" i="8" s="1"/>
  <c r="U72" i="9" s="1"/>
  <c r="U72" i="10" s="1"/>
  <c r="T72" i="7"/>
  <c r="T72" i="8" s="1"/>
  <c r="T72" i="9" s="1"/>
  <c r="T72" i="10" s="1"/>
  <c r="I72" i="10"/>
  <c r="S71" i="2"/>
  <c r="S70" i="3" s="1"/>
  <c r="S70" i="4" s="1"/>
  <c r="S71" i="5" s="1"/>
  <c r="S71" i="6" s="1"/>
  <c r="S71" i="7" s="1"/>
  <c r="S71" i="8" s="1"/>
  <c r="S71" i="9" s="1"/>
  <c r="S71" i="10" s="1"/>
  <c r="U71" i="2"/>
  <c r="U70" i="3" s="1"/>
  <c r="U70" i="4" s="1"/>
  <c r="U71" i="5" s="1"/>
  <c r="U71" i="6" s="1"/>
  <c r="U71" i="7" s="1"/>
  <c r="U71" i="8" s="1"/>
  <c r="U71" i="9" s="1"/>
  <c r="U71" i="10" s="1"/>
  <c r="R71" i="2"/>
  <c r="R70" i="3" s="1"/>
  <c r="R70" i="4" s="1"/>
  <c r="R71" i="5" s="1"/>
  <c r="R71" i="6" s="1"/>
  <c r="R71" i="7" s="1"/>
  <c r="R71" i="8" s="1"/>
  <c r="R71" i="9" s="1"/>
  <c r="Q61" i="11" s="1"/>
  <c r="T71" i="2"/>
  <c r="T70" i="3" s="1"/>
  <c r="T70" i="4" s="1"/>
  <c r="T71" i="5" s="1"/>
  <c r="T71" i="6" s="1"/>
  <c r="T71" i="7" s="1"/>
  <c r="T71" i="8" s="1"/>
  <c r="T71" i="9" s="1"/>
  <c r="S61" i="11" s="1"/>
  <c r="F62" i="11"/>
  <c r="G75" i="2"/>
  <c r="G74" i="3" s="1"/>
  <c r="G74" i="4" s="1"/>
  <c r="G75" i="5" s="1"/>
  <c r="G75" i="6" s="1"/>
  <c r="G75" i="7" s="1"/>
  <c r="G75" i="8" s="1"/>
  <c r="G75" i="9" s="1"/>
  <c r="I75" i="2"/>
  <c r="I74" i="3" s="1"/>
  <c r="I74" i="4" s="1"/>
  <c r="I75" i="5" s="1"/>
  <c r="I75" i="6" s="1"/>
  <c r="I75" i="7" s="1"/>
  <c r="I75" i="9" s="1"/>
  <c r="J75" i="2"/>
  <c r="J74" i="3" s="1"/>
  <c r="J74" i="4" s="1"/>
  <c r="J75" i="5" s="1"/>
  <c r="J75" i="6" s="1"/>
  <c r="J75" i="7" s="1"/>
  <c r="J75" i="8" s="1"/>
  <c r="J75" i="9" s="1"/>
  <c r="J75" i="10" s="1"/>
  <c r="H75" i="2"/>
  <c r="H74" i="3" s="1"/>
  <c r="H74" i="4" s="1"/>
  <c r="H75" i="5" s="1"/>
  <c r="H75" i="6" s="1"/>
  <c r="H75" i="7" s="1"/>
  <c r="H75" i="8" s="1"/>
  <c r="H75" i="9" s="1"/>
  <c r="H75" i="10" s="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9" s="1"/>
  <c r="U74" i="1"/>
  <c r="U74" i="2" s="1"/>
  <c r="U73" i="3" s="1"/>
  <c r="U73" i="4" s="1"/>
  <c r="U74" i="5" s="1"/>
  <c r="U74" i="6" s="1"/>
  <c r="U74" i="7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9" s="1"/>
  <c r="S74" i="10" s="1"/>
  <c r="U63" i="11"/>
  <c r="V73" i="10"/>
  <c r="K70" i="10"/>
  <c r="J60" i="11"/>
  <c r="F70" i="1"/>
  <c r="F71" i="1"/>
  <c r="R72" i="10" l="1"/>
  <c r="S62" i="11"/>
  <c r="R71" i="10"/>
  <c r="T71" i="10"/>
  <c r="H65" i="11"/>
  <c r="I75" i="10"/>
  <c r="F65" i="11"/>
  <c r="G75" i="10"/>
  <c r="F64" i="1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<sst xmlns="http://schemas.openxmlformats.org/spreadsheetml/2006/main" count="3577" uniqueCount="169">
  <si>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</si>
  <si>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</si>
  <si>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</si>
  <si>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</si>
  <si>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</si>
  <si>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</si>
  <si>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</si>
  <si>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</si>
  <si>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</si>
  <si>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</si>
  <si>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</si>
  <si>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</si>
  <si>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</si>
  <si>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</si>
  <si>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</si>
  <si>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</si>
  <si>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</si>
  <si>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</si>
  <si>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</si>
  <si>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</si>
  <si>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</si>
  <si>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</si>
  <si>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DIVISION 3</t>
  </si>
  <si>
    <t>DIVISION 4</t>
  </si>
  <si>
    <t>A Cooper</t>
  </si>
  <si>
    <t>Cottingham</t>
  </si>
  <si>
    <t>J Rathod</t>
  </si>
  <si>
    <t>J Nell</t>
  </si>
  <si>
    <t>A Marritt</t>
  </si>
  <si>
    <t>A Podmore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</si>
  <si>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</si>
  <si>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</si>
  <si>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</si>
  <si>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</si>
  <si>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</si>
  <si>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</si>
  <si>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</si>
  <si>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</si>
  <si>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</si>
  <si>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S Dodds</t>
  </si>
  <si>
    <t>A Michalski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</si>
  <si>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</si>
  <si>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</si>
  <si>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</si>
  <si>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</si>
  <si>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</si>
  <si>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</si>
  <si>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</si>
  <si>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</si>
  <si>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</si>
  <si>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</si>
  <si>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</si>
  <si>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</si>
  <si>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</si>
  <si>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</si>
  <si>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</si>
  <si>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M Rawlings</t>
  </si>
  <si>
    <t>C Grantham</t>
  </si>
  <si>
    <t>C Rawlings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</si>
  <si>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</si>
  <si>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</si>
  <si>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</si>
  <si>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</si>
  <si>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</si>
  <si>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</si>
  <si>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</si>
  <si>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</si>
  <si>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</si>
  <si>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</si>
  <si>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</si>
  <si>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</si>
  <si>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</si>
  <si>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</si>
  <si>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</si>
  <si>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</si>
  <si>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</si>
  <si>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</si>
  <si>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</si>
  <si>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</si>
  <si>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</si>
  <si>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</si>
  <si>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</si>
  <si>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</si>
  <si>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</si>
  <si>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</si>
  <si>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</si>
  <si>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</si>
  <si>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</si>
  <si>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</si>
  <si>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</si>
  <si>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J A Aubrey</t>
  </si>
  <si>
    <t>R Dalton</t>
  </si>
  <si>
    <t>M Carter</t>
  </si>
  <si>
    <t>C South</t>
  </si>
  <si>
    <t>R Jessop</t>
  </si>
  <si>
    <t>E Cromack</t>
  </si>
  <si>
    <t xml:space="preserve">Average will be the declared  Team average </t>
  </si>
  <si>
    <t>S Brierley</t>
  </si>
  <si>
    <t>J A Aubry</t>
  </si>
  <si>
    <t>YORKSHIRE  SPORTING AIR RIFLE</t>
  </si>
  <si>
    <t>WINTER LEAGUE 2023-24</t>
  </si>
  <si>
    <t>S Brierley (L)</t>
  </si>
  <si>
    <t>D Atkinson</t>
  </si>
  <si>
    <t>M Marritt</t>
  </si>
  <si>
    <t>P Steenson</t>
  </si>
  <si>
    <t>N Evans</t>
  </si>
  <si>
    <t>J Lee</t>
  </si>
  <si>
    <t>L Sadler</t>
  </si>
  <si>
    <t>I Davdson</t>
  </si>
  <si>
    <t>S Carter</t>
  </si>
  <si>
    <t>J Collins</t>
  </si>
  <si>
    <t>I Dodgson</t>
  </si>
  <si>
    <t>H Rawlings (J)</t>
  </si>
  <si>
    <t>Morley A</t>
  </si>
  <si>
    <t>Roth Chantry</t>
  </si>
  <si>
    <t>M Davies</t>
  </si>
  <si>
    <t>T Eling</t>
  </si>
  <si>
    <t>P Ferguson</t>
  </si>
  <si>
    <t>L Wood (J)</t>
  </si>
  <si>
    <t>Driffield B</t>
  </si>
  <si>
    <t>Driffield A</t>
  </si>
  <si>
    <t xml:space="preserve">SUMMER LEAGUE </t>
  </si>
  <si>
    <t>A Taylor</t>
  </si>
  <si>
    <t>B Harvey</t>
  </si>
  <si>
    <t>P Croft</t>
  </si>
  <si>
    <t>M Clubley</t>
  </si>
  <si>
    <t>P Houghton</t>
  </si>
  <si>
    <t>N Keegan</t>
  </si>
  <si>
    <t>T Caley (J)</t>
  </si>
  <si>
    <t>R Aubrey</t>
  </si>
  <si>
    <t>C R South</t>
  </si>
  <si>
    <t>G Wilson</t>
  </si>
  <si>
    <t>C Symington (J)</t>
  </si>
  <si>
    <t>I Ryan</t>
  </si>
  <si>
    <t>R H Jessop</t>
  </si>
  <si>
    <t>Team Averages</t>
  </si>
  <si>
    <t xml:space="preserve">Morley </t>
  </si>
  <si>
    <t>Scarborough A</t>
  </si>
  <si>
    <t xml:space="preserve">Roth Chantry </t>
  </si>
  <si>
    <t>Scarborough B</t>
  </si>
  <si>
    <t>Handicaps</t>
  </si>
  <si>
    <t>Scarborough B + 15 points</t>
  </si>
  <si>
    <t xml:space="preserve">Driffield B + 40 points </t>
  </si>
  <si>
    <t>R H Jessop +30 points</t>
  </si>
  <si>
    <t>L Wood</t>
  </si>
  <si>
    <t>T Caley</t>
  </si>
  <si>
    <t>wd</t>
  </si>
  <si>
    <t>gs466+40=506</t>
  </si>
  <si>
    <t>gs449+15=464</t>
  </si>
  <si>
    <t>n/c</t>
  </si>
  <si>
    <t>gs474+15=489</t>
  </si>
  <si>
    <t>+40</t>
  </si>
  <si>
    <t>+15</t>
  </si>
  <si>
    <t>gs426+40=466</t>
  </si>
  <si>
    <t>gs 501+15=516</t>
  </si>
  <si>
    <t>gs444+40=484</t>
  </si>
  <si>
    <t>gs 514 + 15 = 529</t>
  </si>
  <si>
    <t>gs 446+40=486</t>
  </si>
  <si>
    <t>gs 506 +15 = 521</t>
  </si>
  <si>
    <t>gs 449+40=489</t>
  </si>
  <si>
    <t>Sub</t>
  </si>
  <si>
    <t>gs399+40=439</t>
  </si>
  <si>
    <t>gs 328+15=343</t>
  </si>
  <si>
    <t>gs492+15=507</t>
  </si>
  <si>
    <t>gs470+40=510</t>
  </si>
  <si>
    <t>gs 496+15=511</t>
  </si>
  <si>
    <t>gs441+40=481</t>
  </si>
  <si>
    <t>gs 413+40=453</t>
  </si>
  <si>
    <t xml:space="preserve"> E Cromack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</si>
</sst>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16" fillId="0" borderId="0" xfId="0" applyFont="1"/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vertical="center"/>
    </xf>
    <xf numFmtId="0" fontId="0" fillId="0" borderId="24" xfId="0" applyBorder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166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U102"/>
  <sheetViews>
    <sheetView defaultGridColor="0" topLeftCell="A27" colorId="22" zoomScale="76" zoomScaleNormal="76" workbookViewId="0">
      <selection activeCell="K27" sqref="K27"/>
    </sheetView>
  </sheetViews>
  <sheetFormatPr defaultColWidth="9.7265625" defaultRowHeight="12.5" x14ac:dyDescent="0.25"/>
  <cols>
    <col min="1" max="1" width="11.7265625" customWidth="1"/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6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6"/>
      <c r="S12" s="55"/>
      <c r="T12" s="55"/>
      <c r="U12" s="55"/>
      <c r="V12" s="55"/>
      <c r="W12" s="55"/>
      <c r="X12" s="55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7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s="75" t="s">
        <v>14</v>
      </c>
      <c r="AC13" s="150">
        <f>SUM(D16)</f>
        <v>195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20</v>
      </c>
      <c r="D14" s="64">
        <v>194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 t="shared" ref="J14:J15" si="3">IF(F14="w",2,IF(F14="d",1,0))</f>
        <v>2</v>
      </c>
      <c r="K14" s="65">
        <f t="shared" ref="K14:K19" si="4">D14</f>
        <v>194</v>
      </c>
      <c r="L14" s="66">
        <v>2</v>
      </c>
      <c r="M14" s="67">
        <v>1</v>
      </c>
      <c r="N14" t="s">
        <v>17</v>
      </c>
      <c r="O14" s="64">
        <v>189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189</v>
      </c>
      <c r="W14" s="66">
        <v>1</v>
      </c>
      <c r="X14" s="56"/>
      <c r="Y14" s="1"/>
      <c r="Z14" s="1"/>
      <c r="AA14" s="75" t="s">
        <v>15</v>
      </c>
      <c r="AC14" s="150">
        <f>SUM(O18)</f>
        <v>178</v>
      </c>
      <c r="AD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16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 t="shared" si="3"/>
        <v>0</v>
      </c>
      <c r="K15" s="65">
        <f t="shared" si="4"/>
        <v>191</v>
      </c>
      <c r="L15" s="66">
        <v>4</v>
      </c>
      <c r="M15" s="67">
        <v>2</v>
      </c>
      <c r="N15" t="s">
        <v>101</v>
      </c>
      <c r="O15" s="64">
        <v>182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182</v>
      </c>
      <c r="W15" s="66">
        <v>4</v>
      </c>
      <c r="X15" s="56"/>
      <c r="Y15" s="1"/>
      <c r="Z15" s="1"/>
      <c r="AA15" s="75" t="s">
        <v>116</v>
      </c>
      <c r="AC15" s="150">
        <f>SUM(O21)</f>
        <v>176</v>
      </c>
      <c r="AD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14</v>
      </c>
      <c r="D16" s="64">
        <v>195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195</v>
      </c>
      <c r="L16" s="66">
        <v>1</v>
      </c>
      <c r="M16" s="67">
        <v>3</v>
      </c>
      <c r="N16" t="s">
        <v>26</v>
      </c>
      <c r="O16" s="64">
        <v>180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 t="shared" si="5"/>
        <v>1</v>
      </c>
      <c r="S16" s="65">
        <f t="shared" si="6"/>
        <v>0</v>
      </c>
      <c r="T16" s="65">
        <f t="shared" si="7"/>
        <v>0</v>
      </c>
      <c r="U16" s="65">
        <v>2</v>
      </c>
      <c r="V16" s="65">
        <f t="shared" si="8"/>
        <v>180</v>
      </c>
      <c r="W16" s="66">
        <v>2</v>
      </c>
      <c r="X16" s="56"/>
      <c r="Y16" s="1"/>
      <c r="Z16" s="1"/>
      <c r="AC16" s="159">
        <f>SUM(AC13:AC15)</f>
        <v>549</v>
      </c>
      <c r="AD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21</v>
      </c>
      <c r="D17" s="64">
        <v>192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192</v>
      </c>
      <c r="L17" s="66">
        <v>3</v>
      </c>
      <c r="M17" s="67">
        <v>4</v>
      </c>
      <c r="N17" t="s">
        <v>24</v>
      </c>
      <c r="O17" s="64">
        <v>177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L</v>
      </c>
      <c r="R17" s="65">
        <f t="shared" si="5"/>
        <v>0</v>
      </c>
      <c r="S17" s="65">
        <f t="shared" si="6"/>
        <v>0</v>
      </c>
      <c r="T17" s="65">
        <f t="shared" si="7"/>
        <v>1</v>
      </c>
      <c r="U17" s="65">
        <v>0</v>
      </c>
      <c r="V17" s="65">
        <f t="shared" si="8"/>
        <v>177</v>
      </c>
      <c r="W17" s="66">
        <v>5</v>
      </c>
      <c r="X17" s="56"/>
      <c r="Y17" s="1"/>
      <c r="Z17" s="1"/>
      <c r="AA17" s="147" t="s">
        <v>19</v>
      </c>
      <c r="AC17" s="150"/>
      <c r="AD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122</v>
      </c>
      <c r="D18" s="64">
        <v>169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169</v>
      </c>
      <c r="L18" s="66">
        <v>5</v>
      </c>
      <c r="M18" s="67">
        <v>5</v>
      </c>
      <c r="N18" t="s">
        <v>15</v>
      </c>
      <c r="O18" s="64">
        <v>178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W</v>
      </c>
      <c r="R18" s="65">
        <f t="shared" si="5"/>
        <v>1</v>
      </c>
      <c r="S18" s="65">
        <f t="shared" si="6"/>
        <v>0</v>
      </c>
      <c r="T18" s="65">
        <f t="shared" si="7"/>
        <v>0</v>
      </c>
      <c r="U18" s="65">
        <v>2</v>
      </c>
      <c r="V18" s="65">
        <f t="shared" si="8"/>
        <v>178</v>
      </c>
      <c r="W18" s="66">
        <v>3</v>
      </c>
      <c r="X18" s="56"/>
      <c r="Y18" s="1"/>
      <c r="Z18" s="1"/>
      <c r="AA18" s="75" t="s">
        <v>122</v>
      </c>
      <c r="AC18" s="150">
        <f>SUM(D18)</f>
        <v>169</v>
      </c>
      <c r="AD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32</v>
      </c>
      <c r="D19" s="64"/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32</v>
      </c>
      <c r="O19" s="64"/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 t="shared" si="5"/>
        <v>0</v>
      </c>
      <c r="S19" s="65">
        <f t="shared" si="6"/>
        <v>0</v>
      </c>
      <c r="T19" s="65">
        <f t="shared" si="7"/>
        <v>1</v>
      </c>
      <c r="U19" s="65">
        <v>0</v>
      </c>
      <c r="V19" s="65">
        <f t="shared" si="8"/>
        <v>0</v>
      </c>
      <c r="W19" s="66">
        <v>6</v>
      </c>
      <c r="X19" s="56"/>
      <c r="Y19" s="36"/>
      <c r="Z19" s="1"/>
      <c r="AA19" s="75" t="s">
        <v>17</v>
      </c>
      <c r="AC19" s="150">
        <f>SUM(O14)</f>
        <v>189</v>
      </c>
      <c r="AD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8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s="75" t="s">
        <v>123</v>
      </c>
      <c r="AC20" s="150">
        <f>SUM(D25)</f>
        <v>176</v>
      </c>
      <c r="AD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184</v>
      </c>
      <c r="L21" s="66">
        <v>4</v>
      </c>
      <c r="M21" s="67">
        <v>1</v>
      </c>
      <c r="N21" t="s">
        <v>116</v>
      </c>
      <c r="O21" s="64">
        <v>176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176</v>
      </c>
      <c r="W21" s="66">
        <v>1</v>
      </c>
      <c r="X21" s="56"/>
      <c r="Z21" s="1"/>
      <c r="AC21" s="159">
        <f>SUM(AC18:AC20)</f>
        <v>534</v>
      </c>
      <c r="AD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106</v>
      </c>
      <c r="D22" s="64">
        <v>185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185</v>
      </c>
      <c r="L22" s="66">
        <v>1</v>
      </c>
      <c r="M22" s="67">
        <v>2</v>
      </c>
      <c r="N22" t="s">
        <v>30</v>
      </c>
      <c r="O22" s="64">
        <v>175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175</v>
      </c>
      <c r="W22" s="66">
        <v>5</v>
      </c>
      <c r="X22" s="56"/>
      <c r="Z22" s="1"/>
      <c r="AA22" s="146" t="s">
        <v>136</v>
      </c>
      <c r="AB22" s="38"/>
      <c r="AC22" s="34"/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118</v>
      </c>
      <c r="D23" s="64">
        <v>184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184</v>
      </c>
      <c r="L23" s="66">
        <v>2</v>
      </c>
      <c r="M23" s="67">
        <v>3</v>
      </c>
      <c r="N23" t="s">
        <v>47</v>
      </c>
      <c r="O23" s="64">
        <v>172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3"/>
        <v>1</v>
      </c>
      <c r="S23" s="65">
        <f t="shared" si="14"/>
        <v>0</v>
      </c>
      <c r="T23" s="65">
        <f t="shared" si="15"/>
        <v>0</v>
      </c>
      <c r="U23" s="65">
        <v>2</v>
      </c>
      <c r="V23" s="65">
        <f t="shared" si="16"/>
        <v>172</v>
      </c>
      <c r="W23" s="66">
        <v>2</v>
      </c>
      <c r="X23" s="56"/>
      <c r="Y23" s="1"/>
      <c r="Z23" s="1"/>
      <c r="AA23" s="75" t="s">
        <v>26</v>
      </c>
      <c r="AB23" s="35"/>
      <c r="AC23" s="97">
        <f>SUM(O16)</f>
        <v>180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90</v>
      </c>
      <c r="D24" s="64">
        <v>174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 t="shared" si="9"/>
        <v>0</v>
      </c>
      <c r="H24" s="65">
        <f t="shared" si="10"/>
        <v>0</v>
      </c>
      <c r="I24" s="65">
        <f t="shared" si="11"/>
        <v>1</v>
      </c>
      <c r="J24" s="65">
        <v>0</v>
      </c>
      <c r="K24" s="65">
        <f t="shared" si="12"/>
        <v>174</v>
      </c>
      <c r="L24" s="66">
        <v>5</v>
      </c>
      <c r="M24" s="67">
        <v>4</v>
      </c>
      <c r="N24" t="s">
        <v>124</v>
      </c>
      <c r="O24" s="64">
        <v>178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 t="shared" si="13"/>
        <v>0</v>
      </c>
      <c r="S24" s="65">
        <f t="shared" si="14"/>
        <v>1</v>
      </c>
      <c r="T24" s="65">
        <f t="shared" si="15"/>
        <v>0</v>
      </c>
      <c r="U24" s="65">
        <v>1</v>
      </c>
      <c r="V24" s="65">
        <f t="shared" si="16"/>
        <v>178</v>
      </c>
      <c r="W24" s="66">
        <v>3</v>
      </c>
      <c r="X24" s="56"/>
      <c r="Y24" s="1"/>
      <c r="Z24" s="1"/>
      <c r="AA24" s="75" t="s">
        <v>106</v>
      </c>
      <c r="AB24" s="35"/>
      <c r="AC24" s="97">
        <f>SUM(D22)</f>
        <v>185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123</v>
      </c>
      <c r="D25" s="64">
        <v>176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 t="shared" si="9"/>
        <v>1</v>
      </c>
      <c r="H25" s="65">
        <f t="shared" si="10"/>
        <v>0</v>
      </c>
      <c r="I25" s="65">
        <f t="shared" si="11"/>
        <v>0</v>
      </c>
      <c r="J25" s="65">
        <v>2</v>
      </c>
      <c r="K25" s="65">
        <f t="shared" si="12"/>
        <v>176</v>
      </c>
      <c r="L25" s="66">
        <v>3</v>
      </c>
      <c r="M25" s="67">
        <v>5</v>
      </c>
      <c r="N25" t="s">
        <v>40</v>
      </c>
      <c r="O25" s="64">
        <v>178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 t="shared" si="13"/>
        <v>0</v>
      </c>
      <c r="S25" s="65">
        <f t="shared" si="14"/>
        <v>1</v>
      </c>
      <c r="T25" s="65">
        <f t="shared" si="15"/>
        <v>0</v>
      </c>
      <c r="U25" s="65">
        <v>1</v>
      </c>
      <c r="V25" s="65">
        <f t="shared" si="16"/>
        <v>178</v>
      </c>
      <c r="W25" s="66">
        <v>3</v>
      </c>
      <c r="X25" s="56"/>
      <c r="Y25" s="1"/>
      <c r="Z25" s="1"/>
      <c r="AA25" s="75" t="s">
        <v>90</v>
      </c>
      <c r="AB25" s="35"/>
      <c r="AC25" s="97">
        <f>SUM(D24)</f>
        <v>174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92</v>
      </c>
      <c r="D26" s="64">
        <v>174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174</v>
      </c>
      <c r="L26" s="66">
        <v>6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3"/>
        <v>0</v>
      </c>
      <c r="S26" s="65">
        <f t="shared" si="14"/>
        <v>0</v>
      </c>
      <c r="T26" s="65">
        <f t="shared" si="15"/>
        <v>1</v>
      </c>
      <c r="U26" s="65">
        <v>0</v>
      </c>
      <c r="V26" s="65">
        <v>168</v>
      </c>
      <c r="W26" s="66">
        <v>6</v>
      </c>
      <c r="X26" s="56"/>
      <c r="Y26" s="1"/>
      <c r="Z26" s="1"/>
      <c r="AA26" s="34"/>
      <c r="AB26" s="38"/>
      <c r="AC26" s="160">
        <f>SUM(AC23:AC25)</f>
        <v>539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8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6" t="s">
        <v>137</v>
      </c>
      <c r="AB27" s="38"/>
      <c r="AC27" s="98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168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 t="shared" ref="G28:G33" si="17">IF(F28="w",1,0)</f>
        <v>0</v>
      </c>
      <c r="H28" s="65">
        <f t="shared" ref="H28:H33" si="18">IF(F28="d",1,0)</f>
        <v>0</v>
      </c>
      <c r="I28" s="65">
        <f t="shared" ref="I28:I33" si="19">IF(OR(F28="l","ncr"),1,0)</f>
        <v>1</v>
      </c>
      <c r="J28" s="65">
        <v>0</v>
      </c>
      <c r="K28" s="65">
        <f t="shared" ref="K28:K33" si="20">D28</f>
        <v>168</v>
      </c>
      <c r="L28" s="66">
        <v>4</v>
      </c>
      <c r="M28" s="67">
        <v>1</v>
      </c>
      <c r="N28" t="s">
        <v>36</v>
      </c>
      <c r="O28" s="64">
        <v>153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 t="shared" ref="R28:R33" si="21">IF(Q28="w",1,0)</f>
        <v>0</v>
      </c>
      <c r="S28" s="65">
        <f t="shared" ref="S28:S33" si="22">IF(Q28="d",1,0)</f>
        <v>0</v>
      </c>
      <c r="T28" s="65">
        <f t="shared" ref="T28:T33" si="23">IF(OR(Q28="l","ncr"),1,0)</f>
        <v>1</v>
      </c>
      <c r="U28" s="65">
        <v>0</v>
      </c>
      <c r="V28" s="65">
        <f t="shared" ref="V28:V33" si="24">O28</f>
        <v>153</v>
      </c>
      <c r="W28" s="66">
        <v>5</v>
      </c>
      <c r="X28" s="56"/>
      <c r="Y28" s="1"/>
      <c r="Z28" s="1"/>
      <c r="AA28" s="75" t="s">
        <v>97</v>
      </c>
      <c r="AB28" s="35"/>
      <c r="AC28" s="97">
        <f>SUM(O15)</f>
        <v>182</v>
      </c>
      <c r="AD28" s="36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51</v>
      </c>
      <c r="D29" s="64">
        <v>172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 t="shared" si="17"/>
        <v>1</v>
      </c>
      <c r="H29" s="65">
        <f t="shared" si="18"/>
        <v>0</v>
      </c>
      <c r="I29" s="65">
        <f t="shared" si="19"/>
        <v>0</v>
      </c>
      <c r="J29" s="65">
        <v>2</v>
      </c>
      <c r="K29" s="65">
        <f t="shared" si="20"/>
        <v>172</v>
      </c>
      <c r="L29" s="66">
        <v>1</v>
      </c>
      <c r="M29" s="67">
        <v>2</v>
      </c>
      <c r="N29" t="s">
        <v>29</v>
      </c>
      <c r="O29" s="64">
        <v>171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 t="shared" si="21"/>
        <v>1</v>
      </c>
      <c r="S29" s="65">
        <f t="shared" si="22"/>
        <v>0</v>
      </c>
      <c r="T29" s="65">
        <f t="shared" si="23"/>
        <v>0</v>
      </c>
      <c r="U29" s="65">
        <v>2</v>
      </c>
      <c r="V29" s="65">
        <f t="shared" si="24"/>
        <v>171</v>
      </c>
      <c r="W29" s="66">
        <v>2</v>
      </c>
      <c r="X29" s="56"/>
      <c r="Y29" s="1"/>
      <c r="Z29" s="1"/>
      <c r="AA29" s="75" t="s">
        <v>102</v>
      </c>
      <c r="AB29" s="35"/>
      <c r="AC29" s="97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110</v>
      </c>
      <c r="D30" s="64">
        <v>115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 t="shared" si="17"/>
        <v>0</v>
      </c>
      <c r="H30" s="65">
        <f t="shared" si="18"/>
        <v>0</v>
      </c>
      <c r="I30" s="65">
        <f t="shared" si="19"/>
        <v>1</v>
      </c>
      <c r="J30" s="65">
        <v>0</v>
      </c>
      <c r="K30" s="65">
        <f t="shared" si="20"/>
        <v>115</v>
      </c>
      <c r="L30" s="66">
        <v>6</v>
      </c>
      <c r="M30" s="67">
        <v>3</v>
      </c>
      <c r="N30" t="s">
        <v>53</v>
      </c>
      <c r="O30" s="64">
        <v>159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21"/>
        <v>1</v>
      </c>
      <c r="S30" s="65">
        <f t="shared" si="22"/>
        <v>0</v>
      </c>
      <c r="T30" s="65">
        <f t="shared" si="23"/>
        <v>0</v>
      </c>
      <c r="U30" s="65">
        <v>2</v>
      </c>
      <c r="V30" s="65">
        <f t="shared" si="24"/>
        <v>159</v>
      </c>
      <c r="W30" s="66">
        <v>3</v>
      </c>
      <c r="X30" s="56"/>
      <c r="Y30" s="1"/>
      <c r="Z30" s="1"/>
      <c r="AA30" s="75" t="s">
        <v>47</v>
      </c>
      <c r="AB30" s="35"/>
      <c r="AC30" s="97">
        <f>SUM(O23)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37</v>
      </c>
      <c r="D31" s="64">
        <v>171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 t="shared" si="17"/>
        <v>1</v>
      </c>
      <c r="H31" s="65">
        <f t="shared" si="18"/>
        <v>0</v>
      </c>
      <c r="I31" s="65">
        <f t="shared" si="19"/>
        <v>0</v>
      </c>
      <c r="J31" s="65">
        <v>2</v>
      </c>
      <c r="K31" s="65">
        <f t="shared" si="20"/>
        <v>171</v>
      </c>
      <c r="L31" s="66">
        <v>3</v>
      </c>
      <c r="M31" s="67">
        <v>4</v>
      </c>
      <c r="N31" t="s">
        <v>126</v>
      </c>
      <c r="O31" s="64">
        <v>157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 t="shared" si="21"/>
        <v>0</v>
      </c>
      <c r="S31" s="65">
        <f t="shared" si="22"/>
        <v>0</v>
      </c>
      <c r="T31" s="65">
        <f t="shared" si="23"/>
        <v>1</v>
      </c>
      <c r="U31" s="65">
        <v>0</v>
      </c>
      <c r="V31" s="65">
        <f t="shared" si="24"/>
        <v>157</v>
      </c>
      <c r="W31" s="66">
        <v>4</v>
      </c>
      <c r="X31" s="56"/>
      <c r="Y31" s="1"/>
      <c r="Z31" s="1"/>
      <c r="AA31" s="34"/>
      <c r="AB31" s="38"/>
      <c r="AC31" s="160">
        <f>SUM(AC28:AC30)</f>
        <v>538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125</v>
      </c>
      <c r="D32" s="64">
        <v>129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 t="shared" si="17"/>
        <v>0</v>
      </c>
      <c r="H32" s="65">
        <f t="shared" si="18"/>
        <v>0</v>
      </c>
      <c r="I32" s="65">
        <f t="shared" si="19"/>
        <v>1</v>
      </c>
      <c r="J32" s="65">
        <v>0</v>
      </c>
      <c r="K32" s="65">
        <f t="shared" si="20"/>
        <v>129</v>
      </c>
      <c r="L32" s="66">
        <v>5</v>
      </c>
      <c r="M32" s="67">
        <v>5</v>
      </c>
      <c r="N32" t="s">
        <v>127</v>
      </c>
      <c r="O32" s="64">
        <v>178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 t="shared" si="21"/>
        <v>1</v>
      </c>
      <c r="S32" s="65">
        <f t="shared" si="22"/>
        <v>0</v>
      </c>
      <c r="T32" s="65">
        <f t="shared" si="23"/>
        <v>0</v>
      </c>
      <c r="U32" s="65">
        <v>2</v>
      </c>
      <c r="V32" s="65">
        <f t="shared" si="24"/>
        <v>178</v>
      </c>
      <c r="W32" s="66">
        <v>1</v>
      </c>
      <c r="X32" s="56"/>
      <c r="Y32" s="1"/>
      <c r="Z32" s="1"/>
      <c r="AA32" s="146" t="s">
        <v>25</v>
      </c>
      <c r="AB32" s="38"/>
      <c r="AC32" s="98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t="s">
        <v>42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 t="shared" si="17"/>
        <v>1</v>
      </c>
      <c r="H33" s="65">
        <f t="shared" si="18"/>
        <v>0</v>
      </c>
      <c r="I33" s="65">
        <f t="shared" si="19"/>
        <v>0</v>
      </c>
      <c r="J33" s="65">
        <v>2</v>
      </c>
      <c r="K33" s="65">
        <f t="shared" si="20"/>
        <v>172</v>
      </c>
      <c r="L33" s="66">
        <v>1</v>
      </c>
      <c r="M33" s="67">
        <v>6</v>
      </c>
      <c r="N33" t="s">
        <v>58</v>
      </c>
      <c r="O33" s="64">
        <v>141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21"/>
        <v>0</v>
      </c>
      <c r="S33" s="65">
        <f t="shared" si="22"/>
        <v>0</v>
      </c>
      <c r="T33" s="65">
        <f t="shared" si="23"/>
        <v>1</v>
      </c>
      <c r="U33" s="65">
        <v>0</v>
      </c>
      <c r="V33" s="65">
        <f t="shared" si="24"/>
        <v>141</v>
      </c>
      <c r="W33" s="66">
        <v>6</v>
      </c>
      <c r="X33" s="56"/>
      <c r="Y33" s="1"/>
      <c r="Z33" s="1"/>
      <c r="AA33" s="43" t="s">
        <v>20</v>
      </c>
      <c r="AB33" s="41"/>
      <c r="AC33" s="161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8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s="75" t="s">
        <v>125</v>
      </c>
      <c r="AC34" s="162">
        <f>SUM(D32)</f>
        <v>129</v>
      </c>
      <c r="AD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 t="shared" ref="G35:G40" si="25">IF(F35="w",1,0)</f>
        <v>1</v>
      </c>
      <c r="H35" s="65">
        <f t="shared" ref="H35:H40" si="26">IF(F35="d",1,0)</f>
        <v>0</v>
      </c>
      <c r="I35" s="65">
        <f t="shared" ref="I35:I40" si="27">IF(OR(F35="l","ncr"),1,0)</f>
        <v>0</v>
      </c>
      <c r="J35" s="65">
        <v>2</v>
      </c>
      <c r="K35" s="65">
        <f t="shared" ref="K35:K40" si="28">D35</f>
        <v>175</v>
      </c>
      <c r="L35" s="66">
        <v>1</v>
      </c>
      <c r="M35" s="67">
        <v>1</v>
      </c>
      <c r="N35" t="s">
        <v>129</v>
      </c>
      <c r="O35" s="64">
        <v>161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161</v>
      </c>
      <c r="W35" s="66">
        <v>3</v>
      </c>
      <c r="X35" s="56"/>
      <c r="Y35" s="1"/>
      <c r="Z35" s="1"/>
      <c r="AA35" s="43" t="s">
        <v>29</v>
      </c>
      <c r="AB35" s="41"/>
      <c r="AC35" s="161">
        <f>SUM(O29)</f>
        <v>171</v>
      </c>
      <c r="AD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128</v>
      </c>
      <c r="D36" s="64">
        <v>153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 t="shared" si="25"/>
        <v>0</v>
      </c>
      <c r="H36" s="65">
        <f t="shared" si="26"/>
        <v>0</v>
      </c>
      <c r="I36" s="65">
        <f t="shared" si="27"/>
        <v>1</v>
      </c>
      <c r="J36" s="65">
        <v>0</v>
      </c>
      <c r="K36" s="65">
        <f t="shared" si="28"/>
        <v>153</v>
      </c>
      <c r="L36" s="66">
        <v>4</v>
      </c>
      <c r="M36" s="67">
        <v>2</v>
      </c>
      <c r="N36" t="s">
        <v>57</v>
      </c>
      <c r="O36" s="64">
        <v>151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151</v>
      </c>
      <c r="W36" s="66">
        <v>5</v>
      </c>
      <c r="X36" s="56"/>
      <c r="Y36" s="1"/>
      <c r="Z36" s="1"/>
      <c r="AA36" s="34"/>
      <c r="AB36" s="38"/>
      <c r="AC36" s="160">
        <f>SUM(AC33:AC35)</f>
        <v>494</v>
      </c>
      <c r="AD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31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 t="shared" si="25"/>
        <v>1</v>
      </c>
      <c r="H37" s="65">
        <f t="shared" si="26"/>
        <v>0</v>
      </c>
      <c r="I37" s="65">
        <f t="shared" si="27"/>
        <v>0</v>
      </c>
      <c r="J37" s="65">
        <v>2</v>
      </c>
      <c r="K37" s="65">
        <f t="shared" si="28"/>
        <v>163</v>
      </c>
      <c r="L37" s="66">
        <v>2</v>
      </c>
      <c r="M37" s="67">
        <v>3</v>
      </c>
      <c r="N37" t="s">
        <v>130</v>
      </c>
      <c r="O37" s="64">
        <v>151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151</v>
      </c>
      <c r="W37" s="66">
        <v>3</v>
      </c>
      <c r="X37" s="56"/>
      <c r="Y37" s="1"/>
      <c r="Z37" s="1"/>
      <c r="AA37" s="146" t="s">
        <v>114</v>
      </c>
      <c r="AB37" s="40"/>
      <c r="AC37" s="98"/>
      <c r="AD37" s="3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49</v>
      </c>
      <c r="D38" s="64">
        <v>153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 t="shared" si="25"/>
        <v>0</v>
      </c>
      <c r="H38" s="65">
        <f t="shared" si="26"/>
        <v>0</v>
      </c>
      <c r="I38" s="65">
        <f t="shared" si="27"/>
        <v>1</v>
      </c>
      <c r="J38" s="65">
        <v>0</v>
      </c>
      <c r="K38" s="65">
        <f t="shared" si="28"/>
        <v>153</v>
      </c>
      <c r="L38" s="66">
        <v>5</v>
      </c>
      <c r="M38" s="67">
        <v>4</v>
      </c>
      <c r="N38" t="s">
        <v>48</v>
      </c>
      <c r="O38" s="64">
        <v>170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170</v>
      </c>
      <c r="W38" s="66">
        <v>1</v>
      </c>
      <c r="X38" s="56"/>
      <c r="Y38" s="1"/>
      <c r="Z38" s="1"/>
      <c r="AA38" s="43" t="s">
        <v>144</v>
      </c>
      <c r="AB38" s="35"/>
      <c r="AC38" s="97">
        <f>SUM(D23)</f>
        <v>184</v>
      </c>
      <c r="AD38" s="4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 t="shared" si="25"/>
        <v>1</v>
      </c>
      <c r="H39" s="65">
        <f t="shared" si="26"/>
        <v>0</v>
      </c>
      <c r="I39" s="65">
        <f t="shared" si="27"/>
        <v>0</v>
      </c>
      <c r="J39" s="65">
        <v>2</v>
      </c>
      <c r="K39" s="65">
        <f t="shared" si="28"/>
        <v>156</v>
      </c>
      <c r="L39" s="66">
        <v>3</v>
      </c>
      <c r="M39" s="67">
        <v>5</v>
      </c>
      <c r="N39" t="s">
        <v>111</v>
      </c>
      <c r="O39" s="64">
        <v>163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163</v>
      </c>
      <c r="W39" s="66">
        <v>4</v>
      </c>
      <c r="X39" s="56"/>
      <c r="Y39" s="1"/>
      <c r="Z39" s="1"/>
      <c r="AA39" s="43" t="s">
        <v>30</v>
      </c>
      <c r="AB39" s="35"/>
      <c r="AC39" s="97">
        <f>SUM(O22)</f>
        <v>175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7"/>
      <c r="B40" s="134">
        <v>6</v>
      </c>
      <c r="C40" s="158" t="s">
        <v>32</v>
      </c>
      <c r="D40" s="71">
        <v>0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 t="shared" si="25"/>
        <v>0</v>
      </c>
      <c r="H40" s="72">
        <f t="shared" si="26"/>
        <v>0</v>
      </c>
      <c r="I40" s="72">
        <f t="shared" si="27"/>
        <v>1</v>
      </c>
      <c r="J40" s="72">
        <v>0</v>
      </c>
      <c r="K40" s="72">
        <f t="shared" si="28"/>
        <v>0</v>
      </c>
      <c r="L40" s="73">
        <v>6</v>
      </c>
      <c r="M40" s="74">
        <v>6</v>
      </c>
      <c r="N40" s="158" t="s">
        <v>32</v>
      </c>
      <c r="O40" s="71"/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0</v>
      </c>
      <c r="W40" s="73">
        <v>6</v>
      </c>
      <c r="X40" s="56"/>
      <c r="Y40" s="1"/>
      <c r="Z40" s="1"/>
      <c r="AA40" s="39" t="s">
        <v>40</v>
      </c>
      <c r="AB40" s="35"/>
      <c r="AC40" s="97">
        <f>SUM(O25)</f>
        <v>178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B41" s="38"/>
      <c r="AC41" s="160">
        <f>SUM(AC38:AC40)</f>
        <v>537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3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7" t="s">
        <v>139</v>
      </c>
      <c r="AB42" s="34"/>
      <c r="AC42" s="97"/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s="75" t="s">
        <v>124</v>
      </c>
      <c r="AC43" s="162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s="75" t="s">
        <v>110</v>
      </c>
      <c r="AB44" s="35"/>
      <c r="AC44" s="97">
        <f>SUM(D30)</f>
        <v>115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7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2"/>
      <c r="AA45" s="75" t="s">
        <v>109</v>
      </c>
      <c r="AB45" s="35"/>
      <c r="AC45" s="97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56</v>
      </c>
      <c r="D46" s="64">
        <v>164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164</v>
      </c>
      <c r="L46" s="66">
        <v>1</v>
      </c>
      <c r="M46" s="67">
        <v>1</v>
      </c>
      <c r="N46" t="s">
        <v>133</v>
      </c>
      <c r="O46" s="64">
        <v>157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157</v>
      </c>
      <c r="W46" s="66">
        <v>4</v>
      </c>
      <c r="X46" s="57"/>
      <c r="Y46" s="1"/>
      <c r="Z46" s="1"/>
      <c r="AA46" s="39"/>
      <c r="AB46" s="35"/>
      <c r="AC46" s="160">
        <f>SUM(AC43:AC45)</f>
        <v>449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131</v>
      </c>
      <c r="D47" s="64" t="s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 t="str">
        <f t="shared" si="36"/>
        <v>wd</v>
      </c>
      <c r="L47" s="66">
        <v>5</v>
      </c>
      <c r="M47" s="67">
        <v>2</v>
      </c>
      <c r="N47" t="s">
        <v>117</v>
      </c>
      <c r="O47" s="64">
        <v>158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158</v>
      </c>
      <c r="W47" s="66">
        <v>2</v>
      </c>
      <c r="X47" s="57"/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132</v>
      </c>
      <c r="D48" s="64">
        <v>121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3"/>
        <v>1</v>
      </c>
      <c r="H48" s="65">
        <f t="shared" si="34"/>
        <v>0</v>
      </c>
      <c r="I48" s="65">
        <f t="shared" si="35"/>
        <v>0</v>
      </c>
      <c r="J48" s="65">
        <v>2</v>
      </c>
      <c r="K48" s="65">
        <f t="shared" si="36"/>
        <v>121</v>
      </c>
      <c r="L48" s="66">
        <v>3</v>
      </c>
      <c r="M48" s="67">
        <v>3</v>
      </c>
      <c r="N48" t="s">
        <v>112</v>
      </c>
      <c r="O48" s="64">
        <v>141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141</v>
      </c>
      <c r="W48" s="66">
        <v>3</v>
      </c>
      <c r="X48" s="57"/>
      <c r="Y48" s="1"/>
      <c r="Z48" s="1"/>
      <c r="AA48" s="75" t="s">
        <v>145</v>
      </c>
      <c r="AB48" s="35"/>
      <c r="AC48" s="97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95</v>
      </c>
      <c r="D49" s="64">
        <v>148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148</v>
      </c>
      <c r="L49" s="66">
        <v>4</v>
      </c>
      <c r="M49" s="67">
        <v>4</v>
      </c>
      <c r="N49" t="s">
        <v>134</v>
      </c>
      <c r="O49" s="64">
        <v>131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131</v>
      </c>
      <c r="W49" s="66">
        <v>1</v>
      </c>
      <c r="X49" s="57"/>
      <c r="Y49" s="1"/>
      <c r="Z49" s="1"/>
      <c r="AA49" s="75" t="s">
        <v>111</v>
      </c>
      <c r="AB49" s="35"/>
      <c r="AC49" s="97">
        <f>SUM(O39)</f>
        <v>163</v>
      </c>
      <c r="AD49" s="36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88</v>
      </c>
      <c r="D50" s="64">
        <v>150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150</v>
      </c>
      <c r="L50" s="66">
        <v>2</v>
      </c>
      <c r="M50" s="67">
        <v>5</v>
      </c>
      <c r="N50" t="s">
        <v>62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6</v>
      </c>
      <c r="X50" s="57"/>
      <c r="Y50" s="1"/>
      <c r="Z50" s="1"/>
      <c r="AA50" s="75" t="s">
        <v>88</v>
      </c>
      <c r="AB50" s="35"/>
      <c r="AC50" s="97">
        <f>SUM(D50)</f>
        <v>150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32</v>
      </c>
      <c r="D51" s="64">
        <v>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3"/>
        <v>0</v>
      </c>
      <c r="H51" s="65">
        <f t="shared" si="34"/>
        <v>0</v>
      </c>
      <c r="I51" s="65">
        <f t="shared" si="35"/>
        <v>1</v>
      </c>
      <c r="J51" s="65">
        <v>0</v>
      </c>
      <c r="K51" s="65">
        <f t="shared" si="36"/>
        <v>0</v>
      </c>
      <c r="L51" s="66">
        <v>6</v>
      </c>
      <c r="M51" s="67">
        <v>6</v>
      </c>
      <c r="N51" t="s">
        <v>63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4</v>
      </c>
      <c r="X51" s="57"/>
      <c r="Y51" s="1"/>
      <c r="Z51" s="1"/>
      <c r="AA51" s="34"/>
      <c r="AB51" s="38"/>
      <c r="AC51" s="160">
        <f>SUM(AC48:AC50)</f>
        <v>466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8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45</v>
      </c>
      <c r="O55" s="64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"/>
      <c r="Z56" s="1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 t="shared" si="42"/>
        <v>0</v>
      </c>
      <c r="H58" s="125">
        <f t="shared" si="43"/>
        <v>1</v>
      </c>
      <c r="I58" s="125">
        <f t="shared" si="44"/>
        <v>0</v>
      </c>
      <c r="J58" s="125">
        <f t="shared" si="45"/>
        <v>1</v>
      </c>
      <c r="K58" s="125" t="s">
        <v>45</v>
      </c>
      <c r="L58" s="126">
        <v>2</v>
      </c>
      <c r="M58" s="123">
        <v>6</v>
      </c>
      <c r="N58" s="115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 t="shared" si="46"/>
        <v>0</v>
      </c>
      <c r="S58" s="125">
        <f t="shared" si="47"/>
        <v>1</v>
      </c>
      <c r="T58" s="125">
        <f t="shared" si="48"/>
        <v>0</v>
      </c>
      <c r="U58" s="125">
        <f t="shared" si="49"/>
        <v>1</v>
      </c>
      <c r="V58" s="125" t="str">
        <f t="shared" si="50"/>
        <v xml:space="preserve"> </v>
      </c>
      <c r="W58" s="126">
        <v>4</v>
      </c>
      <c r="X58" s="56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56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51">O60</f>
        <v xml:space="preserve"> </v>
      </c>
      <c r="W60" s="97" t="s">
        <v>45</v>
      </c>
      <c r="X60" s="56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s="153" t="s">
        <v>140</v>
      </c>
      <c r="E61" s="97"/>
      <c r="F61" s="67" t="s">
        <v>45</v>
      </c>
      <c r="G61" s="67"/>
      <c r="H61" s="67"/>
      <c r="I61" s="67"/>
      <c r="O61" s="97"/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/>
      <c r="W61" s="97" t="s">
        <v>45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C62" s="75"/>
      <c r="D62" s="154"/>
      <c r="E62" s="97"/>
      <c r="F62" s="67" t="s">
        <v>45</v>
      </c>
      <c r="G62" s="67"/>
      <c r="H62" s="67"/>
      <c r="I62" s="67"/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51"/>
        <v xml:space="preserve"> </v>
      </c>
      <c r="W62" s="97" t="s">
        <v>45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s="75" t="s">
        <v>141</v>
      </c>
      <c r="D63" s="154"/>
      <c r="E63" s="55"/>
      <c r="F63" s="67" t="s">
        <v>148</v>
      </c>
      <c r="G63" s="55"/>
      <c r="I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75" t="s">
        <v>142</v>
      </c>
      <c r="D64" s="155"/>
      <c r="E64" s="55" t="s">
        <v>147</v>
      </c>
      <c r="F64" s="55"/>
      <c r="G64" s="55"/>
      <c r="H64" s="55"/>
      <c r="I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96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34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61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AA67" s="147" t="s">
        <v>135</v>
      </c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t="s">
        <v>120</v>
      </c>
      <c r="AB68" s="149">
        <v>551.4</v>
      </c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7" t="s">
        <v>12</v>
      </c>
      <c r="M69" s="119"/>
      <c r="N69" s="120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75" t="s">
        <v>19</v>
      </c>
      <c r="AB69" s="149">
        <v>550.20000000000005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6" t="s">
        <v>120</v>
      </c>
      <c r="D70" s="121">
        <f>SUM(AC16)</f>
        <v>549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52">IF(F70="w",1,0)</f>
        <v>1</v>
      </c>
      <c r="H70" s="65">
        <f t="shared" ref="H70:H75" si="53">IF(F70="d",1,0)</f>
        <v>0</v>
      </c>
      <c r="I70" s="65">
        <f t="shared" ref="I70:I75" si="54">IF(OR(F70="l","ncr"),1,0)</f>
        <v>0</v>
      </c>
      <c r="J70" s="65">
        <f t="shared" ref="J70:J75" si="55">IF(F70="w",2,IF(F70="d",1,0))</f>
        <v>2</v>
      </c>
      <c r="K70" s="65">
        <f t="shared" ref="K70:K83" si="56">D70</f>
        <v>549</v>
      </c>
      <c r="L70" s="66">
        <v>1</v>
      </c>
      <c r="M70" s="63">
        <v>1</v>
      </c>
      <c r="N70" s="75" t="s">
        <v>25</v>
      </c>
      <c r="O70" s="121">
        <f>SUM(AC36)</f>
        <v>494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4" si="60">IF(Q70="w",2,IF(Q70="d",1,0))</f>
        <v>0</v>
      </c>
      <c r="V70" s="65">
        <f t="shared" ref="V70:V73" si="61">O70</f>
        <v>494</v>
      </c>
      <c r="W70" s="66">
        <v>3</v>
      </c>
      <c r="X70" s="56"/>
      <c r="Y70" s="1"/>
      <c r="Z70" s="152" t="s">
        <v>136</v>
      </c>
      <c r="AB70" s="149">
        <v>541.79999999999995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s="75" t="s">
        <v>19</v>
      </c>
      <c r="D71" s="121">
        <f>SUM(AC21)</f>
        <v>534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52"/>
        <v>0</v>
      </c>
      <c r="H71" s="65">
        <f t="shared" si="53"/>
        <v>0</v>
      </c>
      <c r="I71" s="65">
        <f t="shared" si="54"/>
        <v>1</v>
      </c>
      <c r="J71" s="65">
        <f t="shared" si="55"/>
        <v>0</v>
      </c>
      <c r="K71" s="65">
        <f t="shared" si="56"/>
        <v>534</v>
      </c>
      <c r="L71" s="66">
        <v>5</v>
      </c>
      <c r="M71" s="63">
        <v>2</v>
      </c>
      <c r="N71" s="75" t="s">
        <v>114</v>
      </c>
      <c r="O71" s="121">
        <f>SUM(AC41)</f>
        <v>537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537</v>
      </c>
      <c r="W71" s="66">
        <v>3</v>
      </c>
      <c r="X71" s="56"/>
      <c r="Y71" s="1"/>
      <c r="Z71" s="75" t="s">
        <v>137</v>
      </c>
      <c r="AB71" s="149">
        <v>540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s="75" t="s">
        <v>35</v>
      </c>
      <c r="D72" s="121">
        <v>539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539</v>
      </c>
      <c r="L72" s="66">
        <v>4</v>
      </c>
      <c r="M72" s="63">
        <v>3</v>
      </c>
      <c r="N72" s="156" t="s">
        <v>139</v>
      </c>
      <c r="O72" s="121">
        <v>464</v>
      </c>
      <c r="P72" s="65">
        <v>6</v>
      </c>
      <c r="Q72" s="65" t="s">
        <v>9</v>
      </c>
      <c r="R72" s="65">
        <f t="shared" si="57"/>
        <v>0</v>
      </c>
      <c r="S72" s="65">
        <f t="shared" si="58"/>
        <v>0</v>
      </c>
      <c r="T72" s="65">
        <f t="shared" si="59"/>
        <v>1</v>
      </c>
      <c r="U72" s="65">
        <f t="shared" si="60"/>
        <v>0</v>
      </c>
      <c r="V72" s="65">
        <v>464</v>
      </c>
      <c r="W72" s="66">
        <v>5</v>
      </c>
      <c r="X72" s="56"/>
      <c r="Y72" s="1"/>
      <c r="Z72" s="150" t="s">
        <v>25</v>
      </c>
      <c r="AB72" s="149">
        <v>528.79999999999995</v>
      </c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s="156" t="s">
        <v>137</v>
      </c>
      <c r="D73" s="121">
        <f>SUM(AC31)</f>
        <v>538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538</v>
      </c>
      <c r="L73" s="66">
        <v>3</v>
      </c>
      <c r="M73" s="63">
        <v>4</v>
      </c>
      <c r="N73" s="75" t="s">
        <v>119</v>
      </c>
      <c r="O73" s="121">
        <v>506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7"/>
        <v>1</v>
      </c>
      <c r="S73" s="65">
        <f t="shared" si="58"/>
        <v>0</v>
      </c>
      <c r="T73" s="65">
        <f t="shared" si="59"/>
        <v>0</v>
      </c>
      <c r="U73" s="65">
        <f t="shared" si="60"/>
        <v>2</v>
      </c>
      <c r="V73" s="65">
        <f t="shared" si="61"/>
        <v>506</v>
      </c>
      <c r="W73" s="66">
        <v>2</v>
      </c>
      <c r="X73" s="56"/>
      <c r="Y73" s="1"/>
      <c r="Z73" s="75" t="s">
        <v>138</v>
      </c>
      <c r="AB73" s="149">
        <v>525.6</v>
      </c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s="75" t="s">
        <v>32</v>
      </c>
      <c r="D74" s="121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6</v>
      </c>
      <c r="M74" s="63">
        <v>5</v>
      </c>
      <c r="N74" s="156" t="s">
        <v>32</v>
      </c>
      <c r="O74" s="121"/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7"/>
        <v>0</v>
      </c>
      <c r="S74" s="65">
        <f t="shared" si="58"/>
        <v>0</v>
      </c>
      <c r="T74" s="65">
        <f t="shared" si="59"/>
        <v>1</v>
      </c>
      <c r="U74" s="65">
        <f t="shared" si="60"/>
        <v>0</v>
      </c>
      <c r="V74" s="65">
        <v>0</v>
      </c>
      <c r="W74" s="66">
        <v>6</v>
      </c>
      <c r="X74" s="56"/>
      <c r="Y74" s="1"/>
      <c r="Z74" s="75" t="s">
        <v>139</v>
      </c>
      <c r="AB74" s="149">
        <v>501.9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64</v>
      </c>
      <c r="D75" s="122">
        <v>541</v>
      </c>
      <c r="E75" s="72">
        <v>3</v>
      </c>
      <c r="F75" s="72" t="s">
        <v>7</v>
      </c>
      <c r="G75" s="72">
        <f t="shared" si="52"/>
        <v>1</v>
      </c>
      <c r="H75" s="72">
        <f t="shared" si="53"/>
        <v>0</v>
      </c>
      <c r="I75" s="72">
        <f t="shared" si="54"/>
        <v>0</v>
      </c>
      <c r="J75" s="72">
        <f t="shared" si="55"/>
        <v>2</v>
      </c>
      <c r="K75" s="72">
        <v>541</v>
      </c>
      <c r="L75" s="73">
        <v>2</v>
      </c>
      <c r="M75" s="70">
        <v>6</v>
      </c>
      <c r="N75" s="156" t="s">
        <v>64</v>
      </c>
      <c r="O75" s="122">
        <v>516</v>
      </c>
      <c r="P75" s="72">
        <v>3</v>
      </c>
      <c r="Q75" s="72" t="s">
        <v>7</v>
      </c>
      <c r="R75" s="72">
        <f t="shared" si="57"/>
        <v>1</v>
      </c>
      <c r="S75" s="72">
        <f t="shared" si="58"/>
        <v>0</v>
      </c>
      <c r="T75" s="72">
        <f t="shared" si="59"/>
        <v>0</v>
      </c>
      <c r="U75" s="72">
        <v>2</v>
      </c>
      <c r="V75" s="72">
        <v>516</v>
      </c>
      <c r="W75" s="73">
        <v>1</v>
      </c>
      <c r="X75" s="56"/>
      <c r="Y75" s="1"/>
      <c r="Z75" t="s">
        <v>119</v>
      </c>
      <c r="AB75" s="149">
        <v>467.8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3" t="s">
        <v>12</v>
      </c>
      <c r="M76" s="90"/>
      <c r="N76" s="91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75"/>
      <c r="AB76" s="35"/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99"/>
      <c r="Y78" s="55"/>
      <c r="Z78" s="55"/>
      <c r="AA78" s="55"/>
      <c r="AB78" s="55"/>
      <c r="AC78" s="5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1</v>
      </c>
      <c r="J82" s="103">
        <v>0</v>
      </c>
      <c r="K82" s="103" t="str">
        <f t="shared" si="56"/>
        <v xml:space="preserve"> </v>
      </c>
      <c r="L82" s="104"/>
      <c r="M82" s="112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45</v>
      </c>
      <c r="C83" s="93"/>
      <c r="D83" s="110" t="s">
        <v>45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32" colorId="22" zoomScale="87" zoomScaleNormal="87" zoomScaleSheetLayoutView="75" workbookViewId="0">
      <selection activeCell="O76" sqref="O76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65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66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s="75" t="s">
        <v>14</v>
      </c>
      <c r="AC13" s="162">
        <f>SUM(D16)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187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IF(F14="w",'RD1'!G14+1,'RD1'!G14)</f>
        <v>1</v>
      </c>
      <c r="H14" s="65">
        <f>IF(F14="d",'RD1'!H14+1,'RD1'!H14)</f>
        <v>0</v>
      </c>
      <c r="I14" s="65">
        <f>IF(OR(F14="l","ncr"),'RD1'!I14+1,'RD1'!I14)</f>
        <v>1</v>
      </c>
      <c r="J14" s="65">
        <f>IF(F14="w",'RD1'!J14+2,IF(F14="d",'RD1'!J14+1,'RD1'!J14))</f>
        <v>2</v>
      </c>
      <c r="K14" s="65">
        <f>D14+'RD1'!K14</f>
        <v>381</v>
      </c>
      <c r="L14" s="66">
        <v>4</v>
      </c>
      <c r="M14" s="67">
        <v>1</v>
      </c>
      <c r="N14" t="s">
        <v>17</v>
      </c>
      <c r="O14" s="64">
        <v>176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L</v>
      </c>
      <c r="R14" s="65">
        <f>IF(Q14="w",'RD1'!R14+1,'RD1'!R14)</f>
        <v>1</v>
      </c>
      <c r="S14" s="65">
        <f>IF(Q14="d",'RD1'!S14+1,'RD1'!S14)</f>
        <v>0</v>
      </c>
      <c r="T14" s="65">
        <f>IF(OR(Q14="l","ncr"),'RD1'!T14+1,'RD1'!T14)</f>
        <v>1</v>
      </c>
      <c r="U14" s="65">
        <f>IF(Q14="w",'RD1'!U14+2,IF(Q14="d",'RD1'!U14+1,'RD1'!U14))</f>
        <v>2</v>
      </c>
      <c r="V14" s="65">
        <f>O14+'RD1'!V14</f>
        <v>365</v>
      </c>
      <c r="W14" s="66">
        <v>3</v>
      </c>
      <c r="X14" s="1"/>
      <c r="Y14" s="1"/>
      <c r="Z14" s="1"/>
      <c r="AA14" s="75" t="s">
        <v>15</v>
      </c>
      <c r="AC14" s="162">
        <f>SUM(O18)</f>
        <v>179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197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1</v>
      </c>
      <c r="H15" s="65">
        <f>IF(F15="d",'RD1'!H15+1,'RD1'!H15)</f>
        <v>0</v>
      </c>
      <c r="I15" s="65">
        <f>IF(OR(F15="l","ncr"),'RD1'!I15+1,'RD1'!I15)</f>
        <v>1</v>
      </c>
      <c r="J15" s="65">
        <f>IF(F15="w",'RD1'!J15+2,IF(F15="d",'RD1'!J15+1,'RD1'!J15))</f>
        <v>2</v>
      </c>
      <c r="K15" s="65">
        <f>D15+'RD1'!K15</f>
        <v>388</v>
      </c>
      <c r="L15" s="66">
        <v>3</v>
      </c>
      <c r="M15" s="67">
        <v>2</v>
      </c>
      <c r="N15" t="s">
        <v>101</v>
      </c>
      <c r="O15" s="64">
        <v>175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IF(Q15="w",'RD1'!R15+1,'RD1'!R15)</f>
        <v>0</v>
      </c>
      <c r="S15" s="65">
        <f>IF(Q15="d",'RD1'!S15+1,'RD1'!S15)</f>
        <v>0</v>
      </c>
      <c r="T15" s="65">
        <f>IF(OR(Q15="l","ncr"),'RD1'!T15+1,'RD1'!T15)</f>
        <v>2</v>
      </c>
      <c r="U15" s="65">
        <f>IF(Q15="w",'RD1'!U15+2,IF(Q15="d",'RD1'!U15+1,'RD1'!U15))</f>
        <v>0</v>
      </c>
      <c r="V15" s="65">
        <f>O15+'RD1'!V15</f>
        <v>357</v>
      </c>
      <c r="W15" s="66">
        <v>4</v>
      </c>
      <c r="X15" s="1"/>
      <c r="Y15" s="1"/>
      <c r="Z15" s="1"/>
      <c r="AA15" s="75" t="s">
        <v>116</v>
      </c>
      <c r="AC15" s="162">
        <f>SUM(O21)</f>
        <v>174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194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IF(F16="w",'RD1'!G16+1,'RD1'!G16)</f>
        <v>2</v>
      </c>
      <c r="H16" s="65">
        <f>IF(F16="d",'RD1'!H16+1,'RD1'!H16)</f>
        <v>0</v>
      </c>
      <c r="I16" s="65">
        <f>IF(OR(F16="l","ncr"),'RD1'!I16+1,'RD1'!I16)</f>
        <v>0</v>
      </c>
      <c r="J16" s="65">
        <f>IF(F16="w",'RD1'!J16+2,IF(F16="d",'RD1'!J16+1,'RD1'!J16))</f>
        <v>4</v>
      </c>
      <c r="K16" s="65">
        <f>D16+'RD1'!K16</f>
        <v>389</v>
      </c>
      <c r="L16" s="66">
        <v>1</v>
      </c>
      <c r="M16" s="67">
        <v>3</v>
      </c>
      <c r="N16" t="s">
        <v>26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W</v>
      </c>
      <c r="R16" s="65">
        <f>IF(Q16="w",'RD1'!R16+1,'RD1'!R16)</f>
        <v>2</v>
      </c>
      <c r="S16" s="65">
        <f>IF(Q16="d",'RD1'!S16+1,'RD1'!S16)</f>
        <v>0</v>
      </c>
      <c r="T16" s="65">
        <f>IF(OR(Q16="l","ncr"),'RD1'!T16+1,'RD1'!T16)</f>
        <v>0</v>
      </c>
      <c r="U16" s="65">
        <f>IF(Q16="w",'RD1'!U16+2,IF(Q16="d",'RD1'!U16+1,'RD1'!U16))</f>
        <v>4</v>
      </c>
      <c r="V16" s="65">
        <f>O16+'RD1'!V16</f>
        <v>362</v>
      </c>
      <c r="W16" s="66">
        <v>5</v>
      </c>
      <c r="X16" s="1"/>
      <c r="Y16" s="1"/>
      <c r="Z16" s="1"/>
      <c r="AC16" s="159">
        <f>SUM(AC13:AC15)</f>
        <v>547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378</v>
      </c>
      <c r="L17" s="66">
        <v>2</v>
      </c>
      <c r="M17" s="67">
        <v>4</v>
      </c>
      <c r="N17" t="s">
        <v>24</v>
      </c>
      <c r="O17" s="64">
        <v>175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1</v>
      </c>
      <c r="S17" s="65">
        <f>IF(Q17="d",'RD1'!S17+1,'RD1'!S17)</f>
        <v>0</v>
      </c>
      <c r="T17" s="65">
        <f>IF(OR(Q17="l","ncr"),'RD1'!T17+1,'RD1'!T17)</f>
        <v>1</v>
      </c>
      <c r="U17" s="65">
        <f>IF(Q17="w",'RD1'!U17+2,IF(Q17="d",'RD1'!U17+1,'RD1'!U17))</f>
        <v>2</v>
      </c>
      <c r="V17" s="65">
        <f>O17+'RD1'!V17</f>
        <v>352</v>
      </c>
      <c r="W17" s="66">
        <v>4</v>
      </c>
      <c r="X17" s="1"/>
      <c r="Y17" s="1"/>
      <c r="Z17" s="1"/>
      <c r="AA17" s="147" t="s">
        <v>19</v>
      </c>
      <c r="AC17" s="162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353</v>
      </c>
      <c r="L18" s="66">
        <v>5</v>
      </c>
      <c r="M18" s="67">
        <v>5</v>
      </c>
      <c r="N18" t="s">
        <v>15</v>
      </c>
      <c r="O18" s="64">
        <v>179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IF(Q18="w",'RD1'!R18+1,'RD1'!R18)</f>
        <v>2</v>
      </c>
      <c r="S18" s="65">
        <f>IF(Q18="d",'RD1'!S18+1,'RD1'!S18)</f>
        <v>0</v>
      </c>
      <c r="T18" s="65">
        <f>IF(OR(Q18="l","ncr"),'RD1'!T18+1,'RD1'!T18)</f>
        <v>0</v>
      </c>
      <c r="U18" s="65">
        <f>IF(Q18="w",'RD1'!U18+2,IF(Q18="d",'RD1'!U18+1,'RD1'!U18))</f>
        <v>4</v>
      </c>
      <c r="V18" s="65">
        <f>O18+'RD1'!V18</f>
        <v>357</v>
      </c>
      <c r="W18" s="66">
        <v>2</v>
      </c>
      <c r="X18" s="1"/>
      <c r="Y18" s="1"/>
      <c r="Z18" s="1"/>
      <c r="AA18" s="75" t="s">
        <v>122</v>
      </c>
      <c r="AC18" s="162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>
        <v>0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32</v>
      </c>
      <c r="O19" s="64">
        <v>0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0</v>
      </c>
      <c r="S19" s="65">
        <f>IF(Q19="d",'RD1'!S19+1,'RD1'!S19)</f>
        <v>0</v>
      </c>
      <c r="T19" s="65">
        <f>IF(OR(Q19="l","ncr"),'RD1'!T19+1,'RD1'!T19)</f>
        <v>2</v>
      </c>
      <c r="U19" s="65">
        <f>IF(Q19="w",'RD1'!U19+2,IF(Q19="d",'RD1'!U19+1,'RD1'!U19))</f>
        <v>0</v>
      </c>
      <c r="V19" s="65">
        <f>O19+'RD1'!V19</f>
        <v>0</v>
      </c>
      <c r="W19" s="66">
        <v>6</v>
      </c>
      <c r="X19" s="1"/>
      <c r="Y19" s="1"/>
      <c r="Z19" s="1"/>
      <c r="AA19" s="75" t="s">
        <v>17</v>
      </c>
      <c r="AC19" s="162">
        <f>SUM(O14)</f>
        <v>176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62">
        <f>SUM(D25)</f>
        <v>177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174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L</v>
      </c>
      <c r="G21" s="65">
        <f>IF(F21="w",'RD1'!G21+1,'RD1'!G21)</f>
        <v>0</v>
      </c>
      <c r="H21" s="65">
        <f>IF(F21="d",'RD1'!H21+1,'RD1'!H21)</f>
        <v>0</v>
      </c>
      <c r="I21" s="65">
        <f>IF(OR(F21="l","ncr"),'RD1'!I21+1,'RD1'!I21)</f>
        <v>2</v>
      </c>
      <c r="J21" s="65">
        <f>IF(F21="w",'RD1'!J21+2,IF(F21="d",'RD1'!J21+1,'RD1'!J21))</f>
        <v>0</v>
      </c>
      <c r="K21" s="65">
        <f>D21+'RD1'!K21</f>
        <v>358</v>
      </c>
      <c r="L21" s="66">
        <v>5</v>
      </c>
      <c r="M21" s="67">
        <v>1</v>
      </c>
      <c r="N21" t="s">
        <v>116</v>
      </c>
      <c r="O21" s="64">
        <v>174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IF(Q21="w",'RD1'!R21+1,'RD1'!R21)</f>
        <v>1</v>
      </c>
      <c r="S21" s="65">
        <f>IF(Q21="d",'RD1'!S21+1,'RD1'!S21)</f>
        <v>0</v>
      </c>
      <c r="T21" s="65">
        <f>IF(OR(Q21="l","ncr"),'RD1'!T21+1,'RD1'!T21)</f>
        <v>1</v>
      </c>
      <c r="U21" s="65">
        <f>IF(Q21="w",'RD1'!U21+2,IF(Q21="d",'RD1'!U21+1,'RD1'!U21))</f>
        <v>2</v>
      </c>
      <c r="V21" s="65">
        <f>O21+'RD1'!V21</f>
        <v>350</v>
      </c>
      <c r="W21" s="66">
        <v>3</v>
      </c>
      <c r="X21" s="1"/>
      <c r="Y21" s="1"/>
      <c r="Z21" s="1"/>
      <c r="AC21" s="159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364</v>
      </c>
      <c r="L22" s="66">
        <v>1</v>
      </c>
      <c r="M22" s="67">
        <v>2</v>
      </c>
      <c r="N22" t="s">
        <v>30</v>
      </c>
      <c r="O22" s="64">
        <v>174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349</v>
      </c>
      <c r="W22" s="66">
        <v>6</v>
      </c>
      <c r="X22" s="1"/>
      <c r="Y22" s="1"/>
      <c r="Z22" s="1"/>
      <c r="AA22" s="146" t="s">
        <v>113</v>
      </c>
      <c r="AB22" s="38"/>
      <c r="AC22" s="98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180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W</v>
      </c>
      <c r="G23" s="65">
        <f>IF(F23="w",'RD1'!G23+1,'RD1'!G23)</f>
        <v>2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4</v>
      </c>
      <c r="K23" s="65">
        <f>D23+'RD1'!K23</f>
        <v>364</v>
      </c>
      <c r="L23" s="66">
        <v>1</v>
      </c>
      <c r="M23" s="67">
        <v>3</v>
      </c>
      <c r="N23" t="s">
        <v>47</v>
      </c>
      <c r="O23" s="64">
        <v>178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IF(Q23="w",'RD1'!R23+1,'RD1'!R23)</f>
        <v>2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4</v>
      </c>
      <c r="V23" s="65">
        <f>O23+'RD1'!V23</f>
        <v>350</v>
      </c>
      <c r="W23" s="66">
        <v>1</v>
      </c>
      <c r="X23" s="1"/>
      <c r="Y23" s="1"/>
      <c r="Z23" s="1"/>
      <c r="AA23" s="75" t="s">
        <v>26</v>
      </c>
      <c r="AB23" s="35"/>
      <c r="AC23" s="97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L</v>
      </c>
      <c r="G24" s="65">
        <f>IF(F24="w",'RD1'!G24+1,'RD1'!G24)</f>
        <v>0</v>
      </c>
      <c r="H24" s="65">
        <f>IF(F24="d",'RD1'!H24+1,'RD1'!H24)</f>
        <v>0</v>
      </c>
      <c r="I24" s="65">
        <f>IF(OR(F24="l","ncr"),'RD1'!I24+1,'RD1'!I24)</f>
        <v>2</v>
      </c>
      <c r="J24" s="65">
        <f>IF(F24="w",'RD1'!J24+2,IF(F24="d",'RD1'!J24+1,'RD1'!J24))</f>
        <v>0</v>
      </c>
      <c r="K24" s="65">
        <f>D24+'RD1'!K24</f>
        <v>341</v>
      </c>
      <c r="L24" s="66">
        <v>6</v>
      </c>
      <c r="M24" s="67">
        <v>4</v>
      </c>
      <c r="N24" t="s">
        <v>124</v>
      </c>
      <c r="O24" s="64">
        <v>159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0</v>
      </c>
      <c r="S24" s="65">
        <f>IF(Q24="d",'RD1'!S24+1,'RD1'!S24)</f>
        <v>1</v>
      </c>
      <c r="T24" s="65">
        <f>IF(OR(Q24="l","ncr"),'RD1'!T24+1,'RD1'!T24)</f>
        <v>1</v>
      </c>
      <c r="U24" s="65">
        <f>IF(Q24="w",'RD1'!U24+2,IF(Q24="d",'RD1'!U24+1,'RD1'!U24))</f>
        <v>1</v>
      </c>
      <c r="V24" s="65">
        <f>O24+'RD1'!V24</f>
        <v>337</v>
      </c>
      <c r="W24" s="66">
        <v>5</v>
      </c>
      <c r="X24" s="1"/>
      <c r="Y24" s="1"/>
      <c r="Z24" s="1"/>
      <c r="AA24" s="75" t="s">
        <v>106</v>
      </c>
      <c r="AB24" s="35"/>
      <c r="AC24" s="97">
        <f>SUM(D22)</f>
        <v>179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177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1</v>
      </c>
      <c r="J25" s="65">
        <f>IF(F25="w",'RD1'!J25+2,IF(F25="d",'RD1'!J25+1,'RD1'!J25))</f>
        <v>2</v>
      </c>
      <c r="K25" s="65">
        <f>D25+'RD1'!K25</f>
        <v>353</v>
      </c>
      <c r="L25" s="66">
        <v>4</v>
      </c>
      <c r="M25" s="67">
        <v>5</v>
      </c>
      <c r="N25" t="s">
        <v>40</v>
      </c>
      <c r="O25" s="64">
        <v>177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1</v>
      </c>
      <c r="T25" s="65">
        <f>IF(OR(Q25="l","ncr"),'RD1'!T25+1,'RD1'!T25)</f>
        <v>0</v>
      </c>
      <c r="U25" s="65">
        <f>IF(Q25="w",'RD1'!U25+2,IF(Q25="d",'RD1'!U25+1,'RD1'!U25))</f>
        <v>3</v>
      </c>
      <c r="V25" s="65">
        <f>O25+'RD1'!V25</f>
        <v>355</v>
      </c>
      <c r="W25" s="66">
        <v>2</v>
      </c>
      <c r="X25" s="1"/>
      <c r="Y25" s="1"/>
      <c r="Z25" s="1"/>
      <c r="AA25" s="75" t="s">
        <v>98</v>
      </c>
      <c r="AB25" s="35"/>
      <c r="AC25" s="97">
        <f>SUM(D24)</f>
        <v>167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182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W</v>
      </c>
      <c r="G26" s="65">
        <f>IF(F26="w",'RD1'!G26+1,'RD1'!G26)</f>
        <v>1</v>
      </c>
      <c r="H26" s="65">
        <f>IF(F26="d",'RD1'!H26+1,'RD1'!H26)</f>
        <v>0</v>
      </c>
      <c r="I26" s="65">
        <f>IF(OR(F26="l","ncr"),'RD1'!I26+1,'RD1'!I26)</f>
        <v>1</v>
      </c>
      <c r="J26" s="65">
        <f>IF(F26="w",'RD1'!J26+2,IF(F26="d",'RD1'!J26+1,'RD1'!J26))</f>
        <v>2</v>
      </c>
      <c r="K26" s="65">
        <f>D26+'RD1'!K26</f>
        <v>356</v>
      </c>
      <c r="L26" s="66">
        <v>3</v>
      </c>
      <c r="M26" s="67">
        <v>6</v>
      </c>
      <c r="N26" t="s">
        <v>39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1</v>
      </c>
      <c r="S26" s="65">
        <f>IF(Q26="d",'RD1'!S26+1,'RD1'!S26)</f>
        <v>0</v>
      </c>
      <c r="T26" s="65">
        <f>IF(OR(Q26="l","ncr"),'RD1'!T26+1,'RD1'!T26)</f>
        <v>1</v>
      </c>
      <c r="U26" s="65">
        <f>IF(Q26="w",'RD1'!U26+2,IF(Q26="d",'RD1'!U26+1,'RD1'!U26))</f>
        <v>2</v>
      </c>
      <c r="V26" s="65">
        <f>O26+'RD1'!V26</f>
        <v>343</v>
      </c>
      <c r="W26" s="66">
        <v>4</v>
      </c>
      <c r="X26" s="1"/>
      <c r="Y26" s="1"/>
      <c r="Z26" s="1"/>
      <c r="AA26" s="34"/>
      <c r="AB26" s="38"/>
      <c r="AC26" s="160">
        <f>SUM(AC23:AC25)</f>
        <v>528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98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155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IF(F28="w",'RD1'!G28+1,'RD1'!G28)</f>
        <v>0</v>
      </c>
      <c r="H28" s="65">
        <f>IF(F28="d",'RD1'!H28+1,'RD1'!H28)</f>
        <v>0</v>
      </c>
      <c r="I28" s="65">
        <f>IF(OR(F28="l","ncr"),'RD1'!I28+1,'RD1'!I28)</f>
        <v>2</v>
      </c>
      <c r="J28" s="65">
        <f>IF(F28="w",'RD1'!J28+2,IF(F28="d",'RD1'!J28+1,'RD1'!J28))</f>
        <v>0</v>
      </c>
      <c r="K28" s="65">
        <f>D28+'RD1'!K28</f>
        <v>323</v>
      </c>
      <c r="L28" s="66">
        <v>5</v>
      </c>
      <c r="M28" s="67">
        <v>1</v>
      </c>
      <c r="N28" t="s">
        <v>36</v>
      </c>
      <c r="O28" s="64">
        <v>164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L</v>
      </c>
      <c r="R28" s="65">
        <f>IF(Q28="w",'RD1'!R28+1,'RD1'!R28)</f>
        <v>0</v>
      </c>
      <c r="S28" s="65">
        <f>IF(Q28="d",'RD1'!S28+1,'RD1'!S28)</f>
        <v>0</v>
      </c>
      <c r="T28" s="65">
        <f>IF(OR(Q28="l","ncr"),'RD1'!T28+1,'RD1'!T28)</f>
        <v>2</v>
      </c>
      <c r="U28" s="65">
        <f>IF(Q28="w",'RD1'!U28+2,IF(Q28="d",'RD1'!U28+1,'RD1'!U28))</f>
        <v>0</v>
      </c>
      <c r="V28" s="65">
        <f>O28+'RD1'!V28</f>
        <v>317</v>
      </c>
      <c r="W28" s="66">
        <v>5</v>
      </c>
      <c r="X28" s="1"/>
      <c r="Y28" s="1"/>
      <c r="Z28" s="1"/>
      <c r="AA28" s="75" t="s">
        <v>97</v>
      </c>
      <c r="AB28" s="35"/>
      <c r="AC28" s="97">
        <f>SUM(O15)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173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W</v>
      </c>
      <c r="G29" s="65">
        <f>IF(F29="w",'RD1'!G29+1,'RD1'!G29)</f>
        <v>2</v>
      </c>
      <c r="H29" s="65">
        <f>IF(F29="d",'RD1'!H29+1,'RD1'!H29)</f>
        <v>0</v>
      </c>
      <c r="I29" s="65">
        <f>IF(OR(F29="l","ncr"),'RD1'!I29+1,'RD1'!I29)</f>
        <v>0</v>
      </c>
      <c r="J29" s="65">
        <f>IF(F29="w",'RD1'!J29+2,IF(F29="d",'RD1'!J29+1,'RD1'!J29))</f>
        <v>4</v>
      </c>
      <c r="K29" s="65">
        <f>D29+'RD1'!K29</f>
        <v>345</v>
      </c>
      <c r="L29" s="66">
        <v>2</v>
      </c>
      <c r="M29" s="67">
        <v>2</v>
      </c>
      <c r="N29" t="s">
        <v>29</v>
      </c>
      <c r="O29" s="64">
        <v>162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L</v>
      </c>
      <c r="R29" s="65">
        <f>IF(Q29="w",'RD1'!R29+1,'RD1'!R29)</f>
        <v>1</v>
      </c>
      <c r="S29" s="65">
        <f>IF(Q29="d",'RD1'!S29+1,'RD1'!S29)</f>
        <v>0</v>
      </c>
      <c r="T29" s="65">
        <f>IF(OR(Q29="l","ncr"),'RD1'!T29+1,'RD1'!T29)</f>
        <v>1</v>
      </c>
      <c r="U29" s="65">
        <f>IF(Q29="w",'RD1'!U29+2,IF(Q29="d",'RD1'!U29+1,'RD1'!U29))</f>
        <v>2</v>
      </c>
      <c r="V29" s="65">
        <f>O29+'RD1'!V29</f>
        <v>333</v>
      </c>
      <c r="W29" s="66">
        <v>3</v>
      </c>
      <c r="X29" s="1"/>
      <c r="Y29" s="1"/>
      <c r="Z29" s="1"/>
      <c r="AA29" s="75" t="s">
        <v>102</v>
      </c>
      <c r="AB29" s="35"/>
      <c r="AC29" s="97">
        <f>SUM(D21)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164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279</v>
      </c>
      <c r="L30" s="66">
        <v>4</v>
      </c>
      <c r="M30" s="67">
        <v>3</v>
      </c>
      <c r="N30" t="s">
        <v>53</v>
      </c>
      <c r="O30" s="64">
        <v>174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W</v>
      </c>
      <c r="R30" s="65">
        <f>IF(Q30="w",'RD1'!R30+1,'RD1'!R30)</f>
        <v>2</v>
      </c>
      <c r="S30" s="65">
        <f>IF(Q30="d",'RD1'!S30+1,'RD1'!S30)</f>
        <v>0</v>
      </c>
      <c r="T30" s="65">
        <f>IF(OR(Q30="l","ncr"),'RD1'!T30+1,'RD1'!T30)</f>
        <v>0</v>
      </c>
      <c r="U30" s="65">
        <f>IF(Q30="w",'RD1'!U30+2,IF(Q30="d",'RD1'!U30+1,'RD1'!U30))</f>
        <v>4</v>
      </c>
      <c r="V30" s="65">
        <f>O30+'RD1'!V30</f>
        <v>333</v>
      </c>
      <c r="W30" s="66">
        <v>2</v>
      </c>
      <c r="X30" s="1"/>
      <c r="Y30" s="1"/>
      <c r="Z30" s="1"/>
      <c r="AA30" s="75" t="s">
        <v>47</v>
      </c>
      <c r="AB30" s="35"/>
      <c r="AC30" s="97">
        <f>SUM(O23)</f>
        <v>178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177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IF(F31="w",'RD1'!G31+1,'RD1'!G31)</f>
        <v>2</v>
      </c>
      <c r="H31" s="65">
        <f>IF(F31="d",'RD1'!H31+1,'RD1'!H31)</f>
        <v>0</v>
      </c>
      <c r="I31" s="65">
        <f>IF(OR(F31="l","ncr"),'RD1'!I31+1,'RD1'!I31)</f>
        <v>0</v>
      </c>
      <c r="J31" s="65">
        <f>IF(F31="w",'RD1'!J31+2,IF(F31="d",'RD1'!J31+1,'RD1'!J31))</f>
        <v>4</v>
      </c>
      <c r="K31" s="65">
        <f>D31+'RD1'!K31</f>
        <v>348</v>
      </c>
      <c r="L31" s="66">
        <v>1</v>
      </c>
      <c r="M31" s="67">
        <v>4</v>
      </c>
      <c r="N31" t="s">
        <v>126</v>
      </c>
      <c r="O31" s="64" t="s">
        <v>149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0</v>
      </c>
      <c r="S31" s="65">
        <f>IF(Q31="d",'RD1'!S31+1,'RD1'!S31)</f>
        <v>0</v>
      </c>
      <c r="T31" s="65">
        <f>IF(OR(Q31="l","ncr"),'RD1'!T31+1,'RD1'!T31)</f>
        <v>2</v>
      </c>
      <c r="U31" s="65">
        <f>IF(Q31="w",'RD1'!U31+2,IF(Q31="d",'RD1'!U31+1,'RD1'!U31))</f>
        <v>0</v>
      </c>
      <c r="V31" s="65">
        <f>O31+'RD1'!V31</f>
        <v>157</v>
      </c>
      <c r="W31" s="66">
        <v>6</v>
      </c>
      <c r="X31" s="1"/>
      <c r="Y31" s="1"/>
      <c r="Z31" s="1"/>
      <c r="AA31" s="34"/>
      <c r="AB31" s="38"/>
      <c r="AC31" s="160">
        <f>SUM(AC28:AC30)</f>
        <v>527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124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L</v>
      </c>
      <c r="G32" s="65">
        <f>IF(F32="w",'RD1'!G32+1,'RD1'!G32)</f>
        <v>0</v>
      </c>
      <c r="H32" s="65">
        <f>IF(F32="d",'RD1'!H32+1,'RD1'!H32)</f>
        <v>0</v>
      </c>
      <c r="I32" s="65">
        <f>IF(OR(F32="l","ncr"),'RD1'!I32+1,'RD1'!I32)</f>
        <v>2</v>
      </c>
      <c r="J32" s="65">
        <f>IF(F32="w",'RD1'!J32+2,IF(F32="d",'RD1'!J32+1,'RD1'!J32))</f>
        <v>0</v>
      </c>
      <c r="K32" s="65">
        <f>D32+'RD1'!K32</f>
        <v>253</v>
      </c>
      <c r="L32" s="66">
        <v>6</v>
      </c>
      <c r="M32" s="67">
        <v>5</v>
      </c>
      <c r="N32" t="s">
        <v>127</v>
      </c>
      <c r="O32" s="64">
        <v>168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W</v>
      </c>
      <c r="R32" s="65">
        <f>IF(Q32="w",'RD1'!R32+1,'RD1'!R32)</f>
        <v>2</v>
      </c>
      <c r="S32" s="65">
        <f>IF(Q32="d",'RD1'!S32+1,'RD1'!S32)</f>
        <v>0</v>
      </c>
      <c r="T32" s="65">
        <f>IF(OR(Q32="l","ncr"),'RD1'!T32+1,'RD1'!T32)</f>
        <v>0</v>
      </c>
      <c r="U32" s="65">
        <f>IF(Q32="w",'RD1'!U32+2,IF(Q32="d",'RD1'!U32+1,'RD1'!U32))</f>
        <v>4</v>
      </c>
      <c r="V32" s="65">
        <f>O32+'RD1'!V32</f>
        <v>346</v>
      </c>
      <c r="W32" s="66">
        <v>1</v>
      </c>
      <c r="X32" s="1"/>
      <c r="Y32" s="1"/>
      <c r="Z32" s="1"/>
      <c r="AA32" s="146" t="s">
        <v>25</v>
      </c>
      <c r="AB32" s="38"/>
      <c r="AC32" s="98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342</v>
      </c>
      <c r="L33" s="66">
        <v>3</v>
      </c>
      <c r="M33" s="67">
        <v>6</v>
      </c>
      <c r="N33" t="s">
        <v>58</v>
      </c>
      <c r="O33" s="64">
        <v>149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1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2</v>
      </c>
      <c r="V33" s="65">
        <f>O33+'RD1'!V33</f>
        <v>290</v>
      </c>
      <c r="W33" s="66">
        <v>4</v>
      </c>
      <c r="X33" s="1"/>
      <c r="Y33" s="1"/>
      <c r="Z33" s="1"/>
      <c r="AA33" s="43" t="s">
        <v>20</v>
      </c>
      <c r="AB33" s="41"/>
      <c r="AC33" s="161">
        <f>SUM(D14)</f>
        <v>187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62">
        <f>SUM(D32)</f>
        <v>124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175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f>IF(F35="w",'RD1'!G35+1,'RD1'!G35)</f>
        <v>2</v>
      </c>
      <c r="H35" s="65">
        <f>IF(F35="d",'RD1'!H35+1,'RD1'!H35)</f>
        <v>0</v>
      </c>
      <c r="I35" s="65">
        <f>IF(OR(F35="l","ncr"),'RD1'!I35+1,'RD1'!I35)</f>
        <v>0</v>
      </c>
      <c r="J35" s="65">
        <f>IF(F35="w",'RD1'!J35+2,IF(F35="d",'RD1'!J35+1,'RD1'!J35))</f>
        <v>4</v>
      </c>
      <c r="K35" s="65">
        <f>D35+'RD1'!K35</f>
        <v>350</v>
      </c>
      <c r="L35" s="66">
        <v>1</v>
      </c>
      <c r="M35" s="67">
        <v>1</v>
      </c>
      <c r="N35" t="s">
        <v>129</v>
      </c>
      <c r="O35" s="64">
        <v>165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IF(Q35="w",'RD1'!R35+1,'RD1'!R35)</f>
        <v>2</v>
      </c>
      <c r="S35" s="65">
        <f>IF(Q35="d",'RD1'!S35+1,'RD1'!S35)</f>
        <v>0</v>
      </c>
      <c r="T35" s="65">
        <f>IF(OR(Q35="l","ncr"),'RD1'!T35+1,'RD1'!T35)</f>
        <v>0</v>
      </c>
      <c r="U35" s="65">
        <f>IF(Q35="w",'RD1'!U35+2,IF(Q35="d",'RD1'!U35+1,'RD1'!U35))</f>
        <v>4</v>
      </c>
      <c r="V35" s="65">
        <f>O35+'RD1'!V35</f>
        <v>326</v>
      </c>
      <c r="W35" s="66">
        <v>2</v>
      </c>
      <c r="X35" s="1"/>
      <c r="Y35" s="1"/>
      <c r="Z35" s="1"/>
      <c r="AA35" s="43" t="s">
        <v>29</v>
      </c>
      <c r="AB35" s="41"/>
      <c r="AC35" s="161">
        <f>SUM(O29)</f>
        <v>162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139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L</v>
      </c>
      <c r="G36" s="65">
        <f>IF(F36="w",'RD1'!G36+1,'RD1'!G36)</f>
        <v>0</v>
      </c>
      <c r="H36" s="65">
        <f>IF(F36="d",'RD1'!H36+1,'RD1'!H36)</f>
        <v>0</v>
      </c>
      <c r="I36" s="65">
        <f>IF(OR(F36="l","ncr"),'RD1'!I36+1,'RD1'!I36)</f>
        <v>2</v>
      </c>
      <c r="J36" s="65">
        <f>IF(F36="w",'RD1'!J36+2,IF(F36="d",'RD1'!J36+1,'RD1'!J36))</f>
        <v>0</v>
      </c>
      <c r="K36" s="65">
        <f>D36+'RD1'!K36</f>
        <v>292</v>
      </c>
      <c r="L36" s="66">
        <v>5</v>
      </c>
      <c r="M36" s="67">
        <v>2</v>
      </c>
      <c r="N36" t="s">
        <v>57</v>
      </c>
      <c r="O36" s="64">
        <v>168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W</v>
      </c>
      <c r="R36" s="65">
        <f>IF(Q36="w",'RD1'!R36+1,'RD1'!R36)</f>
        <v>1</v>
      </c>
      <c r="S36" s="65">
        <f>IF(Q36="d",'RD1'!S36+1,'RD1'!S36)</f>
        <v>0</v>
      </c>
      <c r="T36" s="65">
        <f>IF(OR(Q36="l","ncr"),'RD1'!T36+1,'RD1'!T36)</f>
        <v>1</v>
      </c>
      <c r="U36" s="65">
        <f>IF(Q36="w",'RD1'!U36+2,IF(Q36="d",'RD1'!U36+1,'RD1'!U36))</f>
        <v>2</v>
      </c>
      <c r="V36" s="65">
        <f>O36+'RD1'!V36</f>
        <v>319</v>
      </c>
      <c r="W36" s="66">
        <v>3</v>
      </c>
      <c r="X36" s="1"/>
      <c r="Y36" s="1"/>
      <c r="Z36" s="1"/>
      <c r="AA36" s="34"/>
      <c r="AB36" s="38"/>
      <c r="AC36" s="160">
        <f>SUM(AC33:AC35)</f>
        <v>473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170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333</v>
      </c>
      <c r="L37" s="66">
        <v>3</v>
      </c>
      <c r="M37" s="67">
        <v>3</v>
      </c>
      <c r="N37" t="s">
        <v>130</v>
      </c>
      <c r="O37" s="64">
        <v>152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IF(Q37="w",'RD1'!R37+1,'RD1'!R37)</f>
        <v>1</v>
      </c>
      <c r="S37" s="65">
        <f>IF(Q37="d",'RD1'!S37+1,'RD1'!S37)</f>
        <v>0</v>
      </c>
      <c r="T37" s="65">
        <f>IF(OR(Q37="l","ncr"),'RD1'!T37+1,'RD1'!T37)</f>
        <v>1</v>
      </c>
      <c r="U37" s="65">
        <f>IF(Q37="w",'RD1'!U37+2,IF(Q37="d",'RD1'!U37+1,'RD1'!U37))</f>
        <v>2</v>
      </c>
      <c r="V37" s="65">
        <f>O37+'RD1'!V37</f>
        <v>303</v>
      </c>
      <c r="W37" s="66">
        <v>4</v>
      </c>
      <c r="X37" s="1"/>
      <c r="Y37" s="1"/>
      <c r="Z37" s="1"/>
      <c r="AA37" s="146" t="s">
        <v>114</v>
      </c>
      <c r="AB37" s="40"/>
      <c r="AC37" s="98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165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IF(F38="w",'RD1'!G38+1,'RD1'!G38)</f>
        <v>1</v>
      </c>
      <c r="H38" s="65">
        <f>IF(F38="d",'RD1'!H38+1,'RD1'!H38)</f>
        <v>0</v>
      </c>
      <c r="I38" s="65">
        <f>IF(OR(F38="l","ncr"),'RD1'!I38+1,'RD1'!I38)</f>
        <v>1</v>
      </c>
      <c r="J38" s="65">
        <f>IF(F38="w",'RD1'!J38+2,IF(F38="d",'RD1'!J38+1,'RD1'!J38))</f>
        <v>2</v>
      </c>
      <c r="K38" s="65">
        <f>D38+'RD1'!K38</f>
        <v>318</v>
      </c>
      <c r="L38" s="66">
        <v>4</v>
      </c>
      <c r="M38" s="67">
        <v>4</v>
      </c>
      <c r="N38" t="s">
        <v>48</v>
      </c>
      <c r="O38" s="64">
        <v>159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329</v>
      </c>
      <c r="W38" s="66">
        <v>1</v>
      </c>
      <c r="X38" s="1"/>
      <c r="Y38" s="1"/>
      <c r="Z38" s="1"/>
      <c r="AA38" s="43" t="s">
        <v>144</v>
      </c>
      <c r="AB38" s="35"/>
      <c r="AC38" s="97">
        <f>SUM(D23)</f>
        <v>180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151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W</v>
      </c>
      <c r="G39" s="65">
        <f>IF(F39="w",'RD1'!G39+1,'RD1'!G39)</f>
        <v>2</v>
      </c>
      <c r="H39" s="65">
        <f>IF(F39="d",'RD1'!H39+1,'RD1'!H39)</f>
        <v>0</v>
      </c>
      <c r="I39" s="65">
        <f>IF(OR(F39="l","ncr"),'RD1'!I39+1,'RD1'!I39)</f>
        <v>0</v>
      </c>
      <c r="J39" s="65">
        <f>IF(F39="w",'RD1'!J39+2,IF(F39="d",'RD1'!J39+1,'RD1'!J39))</f>
        <v>4</v>
      </c>
      <c r="K39" s="65">
        <f>D39+'RD1'!K39</f>
        <v>307</v>
      </c>
      <c r="L39" s="66">
        <v>2</v>
      </c>
      <c r="M39" s="67">
        <v>5</v>
      </c>
      <c r="N39" t="s">
        <v>111</v>
      </c>
      <c r="O39" s="64">
        <v>143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L</v>
      </c>
      <c r="R39" s="65">
        <f>IF(Q39="w",'RD1'!R39+1,'RD1'!R39)</f>
        <v>0</v>
      </c>
      <c r="S39" s="65">
        <f>IF(Q39="d",'RD1'!S39+1,'RD1'!S39)</f>
        <v>0</v>
      </c>
      <c r="T39" s="65">
        <f>IF(OR(Q39="l","ncr"),'RD1'!T39+1,'RD1'!T39)</f>
        <v>2</v>
      </c>
      <c r="U39" s="65">
        <f>IF(Q39="w",'RD1'!U39+2,IF(Q39="d",'RD1'!U39+1,'RD1'!U39))</f>
        <v>0</v>
      </c>
      <c r="V39" s="65">
        <f>O39+'RD1'!V39</f>
        <v>306</v>
      </c>
      <c r="W39" s="66">
        <v>5</v>
      </c>
      <c r="X39" s="1"/>
      <c r="Y39" s="1"/>
      <c r="Z39" s="1"/>
      <c r="AA39" s="43" t="s">
        <v>30</v>
      </c>
      <c r="AB39" s="35"/>
      <c r="AC39" s="97">
        <f>SUM(O22)</f>
        <v>174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>
        <v>0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f>IF(F40="w",'RD1'!G40+1,'RD1'!G40)</f>
        <v>0</v>
      </c>
      <c r="H40" s="72">
        <f>IF(F40="d",'RD1'!H40+1,'RD1'!H40)</f>
        <v>0</v>
      </c>
      <c r="I40" s="72">
        <f>IF(OR(F40="l","ncr"),'RD1'!I40+1,'RD1'!I40)</f>
        <v>2</v>
      </c>
      <c r="J40" s="72">
        <f>IF(F40="w",'RD1'!J40+2,IF(F40="d",'RD1'!J40+1,'RD1'!J40))</f>
        <v>0</v>
      </c>
      <c r="K40" s="72">
        <f>D40+'RD1'!K40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0</v>
      </c>
      <c r="W40" s="73">
        <v>6</v>
      </c>
      <c r="X40" s="1"/>
      <c r="Y40" s="1"/>
      <c r="Z40" s="1"/>
      <c r="AA40" s="39" t="s">
        <v>40</v>
      </c>
      <c r="AB40" s="35"/>
      <c r="AC40" s="97">
        <f>SUM(O25)</f>
        <v>177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0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0"/>
      <c r="X41" s="1"/>
      <c r="Y41" s="1"/>
      <c r="Z41" s="1"/>
      <c r="AB41" s="38"/>
      <c r="AC41" s="160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3"/>
      <c r="D42" s="75"/>
      <c r="K42" s="57"/>
      <c r="L42" s="100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0"/>
      <c r="Y42" s="1"/>
      <c r="Z42" s="1"/>
      <c r="AA42" s="147" t="s">
        <v>139</v>
      </c>
      <c r="AB42" s="34"/>
      <c r="AC42" s="97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0"/>
      <c r="M43" s="57"/>
      <c r="N43" s="109"/>
      <c r="O43" s="75"/>
      <c r="P43" s="57"/>
      <c r="Q43" s="57"/>
      <c r="R43" s="57"/>
      <c r="S43" s="57"/>
      <c r="T43" s="57"/>
      <c r="U43" s="57"/>
      <c r="V43" s="57"/>
      <c r="W43" s="100"/>
      <c r="Y43" s="1"/>
      <c r="Z43" s="1"/>
      <c r="AA43" s="75" t="s">
        <v>124</v>
      </c>
      <c r="AC43" s="162">
        <f>SUM(O24)</f>
        <v>159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0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0"/>
      <c r="Y44" s="1"/>
      <c r="Z44" s="1"/>
      <c r="AA44" s="75" t="s">
        <v>110</v>
      </c>
      <c r="AB44" s="35"/>
      <c r="AC44" s="97">
        <f>SUM(D30)</f>
        <v>164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97">
        <f>SUM(D39)</f>
        <v>151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167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331</v>
      </c>
      <c r="L46" s="66">
        <v>1</v>
      </c>
      <c r="M46" s="67">
        <v>1</v>
      </c>
      <c r="N46" t="s">
        <v>133</v>
      </c>
      <c r="O46" s="64">
        <v>151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W</v>
      </c>
      <c r="R46" s="65">
        <f>IF(Q46="w",'RD1'!R46+1,'RD1'!R46)</f>
        <v>1</v>
      </c>
      <c r="S46" s="65">
        <f>IF(Q46="d",'RD1'!S46+1,'RD1'!S46)</f>
        <v>0</v>
      </c>
      <c r="T46" s="65">
        <f>IF(OR(Q46="l","ncr"),'RD1'!T46+1,'RD1'!T46)</f>
        <v>1</v>
      </c>
      <c r="U46" s="65">
        <f>IF(Q46="w",'RD1'!U46+2,IF(Q46="d",'RD1'!U46+1,'RD1'!U46))</f>
        <v>2</v>
      </c>
      <c r="V46" s="65">
        <f>O46+'RD1'!V46</f>
        <v>308</v>
      </c>
      <c r="W46" s="66">
        <v>3</v>
      </c>
      <c r="Y46" s="1"/>
      <c r="Z46" s="163" t="s">
        <v>152</v>
      </c>
      <c r="AA46" s="39"/>
      <c r="AB46" s="35"/>
      <c r="AC46" s="160">
        <f>SUM(AC43:AC45)</f>
        <v>474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0</v>
      </c>
      <c r="L47" s="66">
        <v>5</v>
      </c>
      <c r="M47" s="67">
        <v>2</v>
      </c>
      <c r="N47" t="s">
        <v>117</v>
      </c>
      <c r="O47" s="64">
        <v>169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327</v>
      </c>
      <c r="W47" s="66">
        <v>1</v>
      </c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82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1</v>
      </c>
      <c r="J48" s="65">
        <f>IF(F48="w",'RD1'!J48+2,IF(F48="d",'RD1'!J48+1,'RD1'!J48))</f>
        <v>2</v>
      </c>
      <c r="K48" s="65">
        <f>D48+'RD1'!K48</f>
        <v>203</v>
      </c>
      <c r="L48" s="66">
        <v>4</v>
      </c>
      <c r="M48" s="67">
        <v>3</v>
      </c>
      <c r="N48" t="s">
        <v>112</v>
      </c>
      <c r="O48" s="64">
        <v>142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L</v>
      </c>
      <c r="R48" s="65">
        <f>IF(Q48="w",'RD1'!R48+1,'RD1'!R48)</f>
        <v>1</v>
      </c>
      <c r="S48" s="65">
        <f>IF(Q48="d",'RD1'!S48+1,'RD1'!S48)</f>
        <v>0</v>
      </c>
      <c r="T48" s="65">
        <f>IF(OR(Q48="l","ncr"),'RD1'!T48+1,'RD1'!T48)</f>
        <v>1</v>
      </c>
      <c r="U48" s="65">
        <f>IF(Q48="w",'RD1'!U48+2,IF(Q48="d",'RD1'!U48+1,'RD1'!U48))</f>
        <v>2</v>
      </c>
      <c r="V48" s="65">
        <f>O48+'RD1'!V48</f>
        <v>283</v>
      </c>
      <c r="W48" s="66">
        <v>4</v>
      </c>
      <c r="Y48" s="1"/>
      <c r="Z48" s="1"/>
      <c r="AA48" s="75" t="s">
        <v>145</v>
      </c>
      <c r="AB48" s="35"/>
      <c r="AC48" s="97">
        <f>SUM(D36)</f>
        <v>139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299</v>
      </c>
      <c r="L49" s="66">
        <v>3</v>
      </c>
      <c r="M49" s="67">
        <v>4</v>
      </c>
      <c r="N49" t="s">
        <v>134</v>
      </c>
      <c r="O49" s="64">
        <v>134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265</v>
      </c>
      <c r="W49" s="66">
        <v>2</v>
      </c>
      <c r="Y49" s="1"/>
      <c r="Z49" s="1"/>
      <c r="AA49" s="75" t="s">
        <v>111</v>
      </c>
      <c r="AB49" s="35"/>
      <c r="AC49" s="97">
        <f>SUM(O39)</f>
        <v>143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144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294</v>
      </c>
      <c r="L50" s="66">
        <v>2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s="75" t="s">
        <v>88</v>
      </c>
      <c r="AB50" s="35"/>
      <c r="AC50" s="97">
        <f>SUM(D50)</f>
        <v>144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0</v>
      </c>
      <c r="H51" s="65">
        <f>IF(F51="d",'RD1'!H51+1,'RD1'!H51)</f>
        <v>0</v>
      </c>
      <c r="I51" s="65">
        <f>IF(OR(F51="l","ncr"),'RD1'!I51+1,'RD1'!I51)</f>
        <v>2</v>
      </c>
      <c r="J51" s="65">
        <f>IF(F51="w",'RD1'!J51+2,IF(F51="d",'RD1'!J51+1,'RD1'!J51))</f>
        <v>0</v>
      </c>
      <c r="K51" s="65">
        <f>D51+'RD1'!K51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63" t="s">
        <v>151</v>
      </c>
      <c r="AA51" s="34"/>
      <c r="AB51" s="38"/>
      <c r="AC51" s="160">
        <f>SUM(AC48:AC50)</f>
        <v>426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7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7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IF(F58="w",'RD1'!G58+1,'RD1'!G58)</f>
        <v>0</v>
      </c>
      <c r="H58" s="125">
        <f>IF(F58="d",'RD1'!H58+1,'RD1'!H58)</f>
        <v>2</v>
      </c>
      <c r="I58" s="125">
        <f>IF(OR(F58="l","ncr"),'RD1'!I58+1,'RD1'!I58)</f>
        <v>0</v>
      </c>
      <c r="J58" s="125">
        <f>IF(F58="w",'RD1'!J58+2,IF(F58="d",'RD1'!J58+1,'RD1'!J58))</f>
        <v>2</v>
      </c>
      <c r="K58" s="130">
        <v>0</v>
      </c>
      <c r="L58" s="66">
        <v>3</v>
      </c>
      <c r="M58" s="123">
        <v>6</v>
      </c>
      <c r="N58" s="115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IF(Q58="w",'RD1'!R58+1,'RD1'!R58)</f>
        <v>0</v>
      </c>
      <c r="S58" s="125">
        <f>IF(Q58="d",'RD1'!S58+1,'RD1'!S58)</f>
        <v>2</v>
      </c>
      <c r="T58" s="125">
        <f>IF(OR(Q58="l","ncr"),'RD1'!T58+1,'RD1'!T58)</f>
        <v>0</v>
      </c>
      <c r="U58" s="125">
        <f>IF(Q58="w",'RD1'!U58+2,IF(Q58="d",'RD1'!U58+1,'RD1'!U58))</f>
        <v>2</v>
      </c>
      <c r="V58" s="125">
        <f>O58+'RD1'!V58</f>
        <v>0</v>
      </c>
      <c r="W58" s="126">
        <v>4</v>
      </c>
      <c r="X58" s="1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129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3" si="0">O60</f>
        <v xml:space="preserve"> </v>
      </c>
      <c r="W60" s="97" t="s">
        <v>45</v>
      </c>
      <c r="X60" s="1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F61" s="67"/>
      <c r="G61" s="67"/>
      <c r="H61" s="67"/>
      <c r="I61" s="67"/>
      <c r="J61" s="67"/>
      <c r="K61" s="67"/>
      <c r="L61" s="97"/>
      <c r="M61" s="67"/>
      <c r="N61" s="75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127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/>
      <c r="D62" s="97"/>
      <c r="G62" s="67"/>
      <c r="H62" s="67"/>
      <c r="I62" s="67"/>
      <c r="J62" s="67"/>
      <c r="K62" s="67"/>
      <c r="L62" s="97"/>
      <c r="M62" s="67" t="s">
        <v>45</v>
      </c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6"/>
      <c r="AB62" s="141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s="75" t="s">
        <v>141</v>
      </c>
      <c r="D63" s="97"/>
      <c r="F63" s="67" t="s">
        <v>150</v>
      </c>
      <c r="G63" s="67"/>
      <c r="H63" s="67"/>
      <c r="I63" s="67"/>
      <c r="J63" s="67"/>
      <c r="K63" s="67"/>
      <c r="L63" s="97"/>
      <c r="M63" s="67" t="s">
        <v>45</v>
      </c>
      <c r="N63" s="75" t="s">
        <v>45</v>
      </c>
      <c r="O63" s="97" t="s">
        <v>45</v>
      </c>
      <c r="P63" s="67" t="s">
        <v>45</v>
      </c>
      <c r="Q63" s="67" t="s">
        <v>45</v>
      </c>
      <c r="R63" s="67" t="s">
        <v>45</v>
      </c>
      <c r="S63" s="67" t="s">
        <v>45</v>
      </c>
      <c r="T63" s="67" t="s">
        <v>45</v>
      </c>
      <c r="U63" s="67" t="s">
        <v>45</v>
      </c>
      <c r="V63" s="67" t="str">
        <f t="shared" si="0"/>
        <v xml:space="preserve"> </v>
      </c>
      <c r="W63" s="97" t="s">
        <v>45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75" t="s">
        <v>142</v>
      </c>
      <c r="D64" s="56"/>
      <c r="E64" t="s">
        <v>153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67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AA66" s="147" t="s">
        <v>135</v>
      </c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1"/>
      <c r="E67" s="56"/>
      <c r="F67" s="56"/>
      <c r="G67" s="56"/>
      <c r="H67" s="56"/>
      <c r="I67" s="56"/>
      <c r="J67" s="56"/>
      <c r="K67" s="56" t="s">
        <v>68</v>
      </c>
      <c r="L67" s="102"/>
      <c r="M67" s="86"/>
      <c r="N67" s="56"/>
      <c r="O67" s="102"/>
      <c r="P67" s="56"/>
      <c r="Q67" s="56"/>
      <c r="R67" s="56"/>
      <c r="S67" s="56"/>
      <c r="T67" s="56"/>
      <c r="U67" s="56"/>
      <c r="V67" s="56"/>
      <c r="W67" s="102"/>
      <c r="X67" s="1"/>
      <c r="Y67" s="1"/>
      <c r="Z67" t="s">
        <v>120</v>
      </c>
      <c r="AB67" s="149">
        <v>551.4</v>
      </c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0"/>
      <c r="E68" s="57"/>
      <c r="F68" s="57"/>
      <c r="G68" s="57"/>
      <c r="H68" s="57"/>
      <c r="I68" s="57"/>
      <c r="J68" s="57"/>
      <c r="K68" s="57"/>
      <c r="L68" s="100"/>
      <c r="M68" s="57"/>
      <c r="N68" s="57"/>
      <c r="O68" s="100"/>
      <c r="P68" s="57"/>
      <c r="Q68" s="57"/>
      <c r="R68" s="57"/>
      <c r="S68" s="57"/>
      <c r="T68" s="57"/>
      <c r="U68" s="57"/>
      <c r="V68" s="57"/>
      <c r="W68" s="100"/>
      <c r="X68" s="1"/>
      <c r="Y68" s="1"/>
      <c r="Z68" s="75" t="s">
        <v>19</v>
      </c>
      <c r="AB68" s="149">
        <v>550.20000000000005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136</v>
      </c>
      <c r="AB69" s="149">
        <v>541.79999999999995</v>
      </c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547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2</v>
      </c>
      <c r="H70" s="65">
        <f>IF(F70="d",'RD1'!H70+1,'RD1'!H70)</f>
        <v>0</v>
      </c>
      <c r="I70" s="65">
        <f>IF(OR(F70="l","ncr"),'RD1'!I70+1,'RD1'!I70)</f>
        <v>0</v>
      </c>
      <c r="J70" s="65">
        <f>IF(F70="w",'RD1'!J70+2,IF(F70="d",'RD1'!J70+1,'RD1'!J70))</f>
        <v>4</v>
      </c>
      <c r="K70" s="65">
        <f>D70+'RD1'!K70</f>
        <v>1096</v>
      </c>
      <c r="L70" s="66">
        <v>1</v>
      </c>
      <c r="M70" s="63">
        <v>1</v>
      </c>
      <c r="N70" s="75" t="s">
        <v>25</v>
      </c>
      <c r="O70" s="121">
        <f>SUM(AC36)</f>
        <v>473</v>
      </c>
      <c r="P70" s="121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967</v>
      </c>
      <c r="W70" s="66">
        <v>5</v>
      </c>
      <c r="X70" s="1"/>
      <c r="Y70" s="1"/>
      <c r="Z70" s="75" t="s">
        <v>137</v>
      </c>
      <c r="AB70" s="149">
        <v>540</v>
      </c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537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1</v>
      </c>
      <c r="H71" s="65">
        <f>IF(F71="d",'RD1'!H71+1,'RD1'!H71)</f>
        <v>0</v>
      </c>
      <c r="I71" s="65">
        <f>IF(OR(F71="l","ncr"),'RD1'!I71+1,'RD1'!I71)</f>
        <v>1</v>
      </c>
      <c r="J71" s="65">
        <f>IF(F71="w",'RD1'!J71+2,IF(F71="d",'RD1'!J71+1,'RD1'!J71))</f>
        <v>2</v>
      </c>
      <c r="K71" s="65">
        <f>D71+'RD1'!K71</f>
        <v>1071</v>
      </c>
      <c r="L71" s="66">
        <v>3</v>
      </c>
      <c r="M71" s="63">
        <v>2</v>
      </c>
      <c r="N71" s="75" t="s">
        <v>114</v>
      </c>
      <c r="O71" s="121">
        <f>SUM(AC41)</f>
        <v>531</v>
      </c>
      <c r="P71" s="121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1068</v>
      </c>
      <c r="W71" s="66">
        <v>1</v>
      </c>
      <c r="X71" s="1"/>
      <c r="Y71" s="1"/>
      <c r="Z71" s="150" t="s">
        <v>25</v>
      </c>
      <c r="AB71" s="149">
        <v>528.79999999999995</v>
      </c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528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1067</v>
      </c>
      <c r="L72" s="66">
        <v>5</v>
      </c>
      <c r="M72" s="63">
        <v>3</v>
      </c>
      <c r="N72" s="156" t="s">
        <v>139</v>
      </c>
      <c r="O72" s="121">
        <v>489</v>
      </c>
      <c r="P72" s="121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1</v>
      </c>
      <c r="S72" s="65">
        <f>IF(Q72="d",'RD1'!S72+1,'RD1'!S72)</f>
        <v>0</v>
      </c>
      <c r="T72" s="65">
        <f>IF(OR(Q72="l","ncr"),'RD1'!T72+1,'RD1'!T72)</f>
        <v>1</v>
      </c>
      <c r="U72" s="65">
        <f>IF(Q72="w",'RD1'!U72+2,IF(Q72="d",'RD1'!U72+1,'RD1'!U72))</f>
        <v>2</v>
      </c>
      <c r="V72" s="65">
        <f>O72+'RD1'!V72</f>
        <v>953</v>
      </c>
      <c r="W72" s="66">
        <v>3</v>
      </c>
      <c r="X72" s="1"/>
      <c r="Y72" s="1"/>
      <c r="Z72" s="75" t="s">
        <v>138</v>
      </c>
      <c r="AB72" s="149">
        <v>525.6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527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1065</v>
      </c>
      <c r="L73" s="66">
        <v>4</v>
      </c>
      <c r="M73" s="63">
        <v>4</v>
      </c>
      <c r="N73" s="75" t="s">
        <v>119</v>
      </c>
      <c r="O73" s="121">
        <v>466</v>
      </c>
      <c r="P73" s="121">
        <v>6</v>
      </c>
      <c r="Q73" s="65" t="str">
        <f>IF(AND(O75="NCR",O73="NCR"),"V",IF(AND(O75="NCR",O73="BYE"),"V",IF(AND(O75="BYE",O73="NCR"),"V",IF(AND(O75="BYE",O73="BYE"),"V",IF(O73&gt;O75,"W",IF(O73&lt;O75,"L","D"))))))</f>
        <v>L</v>
      </c>
      <c r="R73" s="65">
        <f>IF(Q73="w",'RD1'!R73+1,'RD1'!R73)</f>
        <v>1</v>
      </c>
      <c r="S73" s="65">
        <f>IF(Q73="d",'RD1'!S73+1,'RD1'!S73)</f>
        <v>0</v>
      </c>
      <c r="T73" s="65">
        <f>IF(OR(Q73="l","ncr"),'RD1'!T73+1,'RD1'!T73)</f>
        <v>1</v>
      </c>
      <c r="U73" s="65">
        <f>IF(Q73="w",'RD1'!U73+2,IF(Q73="d",'RD1'!U73+1,'RD1'!U73))</f>
        <v>2</v>
      </c>
      <c r="V73" s="65">
        <f>O73+'RD1'!V73</f>
        <v>972</v>
      </c>
      <c r="W73" s="66">
        <v>4</v>
      </c>
      <c r="X73" s="1"/>
      <c r="Y73" s="1"/>
      <c r="Z73" s="75" t="s">
        <v>139</v>
      </c>
      <c r="AB73" s="149">
        <v>501.9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121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0</v>
      </c>
      <c r="T74" s="65">
        <f>IF(OR(Q74="l","ncr"),'RD1'!T74+1,'RD1'!T74)</f>
        <v>2</v>
      </c>
      <c r="U74" s="65">
        <f>IF(Q74="w",'RD1'!U74+2,IF(Q74="d",'RD1'!U74+1,'RD1'!U74))</f>
        <v>0</v>
      </c>
      <c r="V74" s="65">
        <f>O74+'RD1'!V74</f>
        <v>0</v>
      </c>
      <c r="W74" s="66">
        <v>6</v>
      </c>
      <c r="X74" s="1"/>
      <c r="Y74" s="1"/>
      <c r="Z74" t="s">
        <v>119</v>
      </c>
      <c r="AB74" s="149">
        <v>467.8</v>
      </c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540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IF(F75="w",'RD1'!G75+1,'RD1'!G75)</f>
        <v>2</v>
      </c>
      <c r="H75" s="125">
        <f>IF(F75="d",'RD1'!H75+1,'RD1'!H75)</f>
        <v>0</v>
      </c>
      <c r="I75" s="125">
        <f>IF(OR(F75="l","ncr"),'RD1'!I75+1,'RD1'!I75)</f>
        <v>0</v>
      </c>
      <c r="J75" s="125">
        <f>IF(F75="w",'RD1'!J75+2,IF(F75="d",'RD1'!J75+1,'RD1'!J75))</f>
        <v>4</v>
      </c>
      <c r="K75" s="125">
        <v>1081</v>
      </c>
      <c r="L75" s="126">
        <v>2</v>
      </c>
      <c r="M75" s="123">
        <v>6</v>
      </c>
      <c r="N75" s="156" t="s">
        <v>64</v>
      </c>
      <c r="O75" s="122">
        <v>467</v>
      </c>
      <c r="P75" s="122">
        <v>4</v>
      </c>
      <c r="Q75" s="125" t="str">
        <f>IF(AND(O73="NCR",O75="NCR"),"V",IF(AND(O73="NCR",O75="BYE"),"V",IF(AND(O73="BYE",O75="NCR"),"V",IF(AND(O73="BYE",O75="BYE"),"V",IF(O75&gt;O73,"W",IF(O75&lt;O73,"L","D"))))))</f>
        <v>W</v>
      </c>
      <c r="R75" s="125">
        <f>IF(Q75="w",'RD1'!R75+1,'RD1'!R75)</f>
        <v>2</v>
      </c>
      <c r="S75" s="125">
        <f>IF(Q75="d",'RD1'!S75+1,'RD1'!S75)</f>
        <v>0</v>
      </c>
      <c r="T75" s="125">
        <f>IF(OR(Q75="l","ncr"),'RD1'!T75+1,'RD1'!T75)</f>
        <v>0</v>
      </c>
      <c r="U75" s="125">
        <f>IF(Q75="w",'RD1'!U75+2,IF(Q75="d",'RD1'!U75+1,'RD1'!U75))</f>
        <v>4</v>
      </c>
      <c r="V75" s="125">
        <v>1018</v>
      </c>
      <c r="W75" s="126">
        <v>2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/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99"/>
      <c r="Z77" s="55"/>
      <c r="AA77" s="55"/>
      <c r="AB77" s="5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3"/>
      <c r="D83" s="110"/>
      <c r="E83" s="86"/>
      <c r="F83" s="86"/>
      <c r="G83" s="86"/>
      <c r="H83" s="86"/>
      <c r="I83" s="86"/>
      <c r="J83" s="86"/>
      <c r="K83" s="86"/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24" colorId="22" zoomScale="87" zoomScaleNormal="87" workbookViewId="0">
      <selection activeCell="H80" sqref="H8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67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1" t="s">
        <v>10</v>
      </c>
      <c r="V13" s="62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188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189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IF(F14="w",'RD2'!G14+1,'RD2'!G14)</f>
        <v>2</v>
      </c>
      <c r="H14" s="65">
        <f>IF(F14="d",'RD2'!H14+1,'RD2'!H14)</f>
        <v>0</v>
      </c>
      <c r="I14" s="65">
        <f>IF(OR(F14="l","ncr"),'RD2'!I14+1,'RD2'!I14)</f>
        <v>1</v>
      </c>
      <c r="J14" s="65">
        <f>IF(F14="w",'RD2'!J14+2,IF(F14="d",'RD2'!J14+1,'RD2'!J14))</f>
        <v>4</v>
      </c>
      <c r="K14" s="65">
        <f>D14+'RD2'!K14</f>
        <v>570</v>
      </c>
      <c r="L14" s="66">
        <v>2</v>
      </c>
      <c r="M14" s="67">
        <v>1</v>
      </c>
      <c r="N14" t="s">
        <v>17</v>
      </c>
      <c r="O14" s="64">
        <v>182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2</v>
      </c>
      <c r="S14" s="65">
        <f>IF(Q14="d",'RD2'!S14+1,'RD2'!S14)</f>
        <v>0</v>
      </c>
      <c r="T14" s="65">
        <f>IF(OR(Q14="l","ncr"),'RD2'!T14+1,'RD2'!T14)</f>
        <v>1</v>
      </c>
      <c r="U14" s="132">
        <f>IF(Q14="w",'RD2'!U14+2,IF(Q14="d",'RD2'!U14+1,'RD2'!U14))</f>
        <v>4</v>
      </c>
      <c r="V14" s="67">
        <f>O14+'RD2'!V14</f>
        <v>547</v>
      </c>
      <c r="W14" s="66">
        <v>2</v>
      </c>
      <c r="X14" s="1"/>
      <c r="Y14" s="1"/>
      <c r="Z14" s="1"/>
      <c r="AA14" s="75" t="s">
        <v>15</v>
      </c>
      <c r="AC14" s="150">
        <f>SUM(O18)</f>
        <v>182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188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IF(F15="w",'RD2'!G15+1,'RD2'!G15)</f>
        <v>1</v>
      </c>
      <c r="H15" s="65">
        <f>IF(F15="d",'RD2'!H15+1,'RD2'!H15)</f>
        <v>1</v>
      </c>
      <c r="I15" s="65">
        <f>IF(OR(F15="l","ncr"),'RD2'!I15+1,'RD2'!I15)</f>
        <v>1</v>
      </c>
      <c r="J15" s="65">
        <f>IF(F15="w",'RD2'!J15+2,IF(F15="d",'RD2'!J15+1,'RD2'!J15))</f>
        <v>3</v>
      </c>
      <c r="K15" s="65">
        <f>D15+'RD2'!K15</f>
        <v>576</v>
      </c>
      <c r="L15" s="66">
        <v>4</v>
      </c>
      <c r="M15" s="67">
        <v>2</v>
      </c>
      <c r="N15" t="s">
        <v>101</v>
      </c>
      <c r="O15" s="64">
        <v>174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2">
        <f>IF(Q15="w",'RD2'!U15+2,IF(Q15="d",'RD2'!U15+1,'RD2'!U15))</f>
        <v>2</v>
      </c>
      <c r="V15" s="67">
        <f>O15+'RD2'!V15</f>
        <v>531</v>
      </c>
      <c r="W15" s="66">
        <v>4</v>
      </c>
      <c r="X15" s="1"/>
      <c r="Y15" s="1"/>
      <c r="Z15" s="1"/>
      <c r="AA15" s="75" t="s">
        <v>116</v>
      </c>
      <c r="AC15" s="150">
        <f>SUM(O21)</f>
        <v>179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188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IF(F16="w",'RD2'!G16+1,'RD2'!G16)</f>
        <v>2</v>
      </c>
      <c r="H16" s="65">
        <f>IF(F16="d",'RD2'!H16+1,'RD2'!H16)</f>
        <v>1</v>
      </c>
      <c r="I16" s="65">
        <f>IF(OR(F16="l","ncr"),'RD2'!I16+1,'RD2'!I16)</f>
        <v>0</v>
      </c>
      <c r="J16" s="65">
        <f>IF(F16="w",'RD2'!J16+2,IF(F16="d",'RD2'!J16+1,'RD2'!J16))</f>
        <v>5</v>
      </c>
      <c r="K16" s="65">
        <f>D16+'RD2'!K16</f>
        <v>577</v>
      </c>
      <c r="L16" s="66">
        <v>1</v>
      </c>
      <c r="M16" s="67">
        <v>3</v>
      </c>
      <c r="N16" t="s">
        <v>26</v>
      </c>
      <c r="O16" s="64">
        <v>173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IF(Q16="w",'RD2'!R16+1,'RD2'!R16)</f>
        <v>2</v>
      </c>
      <c r="S16" s="65">
        <f>IF(Q16="d",'RD2'!S16+1,'RD2'!S16)</f>
        <v>0</v>
      </c>
      <c r="T16" s="65">
        <f>IF(OR(Q16="l","ncr"),'RD2'!T16+1,'RD2'!T16)</f>
        <v>1</v>
      </c>
      <c r="U16" s="132">
        <f>IF(Q16="w",'RD2'!U16+2,IF(Q16="d",'RD2'!U16+1,'RD2'!U16))</f>
        <v>4</v>
      </c>
      <c r="V16" s="67">
        <f>O16+'RD2'!V16</f>
        <v>535</v>
      </c>
      <c r="W16" s="66">
        <v>3</v>
      </c>
      <c r="X16" s="1"/>
      <c r="Y16" s="1"/>
      <c r="Z16" s="1"/>
      <c r="AC16" s="159">
        <f>SUM(AC13:AC15)</f>
        <v>549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IF(F17="w",'RD2'!G17+1,'RD2'!G17)</f>
        <v>2</v>
      </c>
      <c r="H17" s="65">
        <f>IF(F17="d",'RD2'!H17+1,'RD2'!H17)</f>
        <v>0</v>
      </c>
      <c r="I17" s="65">
        <f>IF(OR(F17="l","ncr"),'RD2'!I17+1,'RD2'!I17)</f>
        <v>1</v>
      </c>
      <c r="J17" s="65">
        <f>IF(F17="w",'RD2'!J17+2,IF(F17="d",'RD2'!J17+1,'RD2'!J17))</f>
        <v>4</v>
      </c>
      <c r="K17" s="65">
        <f>D17+'RD2'!K17</f>
        <v>564</v>
      </c>
      <c r="L17" s="66">
        <v>3</v>
      </c>
      <c r="M17" s="67">
        <v>4</v>
      </c>
      <c r="N17" t="s">
        <v>24</v>
      </c>
      <c r="O17" s="64">
        <v>175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1</v>
      </c>
      <c r="S17" s="65">
        <f>IF(Q17="d",'RD2'!S17+1,'RD2'!S17)</f>
        <v>0</v>
      </c>
      <c r="T17" s="65">
        <f>IF(OR(Q17="l","ncr"),'RD2'!T17+1,'RD2'!T17)</f>
        <v>2</v>
      </c>
      <c r="U17" s="132">
        <f>IF(Q17="w",'RD2'!U17+2,IF(Q17="d",'RD2'!U17+1,'RD2'!U17))</f>
        <v>2</v>
      </c>
      <c r="V17" s="67">
        <f>O17+'RD2'!V17</f>
        <v>527</v>
      </c>
      <c r="W17" s="66">
        <v>5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174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527</v>
      </c>
      <c r="L18" s="66">
        <v>5</v>
      </c>
      <c r="M18" s="67">
        <v>5</v>
      </c>
      <c r="N18" t="s">
        <v>15</v>
      </c>
      <c r="O18" s="64">
        <v>182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3</v>
      </c>
      <c r="S18" s="65">
        <f>IF(Q18="d",'RD2'!S18+1,'RD2'!S18)</f>
        <v>0</v>
      </c>
      <c r="T18" s="65">
        <f>IF(OR(Q18="l","ncr"),'RD2'!T18+1,'RD2'!T18)</f>
        <v>0</v>
      </c>
      <c r="U18" s="132">
        <f>IF(Q18="w",'RD2'!U18+2,IF(Q18="d",'RD2'!U18+1,'RD2'!U18))</f>
        <v>6</v>
      </c>
      <c r="V18" s="67">
        <f>O18+'RD2'!V18</f>
        <v>539</v>
      </c>
      <c r="W18" s="66">
        <v>1</v>
      </c>
      <c r="X18" s="1"/>
      <c r="Y18" s="1"/>
      <c r="Z18" s="1"/>
      <c r="AA18" s="75" t="s">
        <v>122</v>
      </c>
      <c r="AC18" s="150">
        <f>SUM(D18)</f>
        <v>174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0</v>
      </c>
      <c r="S19" s="65">
        <f>IF(Q19="d",'RD2'!S19+1,'RD2'!S19)</f>
        <v>0</v>
      </c>
      <c r="T19" s="65">
        <f>IF(OR(Q19="l","ncr"),'RD2'!T19+1,'RD2'!T19)</f>
        <v>3</v>
      </c>
      <c r="U19" s="133">
        <f>IF(Q19="w",'RD2'!U19+2,IF(Q19="d",'RD2'!U19+1,'RD2'!U19))</f>
        <v>0</v>
      </c>
      <c r="V19" s="67">
        <f>O19+'RD2'!V19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178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536</v>
      </c>
      <c r="L21" s="66">
        <v>4</v>
      </c>
      <c r="M21" s="67">
        <v>1</v>
      </c>
      <c r="N21" t="s">
        <v>116</v>
      </c>
      <c r="O21" s="64">
        <v>179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2</v>
      </c>
      <c r="S21" s="65">
        <f>IF(Q21="d",'RD2'!S21+1,'RD2'!S21)</f>
        <v>0</v>
      </c>
      <c r="T21" s="65">
        <f>IF(OR(Q21="l","ncr"),'RD2'!T21+1,'RD2'!T21)</f>
        <v>1</v>
      </c>
      <c r="U21" s="65">
        <f>IF(Q21="w",'RD2'!U21+2,IF(Q21="d",'RD2'!U21+1,'RD2'!U21))</f>
        <v>4</v>
      </c>
      <c r="V21" s="65">
        <f>O21+'RD2'!V21</f>
        <v>529</v>
      </c>
      <c r="W21" s="66">
        <v>3</v>
      </c>
      <c r="X21" s="1"/>
      <c r="Y21" s="1"/>
      <c r="Z21" s="1"/>
      <c r="AC21" s="159">
        <f>SUM(AC18:AC20)</f>
        <v>527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174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538</v>
      </c>
      <c r="L22" s="66">
        <v>1</v>
      </c>
      <c r="M22" s="67">
        <v>2</v>
      </c>
      <c r="N22" t="s">
        <v>30</v>
      </c>
      <c r="O22" s="64">
        <v>172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521</v>
      </c>
      <c r="W22" s="66">
        <v>6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168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2</v>
      </c>
      <c r="H23" s="65">
        <f>IF(F23="d",'RD2'!H23+1,'RD2'!H23)</f>
        <v>0</v>
      </c>
      <c r="I23" s="65">
        <f>IF(OR(F23="l","ncr"),'RD2'!I23+1,'RD2'!I23)</f>
        <v>1</v>
      </c>
      <c r="J23" s="65">
        <f>IF(F23="w",'RD2'!J23+2,IF(F23="d",'RD2'!J23+1,'RD2'!J23))</f>
        <v>4</v>
      </c>
      <c r="K23" s="65">
        <f>D23+'RD2'!K23</f>
        <v>532</v>
      </c>
      <c r="L23" s="66">
        <v>2</v>
      </c>
      <c r="M23" s="67">
        <v>3</v>
      </c>
      <c r="N23" t="s">
        <v>47</v>
      </c>
      <c r="O23" s="64">
        <v>176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3</v>
      </c>
      <c r="S23" s="65">
        <f>IF(Q23="d",'RD2'!S23+1,'RD2'!S23)</f>
        <v>0</v>
      </c>
      <c r="T23" s="65">
        <f>IF(OR(Q23="l","ncr"),'RD2'!T23+1,'RD2'!T23)</f>
        <v>0</v>
      </c>
      <c r="U23" s="65">
        <f>IF(Q23="w",'RD2'!U23+2,IF(Q23="d",'RD2'!U23+1,'RD2'!U23))</f>
        <v>6</v>
      </c>
      <c r="V23" s="65">
        <f>O23+'RD2'!V23</f>
        <v>526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177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IF(F24="w",'RD2'!G24+1,'RD2'!G24)</f>
        <v>0</v>
      </c>
      <c r="H24" s="65">
        <f>IF(F24="d",'RD2'!H24+1,'RD2'!H24)</f>
        <v>0</v>
      </c>
      <c r="I24" s="65">
        <f>IF(OR(F24="l","ncr"),'RD2'!I24+1,'RD2'!I24)</f>
        <v>3</v>
      </c>
      <c r="J24" s="65">
        <f>IF(F24="w",'RD2'!J24+2,IF(F24="d",'RD2'!J24+1,'RD2'!J24))</f>
        <v>0</v>
      </c>
      <c r="K24" s="65">
        <f>D24+'RD2'!K24</f>
        <v>518</v>
      </c>
      <c r="L24" s="66">
        <v>6</v>
      </c>
      <c r="M24" s="67">
        <v>4</v>
      </c>
      <c r="N24" t="s">
        <v>124</v>
      </c>
      <c r="O24" s="64">
        <v>167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0</v>
      </c>
      <c r="S24" s="65">
        <f>IF(Q24="d",'RD2'!S24+1,'RD2'!S24)</f>
        <v>1</v>
      </c>
      <c r="T24" s="65">
        <f>IF(OR(Q24="l","ncr"),'RD2'!T24+1,'RD2'!T24)</f>
        <v>2</v>
      </c>
      <c r="U24" s="65">
        <f>IF(Q24="w",'RD2'!U24+2,IF(Q24="d",'RD2'!U24+1,'RD2'!U24))</f>
        <v>1</v>
      </c>
      <c r="V24" s="65">
        <f>O24+'RD2'!V24</f>
        <v>504</v>
      </c>
      <c r="W24" s="66">
        <v>5</v>
      </c>
      <c r="X24" s="1"/>
      <c r="Y24" s="1"/>
      <c r="Z24" s="1"/>
      <c r="AA24" s="75" t="s">
        <v>106</v>
      </c>
      <c r="AB24" s="35"/>
      <c r="AC24" s="36">
        <f>SUM(D22)</f>
        <v>174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1</v>
      </c>
      <c r="H25" s="65">
        <f>IF(F25="d",'RD2'!H25+1,'RD2'!H25)</f>
        <v>0</v>
      </c>
      <c r="I25" s="65">
        <f>IF(OR(F25="l","ncr"),'RD2'!I25+1,'RD2'!I25)</f>
        <v>2</v>
      </c>
      <c r="J25" s="65">
        <f>IF(F25="w",'RD2'!J25+2,IF(F25="d",'RD2'!J25+1,'RD2'!J25))</f>
        <v>2</v>
      </c>
      <c r="K25" s="65">
        <f>D25+'RD2'!K25</f>
        <v>524</v>
      </c>
      <c r="L25" s="66">
        <v>5</v>
      </c>
      <c r="M25" s="67">
        <v>5</v>
      </c>
      <c r="N25" t="s">
        <v>40</v>
      </c>
      <c r="O25" s="64">
        <v>165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1</v>
      </c>
      <c r="T25" s="65">
        <f>IF(OR(Q25="l","ncr"),'RD2'!T25+1,'RD2'!T25)</f>
        <v>0</v>
      </c>
      <c r="U25" s="65">
        <f>IF(Q25="w",'RD2'!U25+2,IF(Q25="d",'RD2'!U25+1,'RD2'!U25))</f>
        <v>5</v>
      </c>
      <c r="V25" s="65">
        <f>O25+'RD2'!V25</f>
        <v>520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177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2</v>
      </c>
      <c r="H26" s="65">
        <f>IF(F26="d",'RD2'!H26+1,'RD2'!H26)</f>
        <v>0</v>
      </c>
      <c r="I26" s="65">
        <f>IF(OR(F26="l","ncr"),'RD2'!I26+1,'RD2'!I26)</f>
        <v>1</v>
      </c>
      <c r="J26" s="65">
        <f>IF(F26="w",'RD2'!J26+2,IF(F26="d",'RD2'!J26+1,'RD2'!J26))</f>
        <v>4</v>
      </c>
      <c r="K26" s="65">
        <f>D26+'RD2'!K26</f>
        <v>528</v>
      </c>
      <c r="L26" s="66">
        <v>3</v>
      </c>
      <c r="M26" s="67">
        <v>6</v>
      </c>
      <c r="N26" t="s">
        <v>39</v>
      </c>
      <c r="O26" s="64">
        <v>163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1</v>
      </c>
      <c r="S26" s="65">
        <f>IF(Q26="d",'RD2'!S26+1,'RD2'!S26)</f>
        <v>0</v>
      </c>
      <c r="T26" s="65">
        <f>IF(OR(Q26="l","ncr"),'RD2'!T26+1,'RD2'!T26)</f>
        <v>2</v>
      </c>
      <c r="U26" s="65">
        <f>IF(Q26="w",'RD2'!U26+2,IF(Q26="d",'RD2'!U26+1,'RD2'!U26))</f>
        <v>2</v>
      </c>
      <c r="V26" s="65">
        <f>O26+'RD2'!V26</f>
        <v>506</v>
      </c>
      <c r="W26" s="66">
        <v>4</v>
      </c>
      <c r="X26" s="1"/>
      <c r="Y26" s="1"/>
      <c r="Z26" s="1"/>
      <c r="AA26" s="34"/>
      <c r="AB26" s="38"/>
      <c r="AC26" s="144">
        <f>SUM(AC23:AC25)</f>
        <v>524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1</v>
      </c>
      <c r="H28" s="65">
        <f>IF(F28="d",'RD2'!H28+1,'RD2'!H28)</f>
        <v>0</v>
      </c>
      <c r="I28" s="65">
        <f>IF(OR(F28="l","ncr"),'RD2'!I28+1,'RD2'!I28)</f>
        <v>2</v>
      </c>
      <c r="J28" s="65">
        <f>IF(F28="w",'RD2'!J28+2,IF(F28="d",'RD2'!J28+1,'RD2'!J28))</f>
        <v>2</v>
      </c>
      <c r="K28" s="65">
        <f>D28+'RD2'!K28</f>
        <v>498</v>
      </c>
      <c r="L28" s="66">
        <v>5</v>
      </c>
      <c r="M28" s="67">
        <v>1</v>
      </c>
      <c r="N28" t="s">
        <v>36</v>
      </c>
      <c r="O28" s="64">
        <v>160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1</v>
      </c>
      <c r="S28" s="65">
        <f>IF(Q28="d",'RD2'!S28+1,'RD2'!S28)</f>
        <v>0</v>
      </c>
      <c r="T28" s="65">
        <f>IF(OR(Q28="l","ncr"),'RD2'!T28+1,'RD2'!T28)</f>
        <v>2</v>
      </c>
      <c r="U28" s="65">
        <f>IF(Q28="w",'RD2'!U28+2,IF(Q28="d",'RD2'!U28+1,'RD2'!U28))</f>
        <v>2</v>
      </c>
      <c r="V28" s="65">
        <f>O28+'RD2'!V28</f>
        <v>477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164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2</v>
      </c>
      <c r="H29" s="65">
        <f>IF(F29="d",'RD2'!H29+1,'RD2'!H29)</f>
        <v>0</v>
      </c>
      <c r="I29" s="65">
        <f>IF(OR(F29="l","ncr"),'RD2'!I29+1,'RD2'!I29)</f>
        <v>1</v>
      </c>
      <c r="J29" s="65">
        <f>IF(F29="w",'RD2'!J29+2,IF(F29="d",'RD2'!J29+1,'RD2'!J29))</f>
        <v>4</v>
      </c>
      <c r="K29" s="65">
        <f>D29+'RD2'!K29</f>
        <v>509</v>
      </c>
      <c r="L29" s="66">
        <v>3</v>
      </c>
      <c r="M29" s="67">
        <v>2</v>
      </c>
      <c r="N29" t="s">
        <v>29</v>
      </c>
      <c r="O29" s="64">
        <v>172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W</v>
      </c>
      <c r="R29" s="65">
        <f>IF(Q29="w",'RD2'!R29+1,'RD2'!R29)</f>
        <v>2</v>
      </c>
      <c r="S29" s="65">
        <f>IF(Q29="d",'RD2'!S29+1,'RD2'!S29)</f>
        <v>0</v>
      </c>
      <c r="T29" s="65">
        <f>IF(OR(Q29="l","ncr"),'RD2'!T29+1,'RD2'!T29)</f>
        <v>1</v>
      </c>
      <c r="U29" s="65">
        <f>IF(Q29="w",'RD2'!U29+2,IF(Q29="d",'RD2'!U29+1,'RD2'!U29))</f>
        <v>4</v>
      </c>
      <c r="V29" s="65">
        <f>O29+'RD2'!V29</f>
        <v>505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456</v>
      </c>
      <c r="L30" s="66">
        <v>4</v>
      </c>
      <c r="M30" s="67">
        <v>3</v>
      </c>
      <c r="N30" t="s">
        <v>53</v>
      </c>
      <c r="O30" s="64">
        <v>171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L</v>
      </c>
      <c r="R30" s="65">
        <f>IF(Q30="w",'RD2'!R30+1,'RD2'!R30)</f>
        <v>2</v>
      </c>
      <c r="S30" s="65">
        <f>IF(Q30="d",'RD2'!S30+1,'RD2'!S30)</f>
        <v>0</v>
      </c>
      <c r="T30" s="65">
        <f>IF(OR(Q30="l","ncr"),'RD2'!T30+1,'RD2'!T30)</f>
        <v>1</v>
      </c>
      <c r="U30" s="65">
        <f>IF(Q30="w",'RD2'!U30+2,IF(Q30="d",'RD2'!U30+1,'RD2'!U30))</f>
        <v>4</v>
      </c>
      <c r="V30" s="65">
        <f>O30+'RD2'!V30</f>
        <v>504</v>
      </c>
      <c r="W30" s="66">
        <v>3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168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2</v>
      </c>
      <c r="H31" s="65">
        <f>IF(F31="d",'RD2'!H31+1,'RD2'!H31)</f>
        <v>0</v>
      </c>
      <c r="I31" s="65">
        <f>IF(OR(F31="l","ncr"),'RD2'!I31+1,'RD2'!I31)</f>
        <v>1</v>
      </c>
      <c r="J31" s="65">
        <f>IF(F31="w",'RD2'!J31+2,IF(F31="d",'RD2'!J31+1,'RD2'!J31))</f>
        <v>4</v>
      </c>
      <c r="K31" s="65">
        <f>D31+'RD2'!K31</f>
        <v>516</v>
      </c>
      <c r="L31" s="66">
        <v>2</v>
      </c>
      <c r="M31" s="67">
        <v>4</v>
      </c>
      <c r="N31" t="s">
        <v>126</v>
      </c>
      <c r="O31" s="64" t="s">
        <v>149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0</v>
      </c>
      <c r="S31" s="65">
        <f>IF(Q31="d",'RD2'!S31+1,'RD2'!S31)</f>
        <v>0</v>
      </c>
      <c r="T31" s="65">
        <f>IF(OR(Q31="l","ncr"),'RD2'!T31+1,'RD2'!T31)</f>
        <v>3</v>
      </c>
      <c r="U31" s="65">
        <f>IF(Q31="w",'RD2'!U31+2,IF(Q31="d",'RD2'!U31+1,'RD2'!U31))</f>
        <v>0</v>
      </c>
      <c r="V31" s="65">
        <f>O31+'RD2'!V31</f>
        <v>157</v>
      </c>
      <c r="W31" s="66">
        <v>6</v>
      </c>
      <c r="X31" s="1"/>
      <c r="Y31" s="1"/>
      <c r="Z31" s="1"/>
      <c r="AA31" s="34"/>
      <c r="AB31" s="38"/>
      <c r="AC31" s="144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134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IF(F32="w",'RD2'!G32+1,'RD2'!G32)</f>
        <v>0</v>
      </c>
      <c r="H32" s="65">
        <f>IF(F32="d",'RD2'!H32+1,'RD2'!H32)</f>
        <v>0</v>
      </c>
      <c r="I32" s="65">
        <f>IF(OR(F32="l","ncr"),'RD2'!I32+1,'RD2'!I32)</f>
        <v>3</v>
      </c>
      <c r="J32" s="65">
        <f>IF(F32="w",'RD2'!J32+2,IF(F32="d",'RD2'!J32+1,'RD2'!J32))</f>
        <v>0</v>
      </c>
      <c r="K32" s="65">
        <f>D32+'RD2'!K32</f>
        <v>387</v>
      </c>
      <c r="L32" s="66">
        <v>6</v>
      </c>
      <c r="M32" s="67">
        <v>5</v>
      </c>
      <c r="N32" t="s">
        <v>127</v>
      </c>
      <c r="O32" s="64">
        <v>170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3</v>
      </c>
      <c r="S32" s="65">
        <f>IF(Q32="d",'RD2'!S32+1,'RD2'!S32)</f>
        <v>0</v>
      </c>
      <c r="T32" s="65">
        <f>IF(OR(Q32="l","ncr"),'RD2'!T32+1,'RD2'!T32)</f>
        <v>0</v>
      </c>
      <c r="U32" s="65">
        <f>IF(Q32="w",'RD2'!U32+2,IF(Q32="d",'RD2'!U32+1,'RD2'!U32))</f>
        <v>6</v>
      </c>
      <c r="V32" s="65">
        <f>O32+'RD2'!V32</f>
        <v>516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178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IF(F33="w",'RD2'!G33+1,'RD2'!G33)</f>
        <v>2</v>
      </c>
      <c r="H33" s="65">
        <f>IF(F33="d",'RD2'!H33+1,'RD2'!H33)</f>
        <v>0</v>
      </c>
      <c r="I33" s="65">
        <f>IF(OR(F33="l","ncr"),'RD2'!I33+1,'RD2'!I33)</f>
        <v>1</v>
      </c>
      <c r="J33" s="65">
        <f>IF(F33="w",'RD2'!J33+2,IF(F33="d",'RD2'!J33+1,'RD2'!J33))</f>
        <v>4</v>
      </c>
      <c r="K33" s="65">
        <f>D33+'RD2'!K33</f>
        <v>520</v>
      </c>
      <c r="L33" s="66">
        <v>1</v>
      </c>
      <c r="M33" s="67">
        <v>6</v>
      </c>
      <c r="N33" t="s">
        <v>58</v>
      </c>
      <c r="O33" s="64">
        <v>148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1</v>
      </c>
      <c r="S33" s="65">
        <f>IF(Q33="d",'RD2'!S33+1,'RD2'!S33)</f>
        <v>0</v>
      </c>
      <c r="T33" s="65">
        <f>IF(OR(Q33="l","ncr"),'RD2'!T33+1,'RD2'!T33)</f>
        <v>2</v>
      </c>
      <c r="U33" s="65">
        <f>IF(Q33="w",'RD2'!U33+2,IF(Q33="d",'RD2'!U33+1,'RD2'!U33))</f>
        <v>2</v>
      </c>
      <c r="V33" s="65">
        <f>O33+'RD2'!V33</f>
        <v>438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3</v>
      </c>
      <c r="H35" s="65">
        <f>IF(F35="d",'RD2'!H35+1,'RD2'!H35)</f>
        <v>0</v>
      </c>
      <c r="I35" s="65">
        <f>IF(OR(F35="l","ncr"),'RD2'!I35+1,'RD2'!I35)</f>
        <v>0</v>
      </c>
      <c r="J35" s="65">
        <f>IF(F35="w",'RD2'!J35+2,IF(F35="d",'RD2'!J35+1,'RD2'!J35))</f>
        <v>6</v>
      </c>
      <c r="K35" s="65">
        <f>D35+'RD2'!K35</f>
        <v>528</v>
      </c>
      <c r="L35" s="66">
        <v>1</v>
      </c>
      <c r="M35" s="67">
        <v>1</v>
      </c>
      <c r="N35" t="s">
        <v>129</v>
      </c>
      <c r="O35" s="64">
        <v>163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W</v>
      </c>
      <c r="R35" s="65">
        <f>IF(Q35="w",'RD2'!R35+1,'RD2'!R35)</f>
        <v>3</v>
      </c>
      <c r="S35" s="65">
        <f>IF(Q35="d",'RD2'!S35+1,'RD2'!S35)</f>
        <v>0</v>
      </c>
      <c r="T35" s="65">
        <f>IF(OR(Q35="l","ncr"),'RD2'!T35+1,'RD2'!T35)</f>
        <v>0</v>
      </c>
      <c r="U35" s="65">
        <f>IF(Q35="w",'RD2'!U35+2,IF(Q35="d",'RD2'!U35+1,'RD2'!U35))</f>
        <v>6</v>
      </c>
      <c r="V35" s="65">
        <f>O35+'RD2'!V35</f>
        <v>489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162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1</v>
      </c>
      <c r="H36" s="65">
        <f>IF(F36="d",'RD2'!H36+1,'RD2'!H36)</f>
        <v>0</v>
      </c>
      <c r="I36" s="65">
        <f>IF(OR(F36="l","ncr"),'RD2'!I36+1,'RD2'!I36)</f>
        <v>2</v>
      </c>
      <c r="J36" s="65">
        <f>IF(F36="w",'RD2'!J36+2,IF(F36="d",'RD2'!J36+1,'RD2'!J36))</f>
        <v>2</v>
      </c>
      <c r="K36" s="65">
        <f>D36+'RD2'!K36</f>
        <v>454</v>
      </c>
      <c r="L36" s="66">
        <v>5</v>
      </c>
      <c r="M36" s="67">
        <v>2</v>
      </c>
      <c r="N36" t="s">
        <v>57</v>
      </c>
      <c r="O36" s="64">
        <v>144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1</v>
      </c>
      <c r="S36" s="65">
        <f>IF(Q36="d",'RD2'!S36+1,'RD2'!S36)</f>
        <v>0</v>
      </c>
      <c r="T36" s="65">
        <f>IF(OR(Q36="l","ncr"),'RD2'!T36+1,'RD2'!T36)</f>
        <v>2</v>
      </c>
      <c r="U36" s="65">
        <f>IF(Q36="w",'RD2'!U36+2,IF(Q36="d",'RD2'!U36+1,'RD2'!U36))</f>
        <v>2</v>
      </c>
      <c r="V36" s="65">
        <f>O36+'RD2'!V36</f>
        <v>463</v>
      </c>
      <c r="W36" s="66">
        <v>4</v>
      </c>
      <c r="X36" s="1"/>
      <c r="Y36" s="1"/>
      <c r="Z36" s="1"/>
      <c r="AA36" s="34"/>
      <c r="AB36" s="38"/>
      <c r="AC36" s="144">
        <f>SUM(AC33:AC35)</f>
        <v>495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156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489</v>
      </c>
      <c r="L37" s="66">
        <v>3</v>
      </c>
      <c r="M37" s="67">
        <v>3</v>
      </c>
      <c r="N37" t="s">
        <v>130</v>
      </c>
      <c r="O37" s="64">
        <v>159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0</v>
      </c>
      <c r="T37" s="65">
        <f>IF(OR(Q37="l","ncr"),'RD2'!T37+1,'RD2'!T37)</f>
        <v>1</v>
      </c>
      <c r="U37" s="65">
        <f>IF(Q37="w",'RD2'!U37+2,IF(Q37="d",'RD2'!U37+1,'RD2'!U37))</f>
        <v>4</v>
      </c>
      <c r="V37" s="65">
        <f>O37+'RD2'!V37</f>
        <v>462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1</v>
      </c>
      <c r="H38" s="65">
        <f>IF(F38="d",'RD2'!H38+1,'RD2'!H38)</f>
        <v>0</v>
      </c>
      <c r="I38" s="65">
        <f>IF(OR(F38="l","ncr"),'RD2'!I38+1,'RD2'!I38)</f>
        <v>2</v>
      </c>
      <c r="J38" s="65">
        <f>IF(F38="w",'RD2'!J38+2,IF(F38="d",'RD2'!J38+1,'RD2'!J38))</f>
        <v>2</v>
      </c>
      <c r="K38" s="65">
        <f>D38+'RD2'!K38</f>
        <v>474</v>
      </c>
      <c r="L38" s="66">
        <v>4</v>
      </c>
      <c r="M38" s="67">
        <v>4</v>
      </c>
      <c r="N38" t="s">
        <v>48</v>
      </c>
      <c r="O38" s="64">
        <v>161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L</v>
      </c>
      <c r="R38" s="65">
        <f>IF(Q38="w",'RD2'!R38+1,'RD2'!R38)</f>
        <v>2</v>
      </c>
      <c r="S38" s="65">
        <f>IF(Q38="d",'RD2'!S38+1,'RD2'!S38)</f>
        <v>0</v>
      </c>
      <c r="T38" s="65">
        <f>IF(OR(Q38="l","ncr"),'RD2'!T38+1,'RD2'!T38)</f>
        <v>1</v>
      </c>
      <c r="U38" s="65">
        <f>IF(Q38="w",'RD2'!U38+2,IF(Q38="d",'RD2'!U38+1,'RD2'!U38))</f>
        <v>4</v>
      </c>
      <c r="V38" s="65">
        <f>O38+'RD2'!V38</f>
        <v>490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168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3</v>
      </c>
      <c r="H39" s="65">
        <f>IF(F39="d",'RD2'!H39+1,'RD2'!H39)</f>
        <v>0</v>
      </c>
      <c r="I39" s="65">
        <f>IF(OR(F39="l","ncr"),'RD2'!I39+1,'RD2'!I39)</f>
        <v>0</v>
      </c>
      <c r="J39" s="65">
        <f>IF(F39="w",'RD2'!J39+2,IF(F39="d",'RD2'!J39+1,'RD2'!J39))</f>
        <v>6</v>
      </c>
      <c r="K39" s="65">
        <f>D39+'RD2'!K39</f>
        <v>464</v>
      </c>
      <c r="L39" s="66">
        <v>2</v>
      </c>
      <c r="M39" s="67">
        <v>5</v>
      </c>
      <c r="N39" t="s">
        <v>111</v>
      </c>
      <c r="O39" s="64">
        <v>137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W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443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172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0</v>
      </c>
      <c r="H40" s="72">
        <f>IF(F40="d",'RD2'!H40+1,'RD2'!H40)</f>
        <v>0</v>
      </c>
      <c r="I40" s="72">
        <f>IF(OR(F40="l","ncr"),'RD2'!I40+1,'RD2'!I40)</f>
        <v>3</v>
      </c>
      <c r="J40" s="72">
        <f>IF(F40="w",'RD2'!J40+2,IF(F40="d",'RD2'!J40+1,'RD2'!J40))</f>
        <v>0</v>
      </c>
      <c r="K40" s="72">
        <f>D40+'RD2'!K40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L</v>
      </c>
      <c r="R40" s="72">
        <f>IF(Q40="w",'RD2'!R40+1,'RD2'!R40)</f>
        <v>0</v>
      </c>
      <c r="S40" s="72">
        <f>IF(Q40="d",'RD2'!S40+1,'RD2'!S40)</f>
        <v>0</v>
      </c>
      <c r="T40" s="72">
        <f>IF(OR(Q40="l","ncr"),'RD2'!T40+1,'RD2'!T40)</f>
        <v>3</v>
      </c>
      <c r="U40" s="72">
        <f>IF(Q40="w",'RD2'!U40+2,IF(Q40="d",'RD2'!U40+1,'RD2'!U40))</f>
        <v>0</v>
      </c>
      <c r="V40" s="72">
        <f>O40+'RD2'!V40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B41" s="38"/>
      <c r="AC41" s="144">
        <f>SUM(AC38:AC40)</f>
        <v>505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"/>
      <c r="AA43" s="75" t="s">
        <v>124</v>
      </c>
      <c r="AC43" s="150">
        <f>SUM(O24)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75" t="s">
        <v>110</v>
      </c>
      <c r="AB44" s="35"/>
      <c r="AC44" s="36">
        <f>SUM(D30)</f>
        <v>177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157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158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489</v>
      </c>
      <c r="L46" s="66">
        <v>1</v>
      </c>
      <c r="M46" s="67">
        <v>1</v>
      </c>
      <c r="N46" t="s">
        <v>133</v>
      </c>
      <c r="O46" s="64">
        <v>151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W</v>
      </c>
      <c r="R46" s="65">
        <f>IF(Q46="w",'RD2'!R46+1,'RD2'!R46)</f>
        <v>2</v>
      </c>
      <c r="S46" s="65">
        <f>IF(Q46="d",'RD2'!S46+1,'RD2'!S46)</f>
        <v>0</v>
      </c>
      <c r="T46" s="65">
        <f>IF(OR(Q46="l","ncr"),'RD2'!T46+1,'RD2'!T46)</f>
        <v>1</v>
      </c>
      <c r="U46" s="65">
        <f>IF(Q46="w",'RD2'!U46+2,IF(Q46="d",'RD2'!U46+1,'RD2'!U46))</f>
        <v>4</v>
      </c>
      <c r="V46" s="65">
        <f>O46+'RD2'!V46</f>
        <v>459</v>
      </c>
      <c r="W46" s="66">
        <v>2</v>
      </c>
      <c r="Y46" s="1"/>
      <c r="Z46" s="1"/>
      <c r="AA46" s="39"/>
      <c r="AB46" s="35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L</v>
      </c>
      <c r="G47" s="65">
        <f>IF(F47="w",'RD2'!G47+1,'RD2'!G47)</f>
        <v>0</v>
      </c>
      <c r="H47" s="65">
        <f>IF(F47="d",'RD2'!H47+1,'RD2'!H47)</f>
        <v>0</v>
      </c>
      <c r="I47" s="65">
        <f>IF(OR(F47="l","ncr"),'RD2'!I47+1,'RD2'!I47)</f>
        <v>3</v>
      </c>
      <c r="J47" s="65">
        <f>IF(F47="w",'RD2'!J47+2,IF(F47="d",'RD2'!J47+1,'RD2'!J47))</f>
        <v>0</v>
      </c>
      <c r="K47" s="65">
        <f>D47+'RD2'!K47</f>
        <v>0</v>
      </c>
      <c r="L47" s="66">
        <v>5</v>
      </c>
      <c r="M47" s="67">
        <v>2</v>
      </c>
      <c r="N47" t="s">
        <v>117</v>
      </c>
      <c r="O47" s="64">
        <v>154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481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133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W</v>
      </c>
      <c r="G48" s="65">
        <f>IF(F48="w",'RD2'!G48+1,'RD2'!G48)</f>
        <v>2</v>
      </c>
      <c r="H48" s="65">
        <f>IF(F48="d",'RD2'!H48+1,'RD2'!H48)</f>
        <v>0</v>
      </c>
      <c r="I48" s="65">
        <f>IF(OR(F48="l","ncr"),'RD2'!I48+1,'RD2'!I48)</f>
        <v>1</v>
      </c>
      <c r="J48" s="65">
        <f>IF(F48="w",'RD2'!J48+2,IF(F48="d",'RD2'!J48+1,'RD2'!J48))</f>
        <v>4</v>
      </c>
      <c r="K48" s="65">
        <f>D48+'RD2'!K48</f>
        <v>336</v>
      </c>
      <c r="L48" s="66">
        <v>3</v>
      </c>
      <c r="M48" s="67">
        <v>3</v>
      </c>
      <c r="N48" t="s">
        <v>112</v>
      </c>
      <c r="O48" s="64">
        <v>144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1</v>
      </c>
      <c r="S48" s="65">
        <f>IF(Q48="d",'RD2'!S48+1,'RD2'!S48)</f>
        <v>0</v>
      </c>
      <c r="T48" s="65">
        <f>IF(OR(Q48="l","ncr"),'RD2'!T48+1,'RD2'!T48)</f>
        <v>2</v>
      </c>
      <c r="U48" s="65">
        <f>IF(Q48="w",'RD2'!U48+2,IF(Q48="d",'RD2'!U48+1,'RD2'!U48))</f>
        <v>2</v>
      </c>
      <c r="V48" s="65">
        <f>O48+'RD2'!V48</f>
        <v>427</v>
      </c>
      <c r="W48" s="66">
        <v>4</v>
      </c>
      <c r="Y48" s="1"/>
      <c r="Z48" s="1"/>
      <c r="AA48" s="75" t="s">
        <v>145</v>
      </c>
      <c r="AB48" s="35"/>
      <c r="AC48" s="36">
        <f>SUM(D36)</f>
        <v>162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144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443</v>
      </c>
      <c r="L49" s="66">
        <v>4</v>
      </c>
      <c r="M49" s="67">
        <v>4</v>
      </c>
      <c r="N49" t="s">
        <v>134</v>
      </c>
      <c r="O49" s="64">
        <v>136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L</v>
      </c>
      <c r="R49" s="65">
        <f>IF(Q49="w",'RD2'!R49+1,'RD2'!R49)</f>
        <v>2</v>
      </c>
      <c r="S49" s="65">
        <f>IF(Q49="d",'RD2'!S49+1,'RD2'!S49)</f>
        <v>0</v>
      </c>
      <c r="T49" s="65">
        <f>IF(OR(Q49="l","ncr"),'RD2'!T49+1,'RD2'!T49)</f>
        <v>1</v>
      </c>
      <c r="U49" s="65">
        <f>IF(Q49="w",'RD2'!U49+2,IF(Q49="d",'RD2'!U49+1,'RD2'!U49))</f>
        <v>4</v>
      </c>
      <c r="V49" s="65">
        <f>O49+'RD2'!V49</f>
        <v>401</v>
      </c>
      <c r="W49" s="66">
        <v>3</v>
      </c>
      <c r="Y49" s="1"/>
      <c r="Z49" s="1"/>
      <c r="AA49" s="75" t="s">
        <v>111</v>
      </c>
      <c r="AB49" s="35"/>
      <c r="AC49" s="36">
        <f>SUM(O39)</f>
        <v>137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439</v>
      </c>
      <c r="L50" s="66">
        <v>2</v>
      </c>
      <c r="M50" s="67">
        <v>5</v>
      </c>
      <c r="N50" t="s">
        <v>62</v>
      </c>
      <c r="O50" s="64" t="s">
        <v>45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145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0</v>
      </c>
      <c r="H51" s="65">
        <f>IF(F51="d",'RD2'!H51+1,'RD2'!H51)</f>
        <v>0</v>
      </c>
      <c r="I51" s="65">
        <f>IF(OR(F51="l","ncr"),'RD2'!I51+1,'RD2'!I51)</f>
        <v>3</v>
      </c>
      <c r="J51" s="65">
        <f>IF(F51="w",'RD2'!J51+2,IF(F51="d",'RD2'!J51+1,'RD2'!J51))</f>
        <v>0</v>
      </c>
      <c r="K51" s="65">
        <f>D51+'RD2'!K51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A51" s="34"/>
      <c r="AB51" s="38"/>
      <c r="AC51" s="144">
        <f>SUM(AC48:AC50)</f>
        <v>444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45</v>
      </c>
      <c r="O53" s="64" t="s">
        <v>45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IF(F58="w",'RD2'!G58+1,'RD2'!G58)</f>
        <v>0</v>
      </c>
      <c r="H58" s="125">
        <f>IF(F58="d",'RD2'!H58+1,'RD2'!H58)</f>
        <v>3</v>
      </c>
      <c r="I58" s="125">
        <f>IF(OR(F58="l","ncr"),'RD2'!I58+1,'RD2'!I58)</f>
        <v>0</v>
      </c>
      <c r="J58" s="125">
        <f>IF(F58="w",'RD2'!J58+2,IF(F58="d",'RD2'!J58+1,'RD2'!J58))</f>
        <v>3</v>
      </c>
      <c r="K58" s="125">
        <f>D58+'RD2'!K58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5</v>
      </c>
      <c r="Q58" s="125" t="str">
        <f>IF(AND(O58="NCR",O57="NCR"),"V",IF(AND(O58="NCR",O57="BYE"),"V",IF(AND(O58="BYE",O57="NCR"),"V",IF(AND(O58="BYE",O57="BYE"),"V",IF(O58&gt;O57,"W",IF(O58&lt;O57,"L","D"))))))</f>
        <v>D</v>
      </c>
      <c r="R58" s="125">
        <f>IF(Q58="w",'RD2'!R58+1,'RD2'!R58)</f>
        <v>0</v>
      </c>
      <c r="S58" s="125">
        <f>IF(Q58="d",'RD2'!S58+1,'RD2'!S58)</f>
        <v>3</v>
      </c>
      <c r="T58" s="125">
        <f>IF(OR(Q58="l","ncr"),'RD2'!T58+1,'RD2'!T58)</f>
        <v>0</v>
      </c>
      <c r="U58" s="125">
        <f>IF(Q58="w",'RD2'!U58+2,IF(Q58="d",'RD2'!U58+1,'RD2'!U58))</f>
        <v>3</v>
      </c>
      <c r="V58" s="125">
        <f>O58+'RD2'!V58</f>
        <v>0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s="153" t="s">
        <v>140</v>
      </c>
      <c r="D61" s="55"/>
      <c r="E61" s="55"/>
      <c r="F61" s="55"/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154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155</v>
      </c>
      <c r="G64" s="55"/>
      <c r="H64" s="55"/>
      <c r="I64" s="55"/>
      <c r="J64" s="55"/>
      <c r="K64" s="55"/>
      <c r="L64" s="55"/>
      <c r="M64" s="55"/>
      <c r="N64" s="55"/>
      <c r="O64" s="55" t="s">
        <v>67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71</v>
      </c>
      <c r="L66" s="98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Z66" s="147" t="s">
        <v>135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549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W</v>
      </c>
      <c r="G69" s="65">
        <f>IF(F69="w",'RD2'!G70+1,'RD2'!G70)</f>
        <v>3</v>
      </c>
      <c r="H69" s="65">
        <f>IF(F69="d",'RD2'!H70+1,'RD2'!H70)</f>
        <v>0</v>
      </c>
      <c r="I69" s="65">
        <f>IF(OR(F69="l","ncr"),'RD2'!I70+1,'RD2'!I70)</f>
        <v>0</v>
      </c>
      <c r="J69" s="65">
        <f>IF(F69="w",'RD2'!J70+2,IF(F69="d",'RD2'!J70+1,'RD2'!J70))</f>
        <v>6</v>
      </c>
      <c r="K69" s="65">
        <f>D69+'RD2'!K70</f>
        <v>1645</v>
      </c>
      <c r="L69" s="66">
        <v>1</v>
      </c>
      <c r="M69" s="67">
        <v>1</v>
      </c>
      <c r="N69" s="75" t="s">
        <v>25</v>
      </c>
      <c r="O69" s="121">
        <f>SUM(AC36)</f>
        <v>495</v>
      </c>
      <c r="P69" s="121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1462</v>
      </c>
      <c r="W69" s="66">
        <v>3</v>
      </c>
      <c r="X69" s="1"/>
      <c r="Y69" s="152" t="s">
        <v>136</v>
      </c>
      <c r="AA69" s="149">
        <v>541.79999999999995</v>
      </c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527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2</v>
      </c>
      <c r="H70" s="65">
        <f>IF(F70="d",'RD2'!H71+1,'RD2'!H71)</f>
        <v>0</v>
      </c>
      <c r="I70" s="65">
        <f>IF(OR(F70="l","ncr"),'RD2'!I71+1,'RD2'!I71)</f>
        <v>1</v>
      </c>
      <c r="J70" s="65">
        <f>IF(F70="w",'RD2'!J71+2,IF(F70="d",'RD2'!J71+1,'RD2'!J71))</f>
        <v>4</v>
      </c>
      <c r="K70" s="65">
        <f>D70+'RD2'!K71</f>
        <v>1598</v>
      </c>
      <c r="L70" s="66">
        <v>2</v>
      </c>
      <c r="M70" s="67">
        <v>2</v>
      </c>
      <c r="N70" s="75" t="s">
        <v>114</v>
      </c>
      <c r="O70" s="121">
        <f>SUM(AC41)</f>
        <v>505</v>
      </c>
      <c r="P70" s="121">
        <v>3</v>
      </c>
      <c r="Q70" s="65" t="str">
        <f>IF(AND(O70="NCR",O71="NCR"),"V",IF(AND(O70="NCR",O71="BYE"),"V",IF(AND(O70="BYE",O71="NCR"),"V",IF(AND(O70="BYE",O71="BYE"),"V",IF(O70&gt;O71,"W",IF(O70&lt;O71,"L","D"))))))</f>
        <v>L</v>
      </c>
      <c r="R70" s="65">
        <f>IF(Q70="w",'RD2'!R71+1,'RD2'!R71)</f>
        <v>2</v>
      </c>
      <c r="S70" s="65">
        <f>IF(Q70="d",'RD2'!S71+1,'RD2'!S71)</f>
        <v>0</v>
      </c>
      <c r="T70" s="65">
        <f>IF(OR(Q70="l","ncr"),'RD2'!T71+1,'RD2'!T71)</f>
        <v>1</v>
      </c>
      <c r="U70" s="65">
        <f>IF(Q70="w",'RD2'!U71+2,IF(Q70="d",'RD2'!U71+1,'RD2'!U71))</f>
        <v>4</v>
      </c>
      <c r="V70" s="65">
        <f>O70+'RD2'!V71</f>
        <v>1573</v>
      </c>
      <c r="W70" s="66">
        <v>1</v>
      </c>
      <c r="X70" s="1"/>
      <c r="Y70" s="75" t="s">
        <v>137</v>
      </c>
      <c r="AA70" s="149">
        <v>540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524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1591</v>
      </c>
      <c r="L71" s="66">
        <v>5</v>
      </c>
      <c r="M71" s="67">
        <v>3</v>
      </c>
      <c r="N71" s="156" t="s">
        <v>139</v>
      </c>
      <c r="O71" s="121">
        <v>516</v>
      </c>
      <c r="P71" s="121">
        <v>2</v>
      </c>
      <c r="Q71" s="65" t="str">
        <f>IF(AND(O71="NCR",O70="NCR"),"V",IF(AND(O71="NCR",O70="BYE"),"V",IF(AND(O71="BYE",O70="NCR"),"V",IF(AND(O71="BYE",O70="BYE"),"V",IF(O71&gt;O70,"W",IF(O71&lt;O70,"L","D"))))))</f>
        <v>W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1469</v>
      </c>
      <c r="W71" s="66">
        <v>2</v>
      </c>
      <c r="X71" s="1"/>
      <c r="Y71" s="150" t="s">
        <v>25</v>
      </c>
      <c r="AA71" s="149">
        <v>528.79999999999995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f>SUM(AC31)</f>
        <v>528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L</v>
      </c>
      <c r="G72" s="65">
        <f>IF(F72="w",'RD2'!G73+1,'RD2'!G73)</f>
        <v>1</v>
      </c>
      <c r="H72" s="65">
        <f>IF(F72="d",'RD2'!H73+1,'RD2'!H73)</f>
        <v>0</v>
      </c>
      <c r="I72" s="65">
        <f>IF(OR(F72="l","ncr"),'RD2'!I73+1,'RD2'!I73)</f>
        <v>2</v>
      </c>
      <c r="J72" s="65">
        <f>IF(F72="w",'RD2'!J73+2,IF(F72="d",'RD2'!J73+1,'RD2'!J73))</f>
        <v>2</v>
      </c>
      <c r="K72" s="65">
        <f>D72+'RD2'!K73</f>
        <v>1593</v>
      </c>
      <c r="L72" s="66">
        <v>4</v>
      </c>
      <c r="M72" s="67">
        <v>4</v>
      </c>
      <c r="N72" s="75" t="s">
        <v>119</v>
      </c>
      <c r="O72" s="121">
        <v>484</v>
      </c>
      <c r="P72" s="121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0</v>
      </c>
      <c r="T72" s="65">
        <f>IF(OR(Q72="l","ncr"),'RD2'!T73+1,'RD2'!T73)</f>
        <v>2</v>
      </c>
      <c r="U72" s="65">
        <f>IF(Q72="w",'RD2'!U73+2,IF(Q72="d",'RD2'!U73+1,'RD2'!U73))</f>
        <v>2</v>
      </c>
      <c r="V72" s="65">
        <f>O72+'RD2'!V73</f>
        <v>1456</v>
      </c>
      <c r="W72" s="66">
        <v>4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6" t="s">
        <v>32</v>
      </c>
      <c r="O73" s="121" t="s">
        <v>45</v>
      </c>
      <c r="P73" s="121">
        <v>6</v>
      </c>
      <c r="Q73" s="65" t="s">
        <v>9</v>
      </c>
      <c r="R73" s="65">
        <f>IF(Q73="w",'RD2'!R74+1,'RD2'!R74)</f>
        <v>0</v>
      </c>
      <c r="S73" s="65">
        <f>IF(Q73="d",'RD2'!S74+1,'RD2'!S74)</f>
        <v>0</v>
      </c>
      <c r="T73" s="65">
        <f>IF(OR(Q73="l","ncr"),'RD2'!T74+1,'RD2'!T74)</f>
        <v>3</v>
      </c>
      <c r="U73" s="65">
        <f>IF(Q73="w",'RD2'!U74+2,IF(Q73="d",'RD2'!U74+1,'RD2'!U74))</f>
        <v>0</v>
      </c>
      <c r="V73" s="65">
        <f>O73+'RD2'!V74</f>
        <v>0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6" thickBot="1" x14ac:dyDescent="0.4">
      <c r="A74" s="1"/>
      <c r="B74" s="70">
        <v>6</v>
      </c>
      <c r="C74" t="s">
        <v>64</v>
      </c>
      <c r="D74" s="122">
        <v>0</v>
      </c>
      <c r="E74" s="72">
        <v>5</v>
      </c>
      <c r="F74" s="72" t="s">
        <v>9</v>
      </c>
      <c r="G74" s="72">
        <f>IF(F74="w",'RD2'!G75+1,'RD2'!G75)</f>
        <v>2</v>
      </c>
      <c r="H74" s="72">
        <f>IF(F74="d",'RD2'!H75+1,'RD2'!H75)</f>
        <v>0</v>
      </c>
      <c r="I74" s="72">
        <f>IF(OR(F74="l","ncr"),'RD2'!I75+1,'RD2'!I75)</f>
        <v>1</v>
      </c>
      <c r="J74" s="72">
        <f>IF(F74="w",'RD2'!J75+2,IF(F74="d",'RD2'!J75+1,'RD2'!J75))</f>
        <v>4</v>
      </c>
      <c r="K74" s="72">
        <f>D74+'RD2'!K75</f>
        <v>1081</v>
      </c>
      <c r="L74" s="66">
        <v>3</v>
      </c>
      <c r="M74" s="74">
        <v>6</v>
      </c>
      <c r="N74" s="156" t="s">
        <v>64</v>
      </c>
      <c r="O74" s="122" t="s">
        <v>45</v>
      </c>
      <c r="P74" s="72">
        <v>5</v>
      </c>
      <c r="Q74" s="72" t="s">
        <v>9</v>
      </c>
      <c r="R74" s="72">
        <f>IF(Q74="w",'RD2'!R75+1,'RD2'!R75)</f>
        <v>2</v>
      </c>
      <c r="S74" s="72">
        <f>IF(Q74="d",'RD2'!S75+1,'RD2'!S75)</f>
        <v>0</v>
      </c>
      <c r="T74" s="72">
        <f>IF(OR(Q74="l","ncr"),'RD2'!T75+1,'RD2'!T75)</f>
        <v>1</v>
      </c>
      <c r="U74" s="72">
        <f>IF(Q74="w",'RD2'!U75+2,IF(Q74="d",'RD2'!U75+1,'RD2'!U75))</f>
        <v>4</v>
      </c>
      <c r="V74" s="72">
        <f>O74+'RD2'!V75</f>
        <v>1018</v>
      </c>
      <c r="W74" s="73">
        <v>6</v>
      </c>
      <c r="X74" s="1"/>
      <c r="Y74" t="s">
        <v>119</v>
      </c>
      <c r="AA74" s="149">
        <v>467.8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58"/>
      <c r="C75" s="59"/>
      <c r="D75" s="60"/>
      <c r="E75" s="60"/>
      <c r="F75" s="60"/>
      <c r="G75" s="60"/>
      <c r="H75" s="60"/>
      <c r="I75" s="60"/>
      <c r="J75" s="60"/>
      <c r="K75" s="60"/>
      <c r="L75" s="67"/>
      <c r="M75" s="119"/>
      <c r="N75" s="116" t="s">
        <v>45</v>
      </c>
      <c r="O75" s="119"/>
      <c r="P75" s="68"/>
      <c r="Q75" s="68"/>
      <c r="R75" s="68"/>
      <c r="S75" s="68"/>
      <c r="T75" s="68"/>
      <c r="U75" s="68"/>
      <c r="V75" s="68"/>
      <c r="W75" s="69"/>
      <c r="X75" s="1"/>
      <c r="Y75" s="39"/>
      <c r="AA75" s="35"/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164"/>
      <c r="C76" s="165" t="s">
        <v>45</v>
      </c>
      <c r="D76" s="166"/>
      <c r="E76" s="164"/>
      <c r="F76" s="164"/>
      <c r="G76" s="164"/>
      <c r="H76" s="164"/>
      <c r="I76" s="164"/>
      <c r="J76" s="164"/>
      <c r="K76" s="164"/>
      <c r="L76" s="101"/>
      <c r="M76" s="164"/>
      <c r="N76" s="93"/>
      <c r="O76" s="167"/>
      <c r="P76" s="164"/>
      <c r="Q76" s="164"/>
      <c r="R76" s="164"/>
      <c r="S76" s="164"/>
      <c r="T76" s="164"/>
      <c r="U76" s="164"/>
      <c r="V76" s="164"/>
      <c r="W76" s="167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45</v>
      </c>
      <c r="C82" s="93"/>
      <c r="D82" s="110" t="s">
        <v>45</v>
      </c>
      <c r="E82" s="86"/>
      <c r="F82" s="86"/>
      <c r="G82" s="86"/>
      <c r="H82" s="86"/>
      <c r="I82" s="86"/>
      <c r="J82" s="86"/>
      <c r="K82" s="86" t="s">
        <v>45</v>
      </c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defaultGridColor="0" topLeftCell="A28" colorId="22" zoomScale="87" workbookViewId="0">
      <selection activeCell="E90" sqref="E9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5429687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IF(F14="w",'RD3'!G14+1,'RD3'!G14)</f>
        <v>3</v>
      </c>
      <c r="H14" s="65">
        <f>IF(F14="d",'RD3'!H14+1,'RD3'!H14)</f>
        <v>0</v>
      </c>
      <c r="I14" s="65">
        <f>IF(OR(F14="l","ncr"),'RD3'!I14+1,'RD3'!I14)</f>
        <v>1</v>
      </c>
      <c r="J14" s="65">
        <f>IF(F14="w",'RD3'!J14+2,IF(F14="d",'RD3'!J14+1,'RD3'!J14))</f>
        <v>6</v>
      </c>
      <c r="K14" s="65">
        <f>D14+'RD3'!K14</f>
        <v>755</v>
      </c>
      <c r="L14" s="66">
        <v>2</v>
      </c>
      <c r="M14" s="67">
        <v>1</v>
      </c>
      <c r="N14" t="s">
        <v>17</v>
      </c>
      <c r="O14" s="64">
        <v>186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3</v>
      </c>
      <c r="S14" s="65">
        <f>IF(Q14="d",'RD3'!S14+1,'RD3'!S14)</f>
        <v>0</v>
      </c>
      <c r="T14" s="65">
        <f>IF(OR(Q14="l","ncr"),'RD3'!T14+1,'RD3'!T14)</f>
        <v>1</v>
      </c>
      <c r="U14" s="65">
        <f>IF(Q14="w",'RD3'!U14+2,IF(Q14="d",'RD3'!U14+1,'RD3'!U14))</f>
        <v>6</v>
      </c>
      <c r="V14" s="65">
        <f>O14+'RD3'!V14</f>
        <v>733</v>
      </c>
      <c r="W14" s="66">
        <v>1</v>
      </c>
      <c r="X14" s="1"/>
      <c r="Y14" s="1"/>
      <c r="Z14" s="1"/>
      <c r="AA14" s="75" t="s">
        <v>15</v>
      </c>
      <c r="AC14" s="150">
        <f>SUM(O18)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194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2</v>
      </c>
      <c r="H15" s="65">
        <f>IF(F15="d",'RD3'!H15+1,'RD3'!H15)</f>
        <v>1</v>
      </c>
      <c r="I15" s="65">
        <f>IF(OR(F15="l","ncr"),'RD3'!I15+1,'RD3'!I15)</f>
        <v>1</v>
      </c>
      <c r="J15" s="65">
        <f>IF(F15="w",'RD3'!J15+2,IF(F15="d",'RD3'!J15+1,'RD3'!J15))</f>
        <v>5</v>
      </c>
      <c r="K15" s="65">
        <f>D15+'RD3'!K15</f>
        <v>770</v>
      </c>
      <c r="L15" s="66">
        <v>3</v>
      </c>
      <c r="M15" s="67">
        <v>2</v>
      </c>
      <c r="N15" t="s">
        <v>101</v>
      </c>
      <c r="O15" s="64">
        <v>172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703</v>
      </c>
      <c r="W15" s="66">
        <v>5</v>
      </c>
      <c r="X15" s="1"/>
      <c r="Y15" s="1"/>
      <c r="Z15" s="1"/>
      <c r="AA15" s="75" t="s">
        <v>116</v>
      </c>
      <c r="AC15" s="150">
        <f>SUM(O21)</f>
        <v>159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193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IF(F16="w",'RD3'!G16+1,'RD3'!G16)</f>
        <v>3</v>
      </c>
      <c r="H16" s="65">
        <f>IF(F16="d",'RD3'!H16+1,'RD3'!H16)</f>
        <v>1</v>
      </c>
      <c r="I16" s="65">
        <f>IF(OR(F16="l","ncr"),'RD3'!I16+1,'RD3'!I16)</f>
        <v>0</v>
      </c>
      <c r="J16" s="65">
        <f>IF(F16="w",'RD3'!J16+2,IF(F16="d",'RD3'!J16+1,'RD3'!J16))</f>
        <v>7</v>
      </c>
      <c r="K16" s="65">
        <f>D16+'RD3'!K16</f>
        <v>770</v>
      </c>
      <c r="L16" s="66">
        <v>1</v>
      </c>
      <c r="M16" s="67">
        <v>3</v>
      </c>
      <c r="N16" t="s">
        <v>26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2</v>
      </c>
      <c r="S16" s="65">
        <f>IF(Q16="d",'RD3'!S16+1,'RD3'!S16)</f>
        <v>0</v>
      </c>
      <c r="T16" s="65">
        <f>IF(OR(Q16="l","ncr"),'RD3'!T16+1,'RD3'!T16)</f>
        <v>2</v>
      </c>
      <c r="U16" s="65">
        <f>IF(Q16="w",'RD3'!U16+2,IF(Q16="d",'RD3'!U16+1,'RD3'!U16))</f>
        <v>4</v>
      </c>
      <c r="V16" s="65">
        <f>O16+'RD3'!V16</f>
        <v>711</v>
      </c>
      <c r="W16" s="66">
        <v>3</v>
      </c>
      <c r="X16" s="1"/>
      <c r="Y16" s="1"/>
      <c r="Z16" s="1"/>
      <c r="AC16" s="159">
        <f>SUM(AC13:AC15)</f>
        <v>533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IF(F17="w",'RD3'!G17+1,'RD3'!G17)</f>
        <v>2</v>
      </c>
      <c r="H17" s="65">
        <f>IF(F17="d",'RD3'!H17+1,'RD3'!H17)</f>
        <v>0</v>
      </c>
      <c r="I17" s="65">
        <f>IF(OR(F17="l","ncr"),'RD3'!I17+1,'RD3'!I17)</f>
        <v>2</v>
      </c>
      <c r="J17" s="65">
        <f>IF(F17="w",'RD3'!J17+2,IF(F17="d",'RD3'!J17+1,'RD3'!J17))</f>
        <v>4</v>
      </c>
      <c r="K17" s="65">
        <f>D17+'RD3'!K17</f>
        <v>753</v>
      </c>
      <c r="L17" s="66">
        <v>4</v>
      </c>
      <c r="M17" s="67">
        <v>4</v>
      </c>
      <c r="N17" t="s">
        <v>24</v>
      </c>
      <c r="O17" s="64">
        <v>181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2</v>
      </c>
      <c r="S17" s="65">
        <f>IF(Q17="d",'RD3'!S17+1,'RD3'!S17)</f>
        <v>0</v>
      </c>
      <c r="T17" s="65">
        <f>IF(OR(Q17="l","ncr"),'RD3'!T17+1,'RD3'!T17)</f>
        <v>2</v>
      </c>
      <c r="U17" s="65">
        <f>IF(Q17="w",'RD3'!U17+2,IF(Q17="d",'RD3'!U17+1,'RD3'!U17))</f>
        <v>4</v>
      </c>
      <c r="V17" s="65">
        <f>O17+'RD3'!V17</f>
        <v>708</v>
      </c>
      <c r="W17" s="66">
        <v>4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IF(F18="w",'RD3'!G18+1,'RD3'!G18)</f>
        <v>1</v>
      </c>
      <c r="H18" s="65">
        <f>IF(F18="d",'RD3'!H18+1,'RD3'!H18)</f>
        <v>0</v>
      </c>
      <c r="I18" s="65">
        <f>IF(OR(F18="l","ncr"),'RD3'!I18+1,'RD3'!I18)</f>
        <v>3</v>
      </c>
      <c r="J18" s="65">
        <f>IF(F18="w",'RD3'!J18+2,IF(F18="d",'RD3'!J18+1,'RD3'!J18))</f>
        <v>2</v>
      </c>
      <c r="K18" s="65">
        <f>D18+'RD3'!K18</f>
        <v>711</v>
      </c>
      <c r="L18" s="66">
        <v>5</v>
      </c>
      <c r="M18" s="67">
        <v>5</v>
      </c>
      <c r="N18" t="s">
        <v>15</v>
      </c>
      <c r="O18" s="64">
        <v>181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3</v>
      </c>
      <c r="S18" s="65">
        <f>IF(Q18="d",'RD3'!S18+1,'RD3'!S18)</f>
        <v>0</v>
      </c>
      <c r="T18" s="65">
        <f>IF(OR(Q18="l","ncr"),'RD3'!T18+1,'RD3'!T18)</f>
        <v>1</v>
      </c>
      <c r="U18" s="65">
        <f>IF(Q18="w",'RD3'!U18+2,IF(Q18="d",'RD3'!U18+1,'RD3'!U18))</f>
        <v>6</v>
      </c>
      <c r="V18" s="65">
        <f>O18+'RD3'!V18</f>
        <v>720</v>
      </c>
      <c r="W18" s="66">
        <v>2</v>
      </c>
      <c r="X18" s="1"/>
      <c r="Y18" s="1"/>
      <c r="Z18" s="1"/>
      <c r="AA18" s="75" t="s">
        <v>122</v>
      </c>
      <c r="AC18" s="150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0</v>
      </c>
      <c r="S19" s="65">
        <f>IF(Q19="d",'RD3'!S19+1,'RD3'!S19)</f>
        <v>0</v>
      </c>
      <c r="T19" s="65">
        <f>IF(OR(Q19="l","ncr"),'RD3'!T19+1,'RD3'!T19)</f>
        <v>4</v>
      </c>
      <c r="U19" s="65">
        <f>IF(Q19="w",'RD3'!U19+2,IF(Q19="d",'RD3'!U19+1,'RD3'!U19))</f>
        <v>0</v>
      </c>
      <c r="V19" s="65">
        <f>O19+'RD3'!V19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164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180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716</v>
      </c>
      <c r="L21" s="66">
        <v>3</v>
      </c>
      <c r="M21" s="67">
        <v>1</v>
      </c>
      <c r="N21" t="s">
        <v>116</v>
      </c>
      <c r="O21" s="64">
        <v>159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L</v>
      </c>
      <c r="R21" s="65">
        <f>IF(Q21="w",'RD3'!R21+1,'RD3'!R21)</f>
        <v>2</v>
      </c>
      <c r="S21" s="65">
        <f>IF(Q21="d",'RD3'!S21+1,'RD3'!S21)</f>
        <v>0</v>
      </c>
      <c r="T21" s="65">
        <f>IF(OR(Q21="l","ncr"),'RD3'!T21+1,'RD3'!T21)</f>
        <v>2</v>
      </c>
      <c r="U21" s="65">
        <f>IF(Q21="w",'RD3'!U21+2,IF(Q21="d",'RD3'!U21+1,'RD3'!U21))</f>
        <v>4</v>
      </c>
      <c r="V21" s="65">
        <f>O21+'RD3'!V21</f>
        <v>688</v>
      </c>
      <c r="W21" s="66">
        <v>3</v>
      </c>
      <c r="X21" s="1"/>
      <c r="Y21" s="1"/>
      <c r="Z21" s="1"/>
      <c r="AC21" s="159">
        <f>SUM(AC18:AC20)</f>
        <v>534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713</v>
      </c>
      <c r="L22" s="66">
        <v>1</v>
      </c>
      <c r="M22" s="67">
        <v>2</v>
      </c>
      <c r="N22" t="s">
        <v>30</v>
      </c>
      <c r="O22" s="64">
        <v>171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692</v>
      </c>
      <c r="W22" s="66">
        <v>5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182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2</v>
      </c>
      <c r="H23" s="65">
        <f>IF(F23="d",'RD3'!H23+1,'RD3'!H23)</f>
        <v>1</v>
      </c>
      <c r="I23" s="65">
        <f>IF(OR(F23="l","ncr"),'RD3'!I23+1,'RD3'!I23)</f>
        <v>1</v>
      </c>
      <c r="J23" s="65">
        <f>IF(F23="w",'RD3'!J23+2,IF(F23="d",'RD3'!J23+1,'RD3'!J23))</f>
        <v>5</v>
      </c>
      <c r="K23" s="65">
        <f>D23+'RD3'!K23</f>
        <v>714</v>
      </c>
      <c r="L23" s="66">
        <v>2</v>
      </c>
      <c r="M23" s="67">
        <v>3</v>
      </c>
      <c r="N23" t="s">
        <v>47</v>
      </c>
      <c r="O23" s="64">
        <v>170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L</v>
      </c>
      <c r="R23" s="65">
        <f>IF(Q23="w",'RD3'!R23+1,'RD3'!R23)</f>
        <v>3</v>
      </c>
      <c r="S23" s="65">
        <f>IF(Q23="d",'RD3'!S23+1,'RD3'!S23)</f>
        <v>0</v>
      </c>
      <c r="T23" s="65">
        <f>IF(OR(Q23="l","ncr"),'RD3'!T23+1,'RD3'!T23)</f>
        <v>1</v>
      </c>
      <c r="U23" s="65">
        <f>IF(Q23="w",'RD3'!U23+2,IF(Q23="d",'RD3'!U23+1,'RD3'!U23))</f>
        <v>6</v>
      </c>
      <c r="V23" s="65">
        <f>O23+'RD3'!V23</f>
        <v>696</v>
      </c>
      <c r="W23" s="66">
        <v>2</v>
      </c>
      <c r="X23" s="1"/>
      <c r="Y23" s="1"/>
      <c r="Z23" s="1"/>
      <c r="AA23" s="75" t="s">
        <v>26</v>
      </c>
      <c r="AB23" s="35"/>
      <c r="AC23" s="36">
        <f>SUM(O16)</f>
        <v>176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182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0</v>
      </c>
      <c r="H24" s="65">
        <f>IF(F24="d",'RD3'!H24+1,'RD3'!H24)</f>
        <v>1</v>
      </c>
      <c r="I24" s="65">
        <f>IF(OR(F24="l","ncr"),'RD3'!I24+1,'RD3'!I24)</f>
        <v>3</v>
      </c>
      <c r="J24" s="65">
        <f>IF(F24="w",'RD3'!J24+2,IF(F24="d",'RD3'!J24+1,'RD3'!J24))</f>
        <v>1</v>
      </c>
      <c r="K24" s="65">
        <f>D24+'RD3'!K24</f>
        <v>700</v>
      </c>
      <c r="L24" s="66">
        <v>6</v>
      </c>
      <c r="M24" s="67">
        <v>4</v>
      </c>
      <c r="N24" t="s">
        <v>124</v>
      </c>
      <c r="O24" s="64">
        <v>175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W</v>
      </c>
      <c r="R24" s="65">
        <f>IF(Q24="w",'RD3'!R24+1,'RD3'!R24)</f>
        <v>1</v>
      </c>
      <c r="S24" s="65">
        <f>IF(Q24="d",'RD3'!S24+1,'RD3'!S24)</f>
        <v>1</v>
      </c>
      <c r="T24" s="65">
        <f>IF(OR(Q24="l","ncr"),'RD3'!T24+1,'RD3'!T24)</f>
        <v>2</v>
      </c>
      <c r="U24" s="65">
        <f>IF(Q24="w",'RD3'!U24+2,IF(Q24="d",'RD3'!U24+1,'RD3'!U24))</f>
        <v>3</v>
      </c>
      <c r="V24" s="65">
        <f>O24+'RD3'!V24</f>
        <v>679</v>
      </c>
      <c r="W24" s="66">
        <v>4</v>
      </c>
      <c r="X24" s="1"/>
      <c r="Y24" s="1"/>
      <c r="Z24" s="1"/>
      <c r="AA24" s="75" t="s">
        <v>106</v>
      </c>
      <c r="AB24" s="35"/>
      <c r="AC24" s="36">
        <f>SUM(D22)</f>
        <v>175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1</v>
      </c>
      <c r="H25" s="65">
        <f>IF(F25="d",'RD3'!H25+1,'RD3'!H25)</f>
        <v>0</v>
      </c>
      <c r="I25" s="65">
        <f>IF(OR(F25="l","ncr"),'RD3'!I25+1,'RD3'!I25)</f>
        <v>3</v>
      </c>
      <c r="J25" s="65">
        <f>IF(F25="w",'RD3'!J25+2,IF(F25="d",'RD3'!J25+1,'RD3'!J25))</f>
        <v>2</v>
      </c>
      <c r="K25" s="65">
        <f>D25+'RD3'!K25</f>
        <v>688</v>
      </c>
      <c r="L25" s="66">
        <v>5</v>
      </c>
      <c r="M25" s="67">
        <v>5</v>
      </c>
      <c r="N25" t="s">
        <v>40</v>
      </c>
      <c r="O25" s="64">
        <v>181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W</v>
      </c>
      <c r="R25" s="65">
        <f>IF(Q25="w",'RD3'!R25+1,'RD3'!R25)</f>
        <v>3</v>
      </c>
      <c r="S25" s="65">
        <f>IF(Q25="d",'RD3'!S25+1,'RD3'!S25)</f>
        <v>1</v>
      </c>
      <c r="T25" s="65">
        <f>IF(OR(Q25="l","ncr"),'RD3'!T25+1,'RD3'!T25)</f>
        <v>0</v>
      </c>
      <c r="U25" s="65">
        <f>IF(Q25="w",'RD3'!U25+2,IF(Q25="d",'RD3'!U25+1,'RD3'!U25))</f>
        <v>7</v>
      </c>
      <c r="V25" s="65">
        <f>O25+'RD3'!V25</f>
        <v>701</v>
      </c>
      <c r="W25" s="66">
        <v>1</v>
      </c>
      <c r="X25" s="1"/>
      <c r="Y25" s="1"/>
      <c r="Z25" s="1"/>
      <c r="AA25" s="75" t="s">
        <v>98</v>
      </c>
      <c r="AB25" s="35"/>
      <c r="AC25" s="36">
        <f>SUM(D24)</f>
        <v>182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174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2</v>
      </c>
      <c r="H26" s="65">
        <f>IF(F26="d",'RD3'!H26+1,'RD3'!H26)</f>
        <v>0</v>
      </c>
      <c r="I26" s="65">
        <f>IF(OR(F26="l","ncr"),'RD3'!I26+1,'RD3'!I26)</f>
        <v>2</v>
      </c>
      <c r="J26" s="65">
        <f>IF(F26="w",'RD3'!J26+2,IF(F26="d",'RD3'!J26+1,'RD3'!J26))</f>
        <v>4</v>
      </c>
      <c r="K26" s="65">
        <f>D26+'RD3'!K26</f>
        <v>702</v>
      </c>
      <c r="L26" s="66">
        <v>4</v>
      </c>
      <c r="M26" s="67">
        <v>6</v>
      </c>
      <c r="N26" t="s">
        <v>39</v>
      </c>
      <c r="O26" s="64">
        <v>165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1</v>
      </c>
      <c r="S26" s="65">
        <f>IF(Q26="d",'RD3'!S26+1,'RD3'!S26)</f>
        <v>0</v>
      </c>
      <c r="T26" s="65">
        <f>IF(OR(Q26="l","ncr"),'RD3'!T26+1,'RD3'!T26)</f>
        <v>3</v>
      </c>
      <c r="U26" s="65">
        <f>IF(Q26="w",'RD3'!U26+2,IF(Q26="d",'RD3'!U26+1,'RD3'!U26))</f>
        <v>2</v>
      </c>
      <c r="V26" s="65">
        <f>O26+'RD3'!V26</f>
        <v>671</v>
      </c>
      <c r="W26" s="66">
        <v>6</v>
      </c>
      <c r="X26" s="1"/>
      <c r="Y26" s="1"/>
      <c r="Z26" s="1"/>
      <c r="AA26" s="34"/>
      <c r="AB26" s="38"/>
      <c r="AC26" s="144">
        <f>SUM(AC23:AC25)</f>
        <v>533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173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2</v>
      </c>
      <c r="H28" s="65">
        <f>IF(F28="d",'RD3'!H28+1,'RD3'!H28)</f>
        <v>0</v>
      </c>
      <c r="I28" s="65">
        <f>IF(OR(F28="l","ncr"),'RD3'!I28+1,'RD3'!I28)</f>
        <v>2</v>
      </c>
      <c r="J28" s="65">
        <f>IF(F28="w",'RD3'!J28+2,IF(F28="d",'RD3'!J28+1,'RD3'!J28))</f>
        <v>4</v>
      </c>
      <c r="K28" s="65">
        <f>D28+'RD3'!K28</f>
        <v>671</v>
      </c>
      <c r="L28" s="66">
        <v>4</v>
      </c>
      <c r="M28" s="67">
        <v>1</v>
      </c>
      <c r="N28" t="s">
        <v>36</v>
      </c>
      <c r="O28" s="64">
        <v>162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L</v>
      </c>
      <c r="R28" s="65">
        <f>IF(Q28="w",'RD3'!R28+1,'RD3'!R28)</f>
        <v>1</v>
      </c>
      <c r="S28" s="65">
        <f>IF(Q28="d",'RD3'!S28+1,'RD3'!S28)</f>
        <v>0</v>
      </c>
      <c r="T28" s="65">
        <f>IF(OR(Q28="l","ncr"),'RD3'!T28+1,'RD3'!T28)</f>
        <v>3</v>
      </c>
      <c r="U28" s="65">
        <f>IF(Q28="w",'RD3'!U28+2,IF(Q28="d",'RD3'!U28+1,'RD3'!U28))</f>
        <v>2</v>
      </c>
      <c r="V28" s="65">
        <f>O28+'RD3'!V28</f>
        <v>639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171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IF(F29="w",'RD3'!G29+1,'RD3'!G29)</f>
        <v>2</v>
      </c>
      <c r="H29" s="65">
        <f>IF(F29="d",'RD3'!H29+1,'RD3'!H29)</f>
        <v>1</v>
      </c>
      <c r="I29" s="65">
        <f>IF(OR(F29="l","ncr"),'RD3'!I29+1,'RD3'!I29)</f>
        <v>1</v>
      </c>
      <c r="J29" s="65">
        <f>IF(F29="w",'RD3'!J29+2,IF(F29="d",'RD3'!J29+1,'RD3'!J29))</f>
        <v>5</v>
      </c>
      <c r="K29" s="65">
        <f>D29+'RD3'!K29</f>
        <v>680</v>
      </c>
      <c r="L29" s="66">
        <v>3</v>
      </c>
      <c r="M29" s="67">
        <v>2</v>
      </c>
      <c r="N29" t="s">
        <v>29</v>
      </c>
      <c r="O29" s="64">
        <v>172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IF(Q29="w",'RD3'!R29+1,'RD3'!R29)</f>
        <v>3</v>
      </c>
      <c r="S29" s="65">
        <f>IF(Q29="d",'RD3'!S29+1,'RD3'!S29)</f>
        <v>0</v>
      </c>
      <c r="T29" s="65">
        <f>IF(OR(Q29="l","ncr"),'RD3'!T29+1,'RD3'!T29)</f>
        <v>1</v>
      </c>
      <c r="U29" s="65">
        <f>IF(Q29="w",'RD3'!U29+2,IF(Q29="d",'RD3'!U29+1,'RD3'!U29))</f>
        <v>6</v>
      </c>
      <c r="V29" s="65">
        <f>O29+'RD3'!V29</f>
        <v>677</v>
      </c>
      <c r="W29" s="66">
        <v>3</v>
      </c>
      <c r="X29" s="1"/>
      <c r="Y29" s="1"/>
      <c r="Z29" s="1"/>
      <c r="AA29" s="75" t="s">
        <v>102</v>
      </c>
      <c r="AB29" s="35"/>
      <c r="AC29" s="36">
        <f>SUM(D21)</f>
        <v>180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170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626</v>
      </c>
      <c r="L30" s="66">
        <v>5</v>
      </c>
      <c r="M30" s="67">
        <v>3</v>
      </c>
      <c r="N30" t="s">
        <v>53</v>
      </c>
      <c r="O30" s="64">
        <v>175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IF(Q30="w",'RD3'!R30+1,'RD3'!R30)</f>
        <v>3</v>
      </c>
      <c r="S30" s="65">
        <f>IF(Q30="d",'RD3'!S30+1,'RD3'!S30)</f>
        <v>0</v>
      </c>
      <c r="T30" s="65">
        <f>IF(OR(Q30="l","ncr"),'RD3'!T30+1,'RD3'!T30)</f>
        <v>1</v>
      </c>
      <c r="U30" s="65">
        <f>IF(Q30="w",'RD3'!U30+2,IF(Q30="d",'RD3'!U30+1,'RD3'!U30))</f>
        <v>6</v>
      </c>
      <c r="V30" s="65">
        <f>O30+'RD3'!V30</f>
        <v>679</v>
      </c>
      <c r="W30" s="66">
        <v>2</v>
      </c>
      <c r="X30" s="1"/>
      <c r="Y30" s="1"/>
      <c r="Z30" s="1"/>
      <c r="AA30" s="75" t="s">
        <v>47</v>
      </c>
      <c r="AB30" s="35"/>
      <c r="AC30" s="36">
        <f>SUM(O23)</f>
        <v>170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181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3</v>
      </c>
      <c r="H31" s="65">
        <f>IF(F31="d",'RD3'!H31+1,'RD3'!H31)</f>
        <v>0</v>
      </c>
      <c r="I31" s="65">
        <f>IF(OR(F31="l","ncr"),'RD3'!I31+1,'RD3'!I31)</f>
        <v>1</v>
      </c>
      <c r="J31" s="65">
        <f>IF(F31="w",'RD3'!J31+2,IF(F31="d",'RD3'!J31+1,'RD3'!J31))</f>
        <v>6</v>
      </c>
      <c r="K31" s="65">
        <f>D31+'RD3'!K31</f>
        <v>697</v>
      </c>
      <c r="L31" s="66">
        <v>1</v>
      </c>
      <c r="M31" s="67">
        <v>4</v>
      </c>
      <c r="N31" t="s">
        <v>126</v>
      </c>
      <c r="O31" s="64">
        <v>168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IF(Q31="w",'RD3'!R31+1,'RD3'!R31)</f>
        <v>0</v>
      </c>
      <c r="S31" s="65">
        <f>IF(Q31="d",'RD3'!S31+1,'RD3'!S31)</f>
        <v>0</v>
      </c>
      <c r="T31" s="65">
        <f>IF(OR(Q31="l","ncr"),'RD3'!T31+1,'RD3'!T31)</f>
        <v>4</v>
      </c>
      <c r="U31" s="65">
        <f>IF(Q31="w",'RD3'!U31+2,IF(Q31="d",'RD3'!U31+1,'RD3'!U31))</f>
        <v>0</v>
      </c>
      <c r="V31" s="65">
        <f>O31+'RD3'!V31</f>
        <v>325</v>
      </c>
      <c r="W31" s="66">
        <v>6</v>
      </c>
      <c r="X31" s="1"/>
      <c r="Y31" s="1"/>
      <c r="Z31" s="1"/>
      <c r="AA31" s="34"/>
      <c r="AB31" s="38"/>
      <c r="AC31" s="144">
        <f>SUM(AC28:AC30)</f>
        <v>522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151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0</v>
      </c>
      <c r="H32" s="65">
        <f>IF(F32="d",'RD3'!H32+1,'RD3'!H32)</f>
        <v>0</v>
      </c>
      <c r="I32" s="65">
        <f>IF(OR(F32="l","ncr"),'RD3'!I32+1,'RD3'!I32)</f>
        <v>4</v>
      </c>
      <c r="J32" s="65">
        <f>IF(F32="w",'RD3'!J32+2,IF(F32="d",'RD3'!J32+1,'RD3'!J32))</f>
        <v>0</v>
      </c>
      <c r="K32" s="65">
        <f>D32+'RD3'!K32</f>
        <v>538</v>
      </c>
      <c r="L32" s="66">
        <v>6</v>
      </c>
      <c r="M32" s="67">
        <v>5</v>
      </c>
      <c r="N32" t="s">
        <v>127</v>
      </c>
      <c r="O32" s="64">
        <v>167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W</v>
      </c>
      <c r="R32" s="65">
        <f>IF(Q32="w",'RD3'!R32+1,'RD3'!R32)</f>
        <v>4</v>
      </c>
      <c r="S32" s="65">
        <f>IF(Q32="d",'RD3'!S32+1,'RD3'!S32)</f>
        <v>0</v>
      </c>
      <c r="T32" s="65">
        <f>IF(OR(Q32="l","ncr"),'RD3'!T32+1,'RD3'!T32)</f>
        <v>0</v>
      </c>
      <c r="U32" s="65">
        <f>IF(Q32="w",'RD3'!U32+2,IF(Q32="d",'RD3'!U32+1,'RD3'!U32))</f>
        <v>8</v>
      </c>
      <c r="V32" s="65">
        <f>O32+'RD3'!V32</f>
        <v>683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171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IF(F33="w",'RD3'!G33+1,'RD3'!G33)</f>
        <v>2</v>
      </c>
      <c r="H33" s="65">
        <f>IF(F33="d",'RD3'!H33+1,'RD3'!H33)</f>
        <v>1</v>
      </c>
      <c r="I33" s="65">
        <f>IF(OR(F33="l","ncr"),'RD3'!I33+1,'RD3'!I33)</f>
        <v>1</v>
      </c>
      <c r="J33" s="65">
        <f>IF(F33="w",'RD3'!J33+2,IF(F33="d",'RD3'!J33+1,'RD3'!J33))</f>
        <v>5</v>
      </c>
      <c r="K33" s="65">
        <f>D33+'RD3'!K33</f>
        <v>691</v>
      </c>
      <c r="L33" s="66">
        <v>2</v>
      </c>
      <c r="M33" s="67">
        <v>6</v>
      </c>
      <c r="N33" t="s">
        <v>58</v>
      </c>
      <c r="O33" s="64">
        <v>138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IF(Q33="w",'RD3'!R33+1,'RD3'!R33)</f>
        <v>1</v>
      </c>
      <c r="S33" s="65">
        <f>IF(Q33="d",'RD3'!S33+1,'RD3'!S33)</f>
        <v>0</v>
      </c>
      <c r="T33" s="65">
        <f>IF(OR(Q33="l","ncr"),'RD3'!T33+1,'RD3'!T33)</f>
        <v>3</v>
      </c>
      <c r="U33" s="65">
        <f>IF(Q33="w",'RD3'!U33+2,IF(Q33="d",'RD3'!U33+1,'RD3'!U33))</f>
        <v>2</v>
      </c>
      <c r="V33" s="65">
        <f>O33+'RD3'!V33</f>
        <v>576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185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151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149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IF(F35="w",'RD3'!G35+1,'RD3'!G35)</f>
        <v>3</v>
      </c>
      <c r="H35" s="65">
        <f>IF(F35="d",'RD3'!H35+1,'RD3'!H35)</f>
        <v>0</v>
      </c>
      <c r="I35" s="65">
        <f>IF(OR(F35="l","ncr"),'RD3'!I35+1,'RD3'!I35)</f>
        <v>1</v>
      </c>
      <c r="J35" s="65">
        <f>IF(F35="w",'RD3'!J35+2,IF(F35="d",'RD3'!J35+1,'RD3'!J35))</f>
        <v>6</v>
      </c>
      <c r="K35" s="65">
        <f>D35+'RD3'!K35</f>
        <v>528</v>
      </c>
      <c r="L35" s="66">
        <v>2</v>
      </c>
      <c r="M35" s="67">
        <v>1</v>
      </c>
      <c r="N35" t="s">
        <v>129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IF(Q35="w",'RD3'!R35+1,'RD3'!R35)</f>
        <v>3</v>
      </c>
      <c r="S35" s="65">
        <f>IF(Q35="d",'RD3'!S35+1,'RD3'!S35)</f>
        <v>0</v>
      </c>
      <c r="T35" s="65">
        <f>IF(OR(Q35="l","ncr"),'RD3'!T35+1,'RD3'!T35)</f>
        <v>1</v>
      </c>
      <c r="U35" s="65">
        <f>IF(Q35="w",'RD3'!U35+2,IF(Q35="d",'RD3'!U35+1,'RD3'!U35))</f>
        <v>6</v>
      </c>
      <c r="V35" s="65">
        <f>O35+'RD3'!V35</f>
        <v>641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161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2</v>
      </c>
      <c r="H36" s="65">
        <f>IF(F36="d",'RD3'!H36+1,'RD3'!H36)</f>
        <v>0</v>
      </c>
      <c r="I36" s="65">
        <f>IF(OR(F36="l","ncr"),'RD3'!I36+1,'RD3'!I36)</f>
        <v>2</v>
      </c>
      <c r="J36" s="65">
        <f>IF(F36="w",'RD3'!J36+2,IF(F36="d",'RD3'!J36+1,'RD3'!J36))</f>
        <v>4</v>
      </c>
      <c r="K36" s="65">
        <f>D36+'RD3'!K36</f>
        <v>615</v>
      </c>
      <c r="L36" s="66">
        <v>3</v>
      </c>
      <c r="M36" s="67">
        <v>2</v>
      </c>
      <c r="N36" t="s">
        <v>57</v>
      </c>
      <c r="O36" s="64">
        <v>144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W</v>
      </c>
      <c r="R36" s="65">
        <f>IF(Q36="w",'RD3'!R36+1,'RD3'!R36)</f>
        <v>2</v>
      </c>
      <c r="S36" s="65">
        <f>IF(Q36="d",'RD3'!S36+1,'RD3'!S36)</f>
        <v>0</v>
      </c>
      <c r="T36" s="65">
        <f>IF(OR(Q36="l","ncr"),'RD3'!T36+1,'RD3'!T36)</f>
        <v>2</v>
      </c>
      <c r="U36" s="65">
        <f>IF(Q36="w",'RD3'!U36+2,IF(Q36="d",'RD3'!U36+1,'RD3'!U36))</f>
        <v>4</v>
      </c>
      <c r="V36" s="65">
        <f>O36+'RD3'!V36</f>
        <v>607</v>
      </c>
      <c r="W36" s="66">
        <v>4</v>
      </c>
      <c r="X36" s="1"/>
      <c r="Y36" s="1"/>
      <c r="Z36" s="1"/>
      <c r="AA36" s="34"/>
      <c r="AB36" s="38"/>
      <c r="AC36" s="144">
        <f>SUM(AC33:AC35)</f>
        <v>508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157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L</v>
      </c>
      <c r="G37" s="65">
        <f>IF(F37="w",'RD3'!G37+1,'RD3'!G37)</f>
        <v>1</v>
      </c>
      <c r="H37" s="65">
        <f>IF(F37="d",'RD3'!H37+1,'RD3'!H37)</f>
        <v>0</v>
      </c>
      <c r="I37" s="65">
        <f>IF(OR(F37="l","ncr"),'RD3'!I37+1,'RD3'!I37)</f>
        <v>3</v>
      </c>
      <c r="J37" s="65">
        <f>IF(F37="w",'RD3'!J37+2,IF(F37="d",'RD3'!J37+1,'RD3'!J37))</f>
        <v>2</v>
      </c>
      <c r="K37" s="65">
        <f>D37+'RD3'!K37</f>
        <v>646</v>
      </c>
      <c r="L37" s="66">
        <v>5</v>
      </c>
      <c r="M37" s="67">
        <v>3</v>
      </c>
      <c r="N37" t="s">
        <v>130</v>
      </c>
      <c r="O37" s="64">
        <v>154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L</v>
      </c>
      <c r="R37" s="65">
        <f>IF(Q37="w",'RD3'!R37+1,'RD3'!R37)</f>
        <v>2</v>
      </c>
      <c r="S37" s="65">
        <f>IF(Q37="d",'RD3'!S37+1,'RD3'!S37)</f>
        <v>0</v>
      </c>
      <c r="T37" s="65">
        <f>IF(OR(Q37="l","ncr"),'RD3'!T37+1,'RD3'!T37)</f>
        <v>2</v>
      </c>
      <c r="U37" s="65">
        <f>IF(Q37="w",'RD3'!U37+2,IF(Q37="d",'RD3'!U37+1,'RD3'!U37))</f>
        <v>4</v>
      </c>
      <c r="V37" s="65">
        <f>O37+'RD3'!V37</f>
        <v>616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159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W</v>
      </c>
      <c r="G38" s="65">
        <f>IF(F38="w",'RD3'!G38+1,'RD3'!G38)</f>
        <v>2</v>
      </c>
      <c r="H38" s="65">
        <f>IF(F38="d",'RD3'!H38+1,'RD3'!H38)</f>
        <v>0</v>
      </c>
      <c r="I38" s="65">
        <f>IF(OR(F38="l","ncr"),'RD3'!I38+1,'RD3'!I38)</f>
        <v>2</v>
      </c>
      <c r="J38" s="65">
        <f>IF(F38="w",'RD3'!J38+2,IF(F38="d",'RD3'!J38+1,'RD3'!J38))</f>
        <v>4</v>
      </c>
      <c r="K38" s="65">
        <f>D38+'RD3'!K38</f>
        <v>633</v>
      </c>
      <c r="L38" s="66">
        <v>4</v>
      </c>
      <c r="M38" s="67">
        <v>4</v>
      </c>
      <c r="N38" t="s">
        <v>48</v>
      </c>
      <c r="O38" s="64">
        <v>156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W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646</v>
      </c>
      <c r="W38" s="66">
        <v>1</v>
      </c>
      <c r="X38" s="1"/>
      <c r="Y38" s="1"/>
      <c r="Z38" s="1"/>
      <c r="AA38" s="43" t="s">
        <v>144</v>
      </c>
      <c r="AB38" s="35"/>
      <c r="AC38" s="36">
        <f>SUM(D23)</f>
        <v>182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169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IF(F39="w",'RD3'!G39+1,'RD3'!G39)</f>
        <v>4</v>
      </c>
      <c r="H39" s="65">
        <f>IF(F39="d",'RD3'!H39+1,'RD3'!H39)</f>
        <v>0</v>
      </c>
      <c r="I39" s="65">
        <f>IF(OR(F39="l","ncr"),'RD3'!I39+1,'RD3'!I39)</f>
        <v>0</v>
      </c>
      <c r="J39" s="65">
        <f>IF(F39="w",'RD3'!J39+2,IF(F39="d",'RD3'!J39+1,'RD3'!J39))</f>
        <v>8</v>
      </c>
      <c r="K39" s="65">
        <f>D39+'RD3'!K39</f>
        <v>633</v>
      </c>
      <c r="L39" s="66">
        <v>1</v>
      </c>
      <c r="M39" s="67">
        <v>5</v>
      </c>
      <c r="N39" t="s">
        <v>111</v>
      </c>
      <c r="O39" s="64">
        <v>158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IF(Q39="w",'RD3'!R39+1,'RD3'!R39)</f>
        <v>2</v>
      </c>
      <c r="S39" s="65">
        <f>IF(Q39="d",'RD3'!S39+1,'RD3'!S39)</f>
        <v>0</v>
      </c>
      <c r="T39" s="65">
        <f>IF(OR(Q39="l","ncr"),'RD3'!T39+1,'RD3'!T39)</f>
        <v>2</v>
      </c>
      <c r="U39" s="65">
        <f>IF(Q39="w",'RD3'!U39+2,IF(Q39="d",'RD3'!U39+1,'RD3'!U39))</f>
        <v>4</v>
      </c>
      <c r="V39" s="65">
        <f>O39+'RD3'!V39</f>
        <v>601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171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0</v>
      </c>
      <c r="H40" s="72">
        <f>IF(F40="d",'RD3'!H40+1,'RD3'!H40)</f>
        <v>0</v>
      </c>
      <c r="I40" s="72">
        <f>IF(OR(F40="l","ncr"),'RD3'!I40+1,'RD3'!I40)</f>
        <v>4</v>
      </c>
      <c r="J40" s="72">
        <f>IF(F40="w",'RD3'!J40+2,IF(F40="d",'RD3'!J40+1,'RD3'!J40))</f>
        <v>0</v>
      </c>
      <c r="K40" s="72">
        <f>D40+'RD3'!K40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L</v>
      </c>
      <c r="R40" s="72">
        <f>IF(Q40="w",'RD3'!R40+1,'RD3'!R40)</f>
        <v>0</v>
      </c>
      <c r="S40" s="72">
        <f>IF(Q40="d",'RD3'!S40+1,'RD3'!S40)</f>
        <v>0</v>
      </c>
      <c r="T40" s="72">
        <f>IF(OR(Q40="l","ncr"),'RD3'!T40+1,'RD3'!T40)</f>
        <v>4</v>
      </c>
      <c r="U40" s="72">
        <f>IF(Q40="w",'RD3'!U40+2,IF(Q40="d",'RD3'!U40+1,'RD3'!U40))</f>
        <v>0</v>
      </c>
      <c r="V40" s="72">
        <f>O40+'RD3'!V40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181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534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170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169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143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632</v>
      </c>
      <c r="L46" s="66">
        <v>1</v>
      </c>
      <c r="M46" s="67">
        <v>1</v>
      </c>
      <c r="N46" t="s">
        <v>133</v>
      </c>
      <c r="O46" s="64">
        <v>162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3</v>
      </c>
      <c r="S46" s="65">
        <f>IF(Q46="d",'RD3'!S46+1,'RD3'!S46)</f>
        <v>0</v>
      </c>
      <c r="T46" s="65">
        <f>IF(OR(Q46="l","ncr"),'RD3'!T46+1,'RD3'!T46)</f>
        <v>1</v>
      </c>
      <c r="U46" s="65">
        <f>IF(Q46="w",'RD3'!U46+2,IF(Q46="d",'RD3'!U46+1,'RD3'!U46))</f>
        <v>6</v>
      </c>
      <c r="V46" s="65">
        <f>O46+'RD3'!V46</f>
        <v>621</v>
      </c>
      <c r="W46" s="66">
        <v>2</v>
      </c>
      <c r="Y46" s="1"/>
      <c r="Z46" s="1"/>
      <c r="AA46" s="39"/>
      <c r="AB46" s="35"/>
      <c r="AC46" s="36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6</v>
      </c>
      <c r="F47" s="65" t="s">
        <v>9</v>
      </c>
      <c r="G47" s="65">
        <f>IF(F47="w",'RD3'!G47+1,'RD3'!G47)</f>
        <v>0</v>
      </c>
      <c r="H47" s="65">
        <f>IF(F47="d",'RD3'!H47+1,'RD3'!H47)</f>
        <v>0</v>
      </c>
      <c r="I47" s="65">
        <f>IF(OR(F47="l","ncr"),'RD3'!I47+1,'RD3'!I47)</f>
        <v>4</v>
      </c>
      <c r="J47" s="65">
        <f>IF(F47="w",'RD3'!J47+2,IF(F47="d",'RD3'!J47+1,'RD3'!J47))</f>
        <v>0</v>
      </c>
      <c r="K47" s="65">
        <f>D47+'RD3'!K47</f>
        <v>0</v>
      </c>
      <c r="L47" s="66">
        <v>5</v>
      </c>
      <c r="M47" s="67">
        <v>2</v>
      </c>
      <c r="N47" t="s">
        <v>117</v>
      </c>
      <c r="O47" s="64">
        <v>160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641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149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2</v>
      </c>
      <c r="H48" s="65">
        <f>IF(F48="d",'RD3'!H48+1,'RD3'!H48)</f>
        <v>0</v>
      </c>
      <c r="I48" s="65">
        <f>IF(OR(F48="l","ncr"),'RD3'!I48+1,'RD3'!I48)</f>
        <v>2</v>
      </c>
      <c r="J48" s="65">
        <f>IF(F48="w",'RD3'!J48+2,IF(F48="d",'RD3'!J48+1,'RD3'!J48))</f>
        <v>4</v>
      </c>
      <c r="K48" s="65">
        <f>D48+'RD3'!K48</f>
        <v>336</v>
      </c>
      <c r="L48" s="66">
        <v>4</v>
      </c>
      <c r="M48" s="67">
        <v>3</v>
      </c>
      <c r="N48" t="s">
        <v>112</v>
      </c>
      <c r="O48" s="64">
        <v>140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2</v>
      </c>
      <c r="S48" s="65">
        <f>IF(Q48="d",'RD3'!S48+1,'RD3'!S48)</f>
        <v>0</v>
      </c>
      <c r="T48" s="65">
        <f>IF(OR(Q48="l","ncr"),'RD3'!T48+1,'RD3'!T48)</f>
        <v>2</v>
      </c>
      <c r="U48" s="65">
        <f>IF(Q48="w",'RD3'!U48+2,IF(Q48="d",'RD3'!U48+1,'RD3'!U48))</f>
        <v>4</v>
      </c>
      <c r="V48" s="65">
        <f>O48+'RD3'!V48</f>
        <v>567</v>
      </c>
      <c r="W48" s="66">
        <v>3</v>
      </c>
      <c r="Y48" s="1"/>
      <c r="Z48" s="1"/>
      <c r="AA48" s="75" t="s">
        <v>145</v>
      </c>
      <c r="AB48" s="35"/>
      <c r="AC48" s="36">
        <f>SUM(D36)</f>
        <v>161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594</v>
      </c>
      <c r="L49" s="66">
        <v>3</v>
      </c>
      <c r="M49" s="67">
        <v>4</v>
      </c>
      <c r="N49" t="s">
        <v>134</v>
      </c>
      <c r="O49" s="64" t="s">
        <v>149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2</v>
      </c>
      <c r="S49" s="65">
        <f>IF(Q49="d",'RD3'!S49+1,'RD3'!S49)</f>
        <v>0</v>
      </c>
      <c r="T49" s="65">
        <f>IF(OR(Q49="l","ncr"),'RD3'!T49+1,'RD3'!T49)</f>
        <v>2</v>
      </c>
      <c r="U49" s="65">
        <f>IF(Q49="w",'RD3'!U49+2,IF(Q49="d",'RD3'!U49+1,'RD3'!U49))</f>
        <v>4</v>
      </c>
      <c r="V49" s="65">
        <f>O49+'RD3'!V49</f>
        <v>401</v>
      </c>
      <c r="W49" s="66">
        <v>4</v>
      </c>
      <c r="Y49" s="1"/>
      <c r="Z49" s="1"/>
      <c r="AA49" s="75" t="s">
        <v>111</v>
      </c>
      <c r="AB49" s="35"/>
      <c r="AC49" s="36">
        <f>SUM(O39)</f>
        <v>158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127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566</v>
      </c>
      <c r="L50" s="66">
        <v>2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127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0</v>
      </c>
      <c r="H51" s="65">
        <f>IF(F51="d",'RD3'!H51+1,'RD3'!H51)</f>
        <v>0</v>
      </c>
      <c r="I51" s="65">
        <f>IF(OR(F51="l","ncr"),'RD3'!I51+1,'RD3'!I51)</f>
        <v>4</v>
      </c>
      <c r="J51" s="65">
        <f>IF(F51="w",'RD3'!J51+2,IF(F51="d",'RD3'!J51+1,'RD3'!J51))</f>
        <v>0</v>
      </c>
      <c r="K51" s="65">
        <f>D51+'RD3'!K51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63" t="s">
        <v>151</v>
      </c>
      <c r="AA51" s="34"/>
      <c r="AB51" s="38"/>
      <c r="AC51" s="144">
        <f>SUM(AC48:AC50)</f>
        <v>446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IF(F58="w",'RD3'!G58+1,'RD3'!G58)</f>
        <v>0</v>
      </c>
      <c r="H58" s="125">
        <f>IF(F58="d",'RD3'!H58+1,'RD3'!H58)</f>
        <v>4</v>
      </c>
      <c r="I58" s="125">
        <f>IF(OR(F58="l","ncr"),'RD3'!I58+1,'RD3'!I58)</f>
        <v>0</v>
      </c>
      <c r="J58" s="125">
        <f>IF(F58="w",'RD3'!J58+2,IF(F58="d",'RD3'!J58+1,'RD3'!J58))</f>
        <v>4</v>
      </c>
      <c r="K58" s="125">
        <f>D58+'RD3'!K58</f>
        <v>0</v>
      </c>
      <c r="L58" s="126">
        <v>3</v>
      </c>
      <c r="M58" s="134">
        <v>6</v>
      </c>
      <c r="N58" s="139" t="s">
        <v>45</v>
      </c>
      <c r="O58" s="124" t="s">
        <v>45</v>
      </c>
      <c r="P58" s="125">
        <v>2</v>
      </c>
      <c r="Q58" s="125" t="s">
        <v>9</v>
      </c>
      <c r="R58" s="125">
        <v>0</v>
      </c>
      <c r="S58" s="125">
        <v>0</v>
      </c>
      <c r="T58" s="125">
        <v>4</v>
      </c>
      <c r="U58" s="125">
        <v>0</v>
      </c>
      <c r="V58" s="125"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 t="s">
        <v>156</v>
      </c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 t="s">
        <v>157</v>
      </c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7"/>
      <c r="E65" s="55"/>
      <c r="F65" s="55"/>
      <c r="G65" s="55"/>
      <c r="H65" s="55"/>
      <c r="I65" s="55"/>
      <c r="J65" s="55"/>
      <c r="K65" s="75"/>
      <c r="L65" s="98"/>
      <c r="M65" s="67"/>
      <c r="N65" s="55"/>
      <c r="O65" s="98"/>
      <c r="P65" s="55" t="s">
        <v>67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73</v>
      </c>
      <c r="L66" s="98"/>
      <c r="M66" s="67"/>
      <c r="N66" s="55"/>
      <c r="O66" s="98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96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AA68" s="147" t="s">
        <v>135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533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4</v>
      </c>
      <c r="H69" s="65">
        <f>IF(F69="d",'RD3'!H69+1,'RD3'!H69)</f>
        <v>0</v>
      </c>
      <c r="I69" s="65">
        <f>IF(OR(F69="l","ncr"),'RD3'!I69+1,'RD3'!I69)</f>
        <v>0</v>
      </c>
      <c r="J69" s="65">
        <f>IF(F69="w",'RD3'!J69+2,IF(F69="d",'RD3'!J69+1,'RD3'!J69))</f>
        <v>8</v>
      </c>
      <c r="K69" s="65">
        <f>D69+'RD3'!K69</f>
        <v>2178</v>
      </c>
      <c r="L69" s="66">
        <v>1</v>
      </c>
      <c r="M69" s="67"/>
      <c r="N69" s="75" t="s">
        <v>25</v>
      </c>
      <c r="O69" s="121">
        <f>SUM(AC36)</f>
        <v>508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1970</v>
      </c>
      <c r="W69" s="66">
        <v>3</v>
      </c>
      <c r="X69" s="1"/>
      <c r="Y69" s="1"/>
      <c r="Z69" t="s">
        <v>120</v>
      </c>
      <c r="AB69" s="149">
        <v>551.4</v>
      </c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534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L</v>
      </c>
      <c r="G70" s="65">
        <f>IF(F70="w",'RD3'!G70+1,'RD3'!G70)</f>
        <v>2</v>
      </c>
      <c r="H70" s="65">
        <f>IF(F70="d",'RD3'!H70+1,'RD3'!H70)</f>
        <v>0</v>
      </c>
      <c r="I70" s="65">
        <f>IF(OR(F70="l","ncr"),'RD3'!I70+1,'RD3'!I70)</f>
        <v>2</v>
      </c>
      <c r="J70" s="65">
        <f>IF(F70="w",'RD3'!J70+2,IF(F70="d",'RD3'!J70+1,'RD3'!J70))</f>
        <v>4</v>
      </c>
      <c r="K70" s="65">
        <f>D70+'RD3'!K70</f>
        <v>2132</v>
      </c>
      <c r="L70" s="66">
        <v>3</v>
      </c>
      <c r="M70" s="67"/>
      <c r="N70" s="75" t="s">
        <v>114</v>
      </c>
      <c r="O70" s="121">
        <v>534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2107</v>
      </c>
      <c r="W70" s="66">
        <v>1</v>
      </c>
      <c r="X70" s="1"/>
      <c r="Y70" s="1"/>
      <c r="Z70" s="75" t="s">
        <v>19</v>
      </c>
      <c r="AB70" s="149">
        <v>550.20000000000005</v>
      </c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533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IF(F71="w",'RD3'!G71+1,'RD3'!G71)</f>
        <v>1</v>
      </c>
      <c r="H71" s="65">
        <f>IF(F71="d",'RD3'!H71+1,'RD3'!H71)</f>
        <v>0</v>
      </c>
      <c r="I71" s="65">
        <f>IF(OR(F71="l","ncr"),'RD3'!I71+1,'RD3'!I71)</f>
        <v>3</v>
      </c>
      <c r="J71" s="65">
        <f>IF(F71="w",'RD3'!J71+2,IF(F71="d",'RD3'!J71+1,'RD3'!J71))</f>
        <v>2</v>
      </c>
      <c r="K71" s="65">
        <f>D71+'RD3'!K71</f>
        <v>2124</v>
      </c>
      <c r="L71" s="66">
        <v>4</v>
      </c>
      <c r="M71" s="67"/>
      <c r="N71" s="156" t="s">
        <v>139</v>
      </c>
      <c r="O71" s="121">
        <v>529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1998</v>
      </c>
      <c r="W71" s="66">
        <v>2</v>
      </c>
      <c r="X71" s="1"/>
      <c r="Y71" s="1"/>
      <c r="Z71" s="152" t="s">
        <v>136</v>
      </c>
      <c r="AB71" s="149">
        <v>541.79999999999995</v>
      </c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v>522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IF(F72="w",'RD3'!G72+1,'RD3'!G72)</f>
        <v>1</v>
      </c>
      <c r="H72" s="65">
        <f>IF(F72="d",'RD3'!H72+1,'RD3'!H72)</f>
        <v>0</v>
      </c>
      <c r="I72" s="65">
        <f>IF(OR(F72="l","ncr"),'RD3'!I72+1,'RD3'!I72)</f>
        <v>3</v>
      </c>
      <c r="J72" s="65">
        <f>IF(F72="w",'RD3'!J72+2,IF(F72="d",'RD3'!J72+1,'RD3'!J72))</f>
        <v>2</v>
      </c>
      <c r="K72" s="65">
        <f>D72+'RD3'!K72</f>
        <v>2115</v>
      </c>
      <c r="L72" s="66">
        <v>5</v>
      </c>
      <c r="M72" s="67"/>
      <c r="N72" s="75" t="s">
        <v>119</v>
      </c>
      <c r="O72" s="121">
        <v>486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0</v>
      </c>
      <c r="T72" s="65">
        <f>IF(OR(Q72="l","ncr"),'RD3'!T72+1,'RD3'!T72)</f>
        <v>3</v>
      </c>
      <c r="U72" s="65">
        <f>IF(Q72="w",'RD3'!U72+2,IF(Q72="d",'RD3'!U72+1,'RD3'!U72))</f>
        <v>2</v>
      </c>
      <c r="V72" s="65">
        <f>O72+'RD3'!V72</f>
        <v>1942</v>
      </c>
      <c r="W72" s="66">
        <v>5</v>
      </c>
      <c r="X72" s="1"/>
      <c r="Y72" s="1"/>
      <c r="Z72" s="75" t="s">
        <v>137</v>
      </c>
      <c r="AB72" s="149">
        <v>540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6" t="s">
        <v>32</v>
      </c>
      <c r="O73" s="121" t="s">
        <v>45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0</v>
      </c>
      <c r="S73" s="65">
        <f>IF(Q73="d",'RD3'!S73+1,'RD3'!S73)</f>
        <v>0</v>
      </c>
      <c r="T73" s="65">
        <f>IF(OR(Q73="l","ncr"),'RD3'!T73+1,'RD3'!T73)</f>
        <v>4</v>
      </c>
      <c r="U73" s="65">
        <f>IF(Q73="w",'RD3'!U73+2,IF(Q73="d",'RD3'!U73+1,'RD3'!U73))</f>
        <v>0</v>
      </c>
      <c r="V73" s="65">
        <f>O73+'RD3'!V73</f>
        <v>0</v>
      </c>
      <c r="W73" s="66">
        <v>6</v>
      </c>
      <c r="X73" s="1"/>
      <c r="Y73" s="1"/>
      <c r="Z73" s="150" t="s">
        <v>25</v>
      </c>
      <c r="AB73" s="149">
        <v>528.79999999999995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64</v>
      </c>
      <c r="D74" s="122">
        <v>550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W</v>
      </c>
      <c r="G74" s="72">
        <f>IF(F74="w",'RD3'!G74+1,'RD3'!G74)</f>
        <v>3</v>
      </c>
      <c r="H74" s="72">
        <f>IF(F74="d",'RD3'!H74+1,'RD3'!H74)</f>
        <v>0</v>
      </c>
      <c r="I74" s="72">
        <f>IF(OR(F74="l","ncr"),'RD3'!I74+1,'RD3'!I74)</f>
        <v>1</v>
      </c>
      <c r="J74" s="72">
        <f>IF(F74="w",'RD3'!J74+2,IF(F74="d",'RD3'!J74+1,'RD3'!J74))</f>
        <v>6</v>
      </c>
      <c r="K74" s="72">
        <f>D74+'RD3'!K74</f>
        <v>1631</v>
      </c>
      <c r="L74" s="73">
        <v>2</v>
      </c>
      <c r="M74" s="74"/>
      <c r="N74" s="156" t="s">
        <v>64</v>
      </c>
      <c r="O74" s="122">
        <v>525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L</v>
      </c>
      <c r="R74" s="72">
        <f>IF(Q74="w",'RD3'!R74+1,'RD3'!R74)</f>
        <v>2</v>
      </c>
      <c r="S74" s="72">
        <f>IF(Q74="d",'RD3'!S74+1,'RD3'!S74)</f>
        <v>0</v>
      </c>
      <c r="T74" s="72">
        <f>IF(OR(Q74="l","ncr"),'RD3'!T74+1,'RD3'!T74)</f>
        <v>2</v>
      </c>
      <c r="U74" s="72">
        <f>IF(Q74="w",'RD3'!U74+2,IF(Q74="d",'RD3'!U74+1,'RD3'!U74))</f>
        <v>4</v>
      </c>
      <c r="V74" s="72">
        <f>O74+'RD3'!V74</f>
        <v>1543</v>
      </c>
      <c r="W74" s="73">
        <v>4</v>
      </c>
      <c r="X74" s="1"/>
      <c r="Y74" s="1"/>
      <c r="Z74" s="75" t="s">
        <v>138</v>
      </c>
      <c r="AB74" s="149">
        <v>525.6</v>
      </c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170"/>
      <c r="C75" s="168"/>
      <c r="D75" s="170"/>
      <c r="E75" s="170"/>
      <c r="F75" s="170"/>
      <c r="G75" s="170"/>
      <c r="H75" s="170"/>
      <c r="I75" s="170"/>
      <c r="J75" s="170"/>
      <c r="K75" s="170"/>
      <c r="L75" s="170"/>
      <c r="M75" s="169"/>
      <c r="N75" s="93" t="s">
        <v>45</v>
      </c>
      <c r="O75" s="169"/>
      <c r="P75" s="169"/>
      <c r="Q75" s="169"/>
      <c r="R75" s="169"/>
      <c r="S75" s="169"/>
      <c r="T75" s="169"/>
      <c r="U75" s="169"/>
      <c r="V75" s="169"/>
      <c r="W75" s="169"/>
      <c r="X75" s="1"/>
      <c r="Y75" s="1"/>
      <c r="Z75" s="75" t="s">
        <v>139</v>
      </c>
      <c r="AB75" s="149">
        <v>501.9</v>
      </c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93" t="s">
        <v>45</v>
      </c>
      <c r="D76" s="110"/>
      <c r="E76" s="86"/>
      <c r="F76" s="86"/>
      <c r="G76" s="86"/>
      <c r="H76" s="86"/>
      <c r="I76" s="86"/>
      <c r="J76" s="86"/>
      <c r="K76" s="86"/>
      <c r="L76" s="101"/>
      <c r="M76" s="86"/>
      <c r="N76" s="93"/>
      <c r="O76" s="101"/>
      <c r="P76" s="86"/>
      <c r="Q76" s="86"/>
      <c r="R76" s="86"/>
      <c r="S76" s="86"/>
      <c r="T76" s="86"/>
      <c r="U76" s="86"/>
      <c r="V76" s="86"/>
      <c r="W76" s="101"/>
      <c r="X76" s="1"/>
      <c r="Y76" s="1"/>
      <c r="Z76" t="s">
        <v>119</v>
      </c>
      <c r="AB76" s="149">
        <v>467.8</v>
      </c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AA77" s="3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99"/>
      <c r="Y79" s="55"/>
      <c r="Z79" s="55"/>
      <c r="AA79" s="55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31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74</v>
      </c>
      <c r="K11" s="1"/>
      <c r="L11" s="1"/>
      <c r="M11" s="1"/>
      <c r="N11" s="1"/>
      <c r="O11" s="1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190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4</v>
      </c>
      <c r="H14" s="65">
        <f>IF(F14="d",'RD4'!H14+1,'RD4'!H14)</f>
        <v>0</v>
      </c>
      <c r="I14" s="65">
        <f>IF(OR(F14="l","ncr"),'RD4'!I14+1,'RD4'!I14)</f>
        <v>1</v>
      </c>
      <c r="J14" s="65">
        <f>IF(F14="w",'RD4'!J14+2,IF(F14="d",'RD4'!J14+1,'RD4'!J14))</f>
        <v>8</v>
      </c>
      <c r="K14" s="65">
        <f>D14+'RD4'!K14</f>
        <v>945</v>
      </c>
      <c r="L14" s="66">
        <v>2</v>
      </c>
      <c r="M14" s="97">
        <v>1</v>
      </c>
      <c r="N14" t="s">
        <v>17</v>
      </c>
      <c r="O14" s="64">
        <v>184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4</v>
      </c>
      <c r="S14" s="65">
        <f>IF(Q14="d",'RD4'!S14+1,'RD4'!S14)</f>
        <v>0</v>
      </c>
      <c r="T14" s="65">
        <f>IF(OR(Q14="l","ncr"),'RD4'!T14+1,'RD4'!T14)</f>
        <v>1</v>
      </c>
      <c r="U14" s="65">
        <f>IF(Q14="w",'RD4'!U14+2,IF(Q14="d",'RD4'!U14+1,'RD4'!U14))</f>
        <v>8</v>
      </c>
      <c r="V14" s="65">
        <f>O14+'RD4'!V14</f>
        <v>917</v>
      </c>
      <c r="W14" s="66">
        <v>1</v>
      </c>
      <c r="X14" s="1"/>
      <c r="Y14" s="1"/>
      <c r="Z14" s="1"/>
      <c r="AA14" s="75" t="s">
        <v>15</v>
      </c>
      <c r="AC14" s="150">
        <f>SUM(O18)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195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3</v>
      </c>
      <c r="H15" s="65">
        <f>IF(F15="d",'RD4'!H15+1,'RD4'!H15)</f>
        <v>1</v>
      </c>
      <c r="I15" s="65">
        <f>IF(OR(F15="l","ncr"),'RD4'!I15+1,'RD4'!I15)</f>
        <v>1</v>
      </c>
      <c r="J15" s="65">
        <f>IF(F15="w",'RD4'!J15+2,IF(F15="d",'RD4'!J15+1,'RD4'!J15))</f>
        <v>7</v>
      </c>
      <c r="K15" s="65">
        <f>D15+'RD4'!K15</f>
        <v>965</v>
      </c>
      <c r="L15" s="66">
        <v>3</v>
      </c>
      <c r="M15" s="97">
        <v>2</v>
      </c>
      <c r="N15" t="s">
        <v>101</v>
      </c>
      <c r="O15" s="64">
        <v>174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2</v>
      </c>
      <c r="S15" s="65">
        <f>IF(Q15="d",'RD4'!S15+1,'RD4'!S15)</f>
        <v>0</v>
      </c>
      <c r="T15" s="65">
        <f>IF(OR(Q15="l","ncr"),'RD4'!T15+1,'RD4'!T15)</f>
        <v>3</v>
      </c>
      <c r="U15" s="65">
        <f>IF(Q15="w",'RD4'!U15+2,IF(Q15="d",'RD4'!U15+1,'RD4'!U15))</f>
        <v>4</v>
      </c>
      <c r="V15" s="65">
        <f>O15+'RD4'!V15</f>
        <v>877</v>
      </c>
      <c r="W15" s="66">
        <v>5</v>
      </c>
      <c r="X15" s="1"/>
      <c r="Y15" s="1"/>
      <c r="Z15" s="1"/>
      <c r="AA15" s="75" t="s">
        <v>116</v>
      </c>
      <c r="AC15" s="150">
        <f>SUM(O21)</f>
        <v>156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189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4</v>
      </c>
      <c r="H16" s="65">
        <f>IF(F16="d",'RD4'!H16+1,'RD4'!H16)</f>
        <v>1</v>
      </c>
      <c r="I16" s="65">
        <f>IF(OR(F16="l","ncr"),'RD4'!I16+1,'RD4'!I16)</f>
        <v>0</v>
      </c>
      <c r="J16" s="65">
        <f>IF(F16="w",'RD4'!J16+2,IF(F16="d",'RD4'!J16+1,'RD4'!J16))</f>
        <v>9</v>
      </c>
      <c r="K16" s="65">
        <f>D16+'RD4'!K16</f>
        <v>959</v>
      </c>
      <c r="L16" s="66">
        <v>1</v>
      </c>
      <c r="M16" s="97">
        <v>3</v>
      </c>
      <c r="N16" t="s">
        <v>26</v>
      </c>
      <c r="O16" s="64">
        <v>182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W</v>
      </c>
      <c r="R16" s="65">
        <f>IF(Q16="w",'RD4'!R16+1,'RD4'!R16)</f>
        <v>3</v>
      </c>
      <c r="S16" s="65">
        <f>IF(Q16="d",'RD4'!S16+1,'RD4'!S16)</f>
        <v>0</v>
      </c>
      <c r="T16" s="65">
        <f>IF(OR(Q16="l","ncr"),'RD4'!T16+1,'RD4'!T16)</f>
        <v>2</v>
      </c>
      <c r="U16" s="65">
        <f>IF(Q16="w",'RD4'!U16+2,IF(Q16="d",'RD4'!U16+1,'RD4'!U16))</f>
        <v>6</v>
      </c>
      <c r="V16" s="65">
        <f>O16+'RD4'!V16</f>
        <v>893</v>
      </c>
      <c r="W16" s="66">
        <v>2</v>
      </c>
      <c r="X16" s="1"/>
      <c r="Y16" s="1"/>
      <c r="Z16" s="1"/>
      <c r="AC16" s="159">
        <f>SUM(AC13:AC15)</f>
        <v>345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2</v>
      </c>
      <c r="H17" s="65">
        <f>IF(F17="d",'RD4'!H17+1,'RD4'!H17)</f>
        <v>0</v>
      </c>
      <c r="I17" s="65">
        <f>IF(OR(F17="l","ncr"),'RD4'!I17+1,'RD4'!I17)</f>
        <v>3</v>
      </c>
      <c r="J17" s="65">
        <f>IF(F17="w",'RD4'!J17+2,IF(F17="d",'RD4'!J17+1,'RD4'!J17))</f>
        <v>4</v>
      </c>
      <c r="K17" s="65">
        <f>D17+'RD4'!K17</f>
        <v>942</v>
      </c>
      <c r="L17" s="66">
        <v>4</v>
      </c>
      <c r="M17" s="97">
        <v>4</v>
      </c>
      <c r="N17" t="s">
        <v>24</v>
      </c>
      <c r="O17" s="64">
        <v>180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3</v>
      </c>
      <c r="S17" s="65">
        <f>IF(Q17="d",'RD4'!S17+1,'RD4'!S17)</f>
        <v>0</v>
      </c>
      <c r="T17" s="65">
        <f>IF(OR(Q17="l","ncr"),'RD4'!T17+1,'RD4'!T17)</f>
        <v>2</v>
      </c>
      <c r="U17" s="65">
        <f>IF(Q17="w",'RD4'!U17+2,IF(Q17="d",'RD4'!U17+1,'RD4'!U17))</f>
        <v>6</v>
      </c>
      <c r="V17" s="65">
        <f>O17+'RD4'!V17</f>
        <v>888</v>
      </c>
      <c r="W17" s="66">
        <v>3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173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1</v>
      </c>
      <c r="H18" s="65">
        <f>IF(F18="d",'RD4'!H18+1,'RD4'!H18)</f>
        <v>0</v>
      </c>
      <c r="I18" s="65">
        <f>IF(OR(F18="l","ncr"),'RD4'!I18+1,'RD4'!I18)</f>
        <v>4</v>
      </c>
      <c r="J18" s="65">
        <f>IF(F18="w",'RD4'!J18+2,IF(F18="d",'RD4'!J18+1,'RD4'!J18))</f>
        <v>2</v>
      </c>
      <c r="K18" s="65">
        <f>D18+'RD4'!K18</f>
        <v>884</v>
      </c>
      <c r="L18" s="66">
        <v>5</v>
      </c>
      <c r="M18" s="97">
        <v>5</v>
      </c>
      <c r="N18" t="s">
        <v>15</v>
      </c>
      <c r="O18" s="64" t="s">
        <v>149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L</v>
      </c>
      <c r="R18" s="65">
        <f>IF(Q18="w",'RD4'!R18+1,'RD4'!R18)</f>
        <v>3</v>
      </c>
      <c r="S18" s="65">
        <f>IF(Q18="d",'RD4'!S18+1,'RD4'!S18)</f>
        <v>0</v>
      </c>
      <c r="T18" s="65">
        <f>IF(OR(Q18="l","ncr"),'RD4'!T18+1,'RD4'!T18)</f>
        <v>2</v>
      </c>
      <c r="U18" s="65">
        <f>IF(Q18="w",'RD4'!U18+2,IF(Q18="d",'RD4'!U18+1,'RD4'!U18))</f>
        <v>6</v>
      </c>
      <c r="V18" s="65">
        <f>O18+'RD4'!V18</f>
        <v>720</v>
      </c>
      <c r="W18" s="66">
        <v>4</v>
      </c>
      <c r="X18" s="1"/>
      <c r="Y18" s="1"/>
      <c r="Z18" s="1"/>
      <c r="AA18" s="75" t="s">
        <v>122</v>
      </c>
      <c r="AC18" s="150">
        <f>SUM(D18)</f>
        <v>173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7">
        <v>6</v>
      </c>
      <c r="N19" t="s">
        <v>32</v>
      </c>
      <c r="O19" s="64" t="s">
        <v>45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0</v>
      </c>
      <c r="S19" s="65">
        <f>IF(Q19="d",'RD4'!S19+1,'RD4'!S19)</f>
        <v>0</v>
      </c>
      <c r="T19" s="65">
        <f>IF(OR(Q19="l","ncr"),'RD4'!T19+1,'RD4'!T19)</f>
        <v>5</v>
      </c>
      <c r="U19" s="65">
        <f>IF(Q19="w",'RD4'!U19+2,IF(Q19="d",'RD4'!U19+1,'RD4'!U19))</f>
        <v>0</v>
      </c>
      <c r="V19" s="65">
        <f>O19+'RD4'!V19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9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172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176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L</v>
      </c>
      <c r="G21" s="65">
        <f>IF(F21="w",'RD4'!G21+1,'RD4'!G21)</f>
        <v>2</v>
      </c>
      <c r="H21" s="65">
        <f>IF(F21="d",'RD4'!H21+1,'RD4'!H21)</f>
        <v>0</v>
      </c>
      <c r="I21" s="65">
        <f>IF(OR(F21="l","ncr"),'RD4'!I21+1,'RD4'!I21)</f>
        <v>3</v>
      </c>
      <c r="J21" s="65">
        <f>IF(F21="w",'RD4'!J21+2,IF(F21="d",'RD4'!J21+1,'RD4'!J21))</f>
        <v>4</v>
      </c>
      <c r="K21" s="65">
        <f>D21+'RD4'!K21</f>
        <v>892</v>
      </c>
      <c r="L21" s="66">
        <v>4</v>
      </c>
      <c r="M21" s="97">
        <v>1</v>
      </c>
      <c r="N21" t="s">
        <v>116</v>
      </c>
      <c r="O21" s="64">
        <v>156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L</v>
      </c>
      <c r="R21" s="65">
        <f>IF(Q21="w",'RD4'!R21+1,'RD4'!R21)</f>
        <v>2</v>
      </c>
      <c r="S21" s="65">
        <f>IF(Q21="d",'RD4'!S21+1,'RD4'!S21)</f>
        <v>0</v>
      </c>
      <c r="T21" s="65">
        <f>IF(OR(Q21="l","ncr"),'RD4'!T21+1,'RD4'!T21)</f>
        <v>3</v>
      </c>
      <c r="U21" s="65">
        <f>IF(Q21="w",'RD4'!U21+2,IF(Q21="d",'RD4'!U21+1,'RD4'!U21))</f>
        <v>4</v>
      </c>
      <c r="V21" s="65">
        <f>O21+'RD4'!V21</f>
        <v>844</v>
      </c>
      <c r="W21" s="66">
        <v>4</v>
      </c>
      <c r="X21" s="1"/>
      <c r="Y21" s="1"/>
      <c r="Z21" s="1"/>
      <c r="AC21" s="159">
        <f>SUM(AC18:AC20)</f>
        <v>529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168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4</v>
      </c>
      <c r="H22" s="65">
        <f>IF(F22="d",'RD4'!H22+1,'RD4'!H22)</f>
        <v>0</v>
      </c>
      <c r="I22" s="65">
        <f>IF(OR(F22="l","ncr"),'RD4'!I22+1,'RD4'!I22)</f>
        <v>1</v>
      </c>
      <c r="J22" s="65">
        <f>IF(F22="w",'RD4'!J22+2,IF(F22="d",'RD4'!J22+1,'RD4'!J22))</f>
        <v>8</v>
      </c>
      <c r="K22" s="65">
        <f>D22+'RD4'!K22</f>
        <v>881</v>
      </c>
      <c r="L22" s="66">
        <v>1</v>
      </c>
      <c r="M22" s="97">
        <v>2</v>
      </c>
      <c r="N22" t="s">
        <v>30</v>
      </c>
      <c r="O22" s="64">
        <v>164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L</v>
      </c>
      <c r="R22" s="65">
        <f>IF(Q22="w",'RD4'!R22+1,'RD4'!R22)</f>
        <v>1</v>
      </c>
      <c r="S22" s="65">
        <f>IF(Q22="d",'RD4'!S22+1,'RD4'!S22)</f>
        <v>0</v>
      </c>
      <c r="T22" s="65">
        <f>IF(OR(Q22="l","ncr"),'RD4'!T22+1,'RD4'!T22)</f>
        <v>4</v>
      </c>
      <c r="U22" s="65">
        <f>IF(Q22="w",'RD4'!U22+2,IF(Q22="d",'RD4'!U22+1,'RD4'!U22))</f>
        <v>2</v>
      </c>
      <c r="V22" s="65">
        <f>O22+'RD4'!V22</f>
        <v>856</v>
      </c>
      <c r="W22" s="66">
        <v>6</v>
      </c>
      <c r="X22" s="1"/>
      <c r="Y22" s="1"/>
      <c r="Z22" s="1"/>
      <c r="AA22" s="146" t="s">
        <v>136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182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W</v>
      </c>
      <c r="G23" s="65">
        <f>IF(F23="w",'RD4'!G23+1,'RD4'!G23)</f>
        <v>3</v>
      </c>
      <c r="H23" s="65">
        <f>IF(F23="d",'RD4'!H23+1,'RD4'!H23)</f>
        <v>1</v>
      </c>
      <c r="I23" s="65">
        <f>IF(OR(F23="l","ncr"),'RD4'!I23+1,'RD4'!I23)</f>
        <v>1</v>
      </c>
      <c r="J23" s="65">
        <f>IF(F23="w",'RD4'!J23+2,IF(F23="d",'RD4'!J23+1,'RD4'!J23))</f>
        <v>7</v>
      </c>
      <c r="K23" s="65">
        <f>D23+'RD4'!K23</f>
        <v>896</v>
      </c>
      <c r="L23" s="66">
        <v>2</v>
      </c>
      <c r="M23" s="97">
        <v>3</v>
      </c>
      <c r="N23" t="s">
        <v>47</v>
      </c>
      <c r="O23" s="64">
        <v>176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W</v>
      </c>
      <c r="R23" s="65">
        <f>IF(Q23="w",'RD4'!R23+1,'RD4'!R23)</f>
        <v>4</v>
      </c>
      <c r="S23" s="65">
        <f>IF(Q23="d",'RD4'!S23+1,'RD4'!S23)</f>
        <v>0</v>
      </c>
      <c r="T23" s="65">
        <f>IF(OR(Q23="l","ncr"),'RD4'!T23+1,'RD4'!T23)</f>
        <v>1</v>
      </c>
      <c r="U23" s="65">
        <f>IF(Q23="w",'RD4'!U23+2,IF(Q23="d",'RD4'!U23+1,'RD4'!U23))</f>
        <v>8</v>
      </c>
      <c r="V23" s="65">
        <f>O23+'RD4'!V23</f>
        <v>872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1</v>
      </c>
      <c r="H24" s="65">
        <f>IF(F24="d",'RD4'!H24+1,'RD4'!H24)</f>
        <v>1</v>
      </c>
      <c r="I24" s="65">
        <f>IF(OR(F24="l","ncr"),'RD4'!I24+1,'RD4'!I24)</f>
        <v>3</v>
      </c>
      <c r="J24" s="65">
        <f>IF(F24="w",'RD4'!J24+2,IF(F24="d",'RD4'!J24+1,'RD4'!J24))</f>
        <v>3</v>
      </c>
      <c r="K24" s="65">
        <f>D24+'RD4'!K24</f>
        <v>869</v>
      </c>
      <c r="L24" s="66">
        <v>5</v>
      </c>
      <c r="M24" s="97">
        <v>4</v>
      </c>
      <c r="N24" t="s">
        <v>124</v>
      </c>
      <c r="O24" s="64">
        <v>178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W</v>
      </c>
      <c r="R24" s="65">
        <f>IF(Q24="w",'RD4'!R24+1,'RD4'!R24)</f>
        <v>2</v>
      </c>
      <c r="S24" s="65">
        <f>IF(Q24="d",'RD4'!S24+1,'RD4'!S24)</f>
        <v>1</v>
      </c>
      <c r="T24" s="65">
        <f>IF(OR(Q24="l","ncr"),'RD4'!T24+1,'RD4'!T24)</f>
        <v>2</v>
      </c>
      <c r="U24" s="65">
        <f>IF(Q24="w",'RD4'!U24+2,IF(Q24="d",'RD4'!U24+1,'RD4'!U24))</f>
        <v>5</v>
      </c>
      <c r="V24" s="65">
        <f>O24+'RD4'!V24</f>
        <v>857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172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L</v>
      </c>
      <c r="G25" s="65">
        <f>IF(F25="w",'RD4'!G25+1,'RD4'!G25)</f>
        <v>1</v>
      </c>
      <c r="H25" s="65">
        <f>IF(F25="d",'RD4'!H25+1,'RD4'!H25)</f>
        <v>0</v>
      </c>
      <c r="I25" s="65">
        <f>IF(OR(F25="l","ncr"),'RD4'!I25+1,'RD4'!I25)</f>
        <v>4</v>
      </c>
      <c r="J25" s="65">
        <f>IF(F25="w",'RD4'!J25+2,IF(F25="d",'RD4'!J25+1,'RD4'!J25))</f>
        <v>2</v>
      </c>
      <c r="K25" s="65">
        <f>D25+'RD4'!K25</f>
        <v>860</v>
      </c>
      <c r="L25" s="66">
        <v>6</v>
      </c>
      <c r="M25" s="97">
        <v>5</v>
      </c>
      <c r="N25" t="s">
        <v>40</v>
      </c>
      <c r="O25" s="64">
        <v>173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L</v>
      </c>
      <c r="R25" s="65">
        <f>IF(Q25="w",'RD4'!R25+1,'RD4'!R25)</f>
        <v>3</v>
      </c>
      <c r="S25" s="65">
        <f>IF(Q25="d",'RD4'!S25+1,'RD4'!S25)</f>
        <v>1</v>
      </c>
      <c r="T25" s="65">
        <f>IF(OR(Q25="l","ncr"),'RD4'!T25+1,'RD4'!T25)</f>
        <v>1</v>
      </c>
      <c r="U25" s="65">
        <f>IF(Q25="w",'RD4'!U25+2,IF(Q25="d",'RD4'!U25+1,'RD4'!U25))</f>
        <v>7</v>
      </c>
      <c r="V25" s="65">
        <f>O25+'RD4'!V25</f>
        <v>874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169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181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W</v>
      </c>
      <c r="G26" s="65">
        <f>IF(F26="w",'RD4'!G26+1,'RD4'!G26)</f>
        <v>3</v>
      </c>
      <c r="H26" s="65">
        <f>IF(F26="d",'RD4'!H26+1,'RD4'!H26)</f>
        <v>0</v>
      </c>
      <c r="I26" s="65">
        <f>IF(OR(F26="l","ncr"),'RD4'!I26+1,'RD4'!I26)</f>
        <v>2</v>
      </c>
      <c r="J26" s="65">
        <f>IF(F26="w",'RD4'!J26+2,IF(F26="d",'RD4'!J26+1,'RD4'!J26))</f>
        <v>6</v>
      </c>
      <c r="K26" s="65">
        <f>D26+'RD4'!K26</f>
        <v>883</v>
      </c>
      <c r="L26" s="66">
        <v>3</v>
      </c>
      <c r="M26" s="97">
        <v>6</v>
      </c>
      <c r="N26" t="s">
        <v>39</v>
      </c>
      <c r="O26" s="64">
        <v>171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W</v>
      </c>
      <c r="R26" s="65">
        <f>IF(Q26="w",'RD4'!R26+1,'RD4'!R26)</f>
        <v>2</v>
      </c>
      <c r="S26" s="65">
        <f>IF(Q26="d",'RD4'!S26+1,'RD4'!S26)</f>
        <v>0</v>
      </c>
      <c r="T26" s="65">
        <f>IF(OR(Q26="l","ncr"),'RD4'!T26+1,'RD4'!T26)</f>
        <v>3</v>
      </c>
      <c r="U26" s="65">
        <f>IF(Q26="w",'RD4'!U26+2,IF(Q26="d",'RD4'!U26+1,'RD4'!U26))</f>
        <v>4</v>
      </c>
      <c r="V26" s="65">
        <f>O26+'RD4'!V26</f>
        <v>842</v>
      </c>
      <c r="W26" s="66">
        <v>5</v>
      </c>
      <c r="X26" s="1"/>
      <c r="Y26" s="1"/>
      <c r="Z26" s="1"/>
      <c r="AA26" s="34"/>
      <c r="AB26" s="38"/>
      <c r="AC26" s="144">
        <f>SUM(AC23:AC25)</f>
        <v>519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9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170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W</v>
      </c>
      <c r="G28" s="65">
        <f>IF(F28="w",'RD4'!G28+1,'RD4'!G28)</f>
        <v>3</v>
      </c>
      <c r="H28" s="65">
        <f>IF(F28="d",'RD4'!H28+1,'RD4'!H28)</f>
        <v>0</v>
      </c>
      <c r="I28" s="65">
        <f>IF(OR(F28="l","ncr"),'RD4'!I28+1,'RD4'!I28)</f>
        <v>2</v>
      </c>
      <c r="J28" s="65">
        <f>IF(F28="w",'RD4'!J28+2,IF(F28="d",'RD4'!J28+1,'RD4'!J28))</f>
        <v>6</v>
      </c>
      <c r="K28" s="65">
        <f>D28+'RD4'!K28</f>
        <v>841</v>
      </c>
      <c r="L28" s="66">
        <v>2</v>
      </c>
      <c r="M28" s="97">
        <v>1</v>
      </c>
      <c r="N28" t="s">
        <v>36</v>
      </c>
      <c r="O28" s="64">
        <v>164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2</v>
      </c>
      <c r="S28" s="65">
        <f>IF(Q28="d",'RD4'!S28+1,'RD4'!S28)</f>
        <v>0</v>
      </c>
      <c r="T28" s="65">
        <f>IF(OR(Q28="l","ncr"),'RD4'!T28+1,'RD4'!T28)</f>
        <v>3</v>
      </c>
      <c r="U28" s="65">
        <f>IF(Q28="w",'RD4'!U28+2,IF(Q28="d",'RD4'!U28+1,'RD4'!U28))</f>
        <v>4</v>
      </c>
      <c r="V28" s="65">
        <f>O28+'RD4'!V28</f>
        <v>803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166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L</v>
      </c>
      <c r="G29" s="65">
        <f>IF(F29="w",'RD4'!G29+1,'RD4'!G29)</f>
        <v>2</v>
      </c>
      <c r="H29" s="65">
        <f>IF(F29="d",'RD4'!H29+1,'RD4'!H29)</f>
        <v>1</v>
      </c>
      <c r="I29" s="65">
        <f>IF(OR(F29="l","ncr"),'RD4'!I29+1,'RD4'!I29)</f>
        <v>2</v>
      </c>
      <c r="J29" s="65">
        <f>IF(F29="w",'RD4'!J29+2,IF(F29="d",'RD4'!J29+1,'RD4'!J29))</f>
        <v>5</v>
      </c>
      <c r="K29" s="65">
        <f>D29+'RD4'!K29</f>
        <v>846</v>
      </c>
      <c r="L29" s="66">
        <v>5</v>
      </c>
      <c r="M29" s="97">
        <v>2</v>
      </c>
      <c r="N29" t="s">
        <v>29</v>
      </c>
      <c r="O29" s="64">
        <v>170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W</v>
      </c>
      <c r="R29" s="65">
        <f>IF(Q29="w",'RD4'!R29+1,'RD4'!R29)</f>
        <v>4</v>
      </c>
      <c r="S29" s="65">
        <f>IF(Q29="d",'RD4'!S29+1,'RD4'!S29)</f>
        <v>0</v>
      </c>
      <c r="T29" s="65">
        <f>IF(OR(Q29="l","ncr"),'RD4'!T29+1,'RD4'!T29)</f>
        <v>1</v>
      </c>
      <c r="U29" s="65">
        <f>IF(Q29="w",'RD4'!U29+2,IF(Q29="d",'RD4'!U29+1,'RD4'!U29))</f>
        <v>8</v>
      </c>
      <c r="V29" s="65">
        <f>O29+'RD4'!V29</f>
        <v>847</v>
      </c>
      <c r="W29" s="66">
        <v>3</v>
      </c>
      <c r="X29" s="1"/>
      <c r="Y29" s="1"/>
      <c r="Z29" s="1"/>
      <c r="AA29" s="75" t="s">
        <v>102</v>
      </c>
      <c r="AB29" s="35"/>
      <c r="AC29" s="36">
        <f>SUM(D21)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181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IF(F30="w",'RD4'!G30+1,'RD4'!G30)</f>
        <v>3</v>
      </c>
      <c r="H30" s="65">
        <f>IF(F30="d",'RD4'!H30+1,'RD4'!H30)</f>
        <v>0</v>
      </c>
      <c r="I30" s="65">
        <f>IF(OR(F30="l","ncr"),'RD4'!I30+1,'RD4'!I30)</f>
        <v>2</v>
      </c>
      <c r="J30" s="65">
        <f>IF(F30="w",'RD4'!J30+2,IF(F30="d",'RD4'!J30+1,'RD4'!J30))</f>
        <v>6</v>
      </c>
      <c r="K30" s="65">
        <f>D30+'RD4'!K30</f>
        <v>807</v>
      </c>
      <c r="L30" s="66">
        <v>3</v>
      </c>
      <c r="M30" s="97">
        <v>3</v>
      </c>
      <c r="N30" t="s">
        <v>53</v>
      </c>
      <c r="O30" s="64">
        <v>175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W</v>
      </c>
      <c r="R30" s="65">
        <f>IF(Q30="w",'RD4'!R30+1,'RD4'!R30)</f>
        <v>4</v>
      </c>
      <c r="S30" s="65">
        <f>IF(Q30="d",'RD4'!S30+1,'RD4'!S30)</f>
        <v>0</v>
      </c>
      <c r="T30" s="65">
        <f>IF(OR(Q30="l","ncr"),'RD4'!T30+1,'RD4'!T30)</f>
        <v>1</v>
      </c>
      <c r="U30" s="65">
        <f>IF(Q30="w",'RD4'!U30+2,IF(Q30="d",'RD4'!U30+1,'RD4'!U30))</f>
        <v>8</v>
      </c>
      <c r="V30" s="65">
        <f>O30+'RD4'!V30</f>
        <v>854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174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W</v>
      </c>
      <c r="G31" s="65">
        <f>IF(F31="w",'RD4'!G31+1,'RD4'!G31)</f>
        <v>4</v>
      </c>
      <c r="H31" s="65">
        <f>IF(F31="d",'RD4'!H31+1,'RD4'!H31)</f>
        <v>0</v>
      </c>
      <c r="I31" s="65">
        <f>IF(OR(F31="l","ncr"),'RD4'!I31+1,'RD4'!I31)</f>
        <v>1</v>
      </c>
      <c r="J31" s="65">
        <f>IF(F31="w",'RD4'!J31+2,IF(F31="d",'RD4'!J31+1,'RD4'!J31))</f>
        <v>8</v>
      </c>
      <c r="K31" s="65">
        <f>D31+'RD4'!K31</f>
        <v>871</v>
      </c>
      <c r="L31" s="66">
        <v>1</v>
      </c>
      <c r="M31" s="97">
        <v>4</v>
      </c>
      <c r="N31" t="s">
        <v>126</v>
      </c>
      <c r="O31" s="64">
        <v>166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L</v>
      </c>
      <c r="R31" s="65">
        <f>IF(Q31="w",'RD4'!R31+1,'RD4'!R31)</f>
        <v>0</v>
      </c>
      <c r="S31" s="65">
        <f>IF(Q31="d",'RD4'!S31+1,'RD4'!S31)</f>
        <v>0</v>
      </c>
      <c r="T31" s="65">
        <f>IF(OR(Q31="l","ncr"),'RD4'!T31+1,'RD4'!T31)</f>
        <v>5</v>
      </c>
      <c r="U31" s="65">
        <f>IF(Q31="w",'RD4'!U31+2,IF(Q31="d",'RD4'!U31+1,'RD4'!U31))</f>
        <v>0</v>
      </c>
      <c r="V31" s="65">
        <f>O31+'RD4'!V31</f>
        <v>491</v>
      </c>
      <c r="W31" s="66">
        <v>6</v>
      </c>
      <c r="X31" s="1"/>
      <c r="Y31" s="1"/>
      <c r="Z31" s="1"/>
      <c r="AA31" s="34"/>
      <c r="AB31" s="38"/>
      <c r="AC31" s="144">
        <f>SUM(AC28:AC30)</f>
        <v>526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138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IF(F32="w",'RD4'!G32+1,'RD4'!G32)</f>
        <v>0</v>
      </c>
      <c r="H32" s="65">
        <f>IF(F32="d",'RD4'!H32+1,'RD4'!H32)</f>
        <v>0</v>
      </c>
      <c r="I32" s="65">
        <f>IF(OR(F32="l","ncr"),'RD4'!I32+1,'RD4'!I32)</f>
        <v>5</v>
      </c>
      <c r="J32" s="65">
        <f>IF(F32="w",'RD4'!J32+2,IF(F32="d",'RD4'!J32+1,'RD4'!J32))</f>
        <v>0</v>
      </c>
      <c r="K32" s="65">
        <f>D32+'RD4'!K32</f>
        <v>676</v>
      </c>
      <c r="L32" s="66">
        <v>6</v>
      </c>
      <c r="M32" s="97">
        <v>5</v>
      </c>
      <c r="N32" t="s">
        <v>127</v>
      </c>
      <c r="O32" s="64">
        <v>167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L</v>
      </c>
      <c r="R32" s="65">
        <f>IF(Q32="w",'RD4'!R32+1,'RD4'!R32)</f>
        <v>4</v>
      </c>
      <c r="S32" s="65">
        <f>IF(Q32="d",'RD4'!S32+1,'RD4'!S32)</f>
        <v>0</v>
      </c>
      <c r="T32" s="65">
        <f>IF(OR(Q32="l","ncr"),'RD4'!T32+1,'RD4'!T32)</f>
        <v>1</v>
      </c>
      <c r="U32" s="65">
        <f>IF(Q32="w",'RD4'!U32+2,IF(Q32="d",'RD4'!U32+1,'RD4'!U32))</f>
        <v>8</v>
      </c>
      <c r="V32" s="65">
        <f>O32+'RD4'!V32</f>
        <v>850</v>
      </c>
      <c r="W32" s="66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163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L</v>
      </c>
      <c r="G33" s="65">
        <f>IF(F33="w",'RD4'!G33+1,'RD4'!G33)</f>
        <v>2</v>
      </c>
      <c r="H33" s="65">
        <f>IF(F33="d",'RD4'!H33+1,'RD4'!H33)</f>
        <v>1</v>
      </c>
      <c r="I33" s="65">
        <f>IF(OR(F33="l","ncr"),'RD4'!I33+1,'RD4'!I33)</f>
        <v>2</v>
      </c>
      <c r="J33" s="65">
        <f>IF(F33="w",'RD4'!J33+2,IF(F33="d",'RD4'!J33+1,'RD4'!J33))</f>
        <v>5</v>
      </c>
      <c r="K33" s="65">
        <f>D33+'RD4'!K33</f>
        <v>854</v>
      </c>
      <c r="L33" s="66">
        <v>4</v>
      </c>
      <c r="M33" s="97">
        <v>6</v>
      </c>
      <c r="N33" t="s">
        <v>58</v>
      </c>
      <c r="O33" s="64">
        <v>156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1</v>
      </c>
      <c r="S33" s="65">
        <f>IF(Q33="d",'RD4'!S33+1,'RD4'!S33)</f>
        <v>0</v>
      </c>
      <c r="T33" s="65">
        <f>IF(OR(Q33="l","ncr"),'RD4'!T33+1,'RD4'!T33)</f>
        <v>4</v>
      </c>
      <c r="U33" s="65">
        <f>IF(Q33="w",'RD4'!U33+2,IF(Q33="d",'RD4'!U33+1,'RD4'!U33))</f>
        <v>2</v>
      </c>
      <c r="V33" s="65">
        <f>O33+'RD4'!V33</f>
        <v>732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9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138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W</v>
      </c>
      <c r="G35" s="65">
        <f>IF(F35="w",'RD4'!G35+1,'RD4'!G35)</f>
        <v>4</v>
      </c>
      <c r="H35" s="65">
        <f>IF(F35="d",'RD4'!H35+1,'RD4'!H35)</f>
        <v>0</v>
      </c>
      <c r="I35" s="65">
        <f>IF(OR(F35="l","ncr"),'RD4'!I35+1,'RD4'!I35)</f>
        <v>1</v>
      </c>
      <c r="J35" s="65">
        <f>IF(F35="w",'RD4'!J35+2,IF(F35="d",'RD4'!J35+1,'RD4'!J35))</f>
        <v>8</v>
      </c>
      <c r="K35" s="65">
        <f>D35+'RD4'!K35</f>
        <v>706</v>
      </c>
      <c r="L35" s="66">
        <v>2</v>
      </c>
      <c r="M35" s="97">
        <v>1</v>
      </c>
      <c r="N35" t="s">
        <v>129</v>
      </c>
      <c r="O35" s="64">
        <v>167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W</v>
      </c>
      <c r="R35" s="65">
        <f>IF(Q35="w",'RD4'!R35+1,'RD4'!R35)</f>
        <v>4</v>
      </c>
      <c r="S35" s="65">
        <f>IF(Q35="d",'RD4'!S35+1,'RD4'!S35)</f>
        <v>0</v>
      </c>
      <c r="T35" s="65">
        <f>IF(OR(Q35="l","ncr"),'RD4'!T35+1,'RD4'!T35)</f>
        <v>1</v>
      </c>
      <c r="U35" s="65">
        <f>IF(Q35="w",'RD4'!U35+2,IF(Q35="d",'RD4'!U35+1,'RD4'!U35))</f>
        <v>8</v>
      </c>
      <c r="V35" s="65">
        <f>O35+'RD4'!V35</f>
        <v>808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153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3</v>
      </c>
      <c r="H36" s="65">
        <f>IF(F36="d",'RD4'!H36+1,'RD4'!H36)</f>
        <v>0</v>
      </c>
      <c r="I36" s="65">
        <f>IF(OR(F36="l","ncr"),'RD4'!I36+1,'RD4'!I36)</f>
        <v>2</v>
      </c>
      <c r="J36" s="65">
        <f>IF(F36="w",'RD4'!J36+2,IF(F36="d",'RD4'!J36+1,'RD4'!J36))</f>
        <v>6</v>
      </c>
      <c r="K36" s="65">
        <f>D36+'RD4'!K36</f>
        <v>768</v>
      </c>
      <c r="L36" s="66">
        <v>3</v>
      </c>
      <c r="M36" s="97">
        <v>2</v>
      </c>
      <c r="N36" t="s">
        <v>57</v>
      </c>
      <c r="O36" s="64">
        <v>147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L</v>
      </c>
      <c r="R36" s="65">
        <f>IF(Q36="w",'RD4'!R36+1,'RD4'!R36)</f>
        <v>2</v>
      </c>
      <c r="S36" s="65">
        <f>IF(Q36="d",'RD4'!S36+1,'RD4'!S36)</f>
        <v>0</v>
      </c>
      <c r="T36" s="65">
        <f>IF(OR(Q36="l","ncr"),'RD4'!T36+1,'RD4'!T36)</f>
        <v>3</v>
      </c>
      <c r="U36" s="65">
        <f>IF(Q36="w",'RD4'!U36+2,IF(Q36="d",'RD4'!U36+1,'RD4'!U36))</f>
        <v>4</v>
      </c>
      <c r="V36" s="65">
        <f>O36+'RD4'!V36</f>
        <v>754</v>
      </c>
      <c r="W36" s="66">
        <v>4</v>
      </c>
      <c r="X36" s="1"/>
      <c r="Y36" s="1"/>
      <c r="Z36" s="1"/>
      <c r="AA36" s="34"/>
      <c r="AB36" s="38"/>
      <c r="AC36" s="144">
        <f>SUM(AC33:AC35)</f>
        <v>498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161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2</v>
      </c>
      <c r="H37" s="65">
        <f>IF(F37="d",'RD4'!H37+1,'RD4'!H37)</f>
        <v>0</v>
      </c>
      <c r="I37" s="65">
        <f>IF(OR(F37="l","ncr"),'RD4'!I37+1,'RD4'!I37)</f>
        <v>3</v>
      </c>
      <c r="J37" s="65">
        <f>IF(F37="w",'RD4'!J37+2,IF(F37="d",'RD4'!J37+1,'RD4'!J37))</f>
        <v>4</v>
      </c>
      <c r="K37" s="65">
        <f>D37+'RD4'!K37</f>
        <v>807</v>
      </c>
      <c r="L37" s="66">
        <v>4</v>
      </c>
      <c r="M37" s="97">
        <v>3</v>
      </c>
      <c r="N37" t="s">
        <v>130</v>
      </c>
      <c r="O37" s="64">
        <v>133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L</v>
      </c>
      <c r="R37" s="65">
        <f>IF(Q37="w",'RD4'!R37+1,'RD4'!R37)</f>
        <v>2</v>
      </c>
      <c r="S37" s="65">
        <f>IF(Q37="d",'RD4'!S37+1,'RD4'!S37)</f>
        <v>0</v>
      </c>
      <c r="T37" s="65">
        <f>IF(OR(Q37="l","ncr"),'RD4'!T37+1,'RD4'!T37)</f>
        <v>3</v>
      </c>
      <c r="U37" s="65">
        <f>IF(Q37="w",'RD4'!U37+2,IF(Q37="d",'RD4'!U37+1,'RD4'!U37))</f>
        <v>4</v>
      </c>
      <c r="V37" s="65">
        <f>O37+'RD4'!V37</f>
        <v>749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149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2</v>
      </c>
      <c r="H38" s="65">
        <f>IF(F38="d",'RD4'!H38+1,'RD4'!H38)</f>
        <v>0</v>
      </c>
      <c r="I38" s="65">
        <f>IF(OR(F38="l","ncr"),'RD4'!I38+1,'RD4'!I38)</f>
        <v>3</v>
      </c>
      <c r="J38" s="65">
        <f>IF(F38="w",'RD4'!J38+2,IF(F38="d",'RD4'!J38+1,'RD4'!J38))</f>
        <v>4</v>
      </c>
      <c r="K38" s="65">
        <f>D38+'RD4'!K38</f>
        <v>782</v>
      </c>
      <c r="L38" s="66">
        <v>5</v>
      </c>
      <c r="M38" s="97">
        <v>4</v>
      </c>
      <c r="N38" t="s">
        <v>48</v>
      </c>
      <c r="O38" s="64">
        <v>157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W</v>
      </c>
      <c r="R38" s="65">
        <f>IF(Q38="w",'RD4'!R38+1,'RD4'!R38)</f>
        <v>4</v>
      </c>
      <c r="S38" s="65">
        <f>IF(Q38="d",'RD4'!S38+1,'RD4'!S38)</f>
        <v>0</v>
      </c>
      <c r="T38" s="65">
        <f>IF(OR(Q38="l","ncr"),'RD4'!T38+1,'RD4'!T38)</f>
        <v>1</v>
      </c>
      <c r="U38" s="65">
        <f>IF(Q38="w",'RD4'!U38+2,IF(Q38="d",'RD4'!U38+1,'RD4'!U38))</f>
        <v>8</v>
      </c>
      <c r="V38" s="65">
        <f>O38+'RD4'!V38</f>
        <v>803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182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147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4</v>
      </c>
      <c r="H39" s="65">
        <f>IF(F39="d",'RD4'!H39+1,'RD4'!H39)</f>
        <v>0</v>
      </c>
      <c r="I39" s="65">
        <f>IF(OR(F39="l","ncr"),'RD4'!I39+1,'RD4'!I39)</f>
        <v>1</v>
      </c>
      <c r="J39" s="65">
        <f>IF(F39="w",'RD4'!J39+2,IF(F39="d",'RD4'!J39+1,'RD4'!J39))</f>
        <v>8</v>
      </c>
      <c r="K39" s="65">
        <f>D39+'RD4'!K39</f>
        <v>780</v>
      </c>
      <c r="L39" s="66">
        <v>1</v>
      </c>
      <c r="M39" s="97">
        <v>5</v>
      </c>
      <c r="N39" t="s">
        <v>111</v>
      </c>
      <c r="O39" s="64">
        <v>163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W</v>
      </c>
      <c r="R39" s="65">
        <f>IF(Q39="w",'RD4'!R39+1,'RD4'!R39)</f>
        <v>3</v>
      </c>
      <c r="S39" s="65">
        <f>IF(Q39="d",'RD4'!S39+1,'RD4'!S39)</f>
        <v>0</v>
      </c>
      <c r="T39" s="65">
        <f>IF(OR(Q39="l","ncr"),'RD4'!T39+1,'RD4'!T39)</f>
        <v>2</v>
      </c>
      <c r="U39" s="65">
        <f>IF(Q39="w",'RD4'!U39+2,IF(Q39="d",'RD4'!U39+1,'RD4'!U39))</f>
        <v>6</v>
      </c>
      <c r="V39" s="65">
        <f>O39+'RD4'!V39</f>
        <v>764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L</v>
      </c>
      <c r="G40" s="72">
        <f>IF(F40="w",'RD4'!G40+1,'RD4'!G40)</f>
        <v>0</v>
      </c>
      <c r="H40" s="72">
        <f>IF(F40="d",'RD4'!H40+1,'RD4'!H40)</f>
        <v>0</v>
      </c>
      <c r="I40" s="72">
        <f>IF(OR(F40="l","ncr"),'RD4'!I40+1,'RD4'!I40)</f>
        <v>5</v>
      </c>
      <c r="J40" s="72">
        <f>IF(F40="w",'RD4'!J40+2,IF(F40="d",'RD4'!J40+1,'RD4'!J40))</f>
        <v>0</v>
      </c>
      <c r="K40" s="72">
        <f>D40+'RD4'!K40</f>
        <v>0</v>
      </c>
      <c r="L40" s="73">
        <v>6</v>
      </c>
      <c r="M40" s="135">
        <v>6</v>
      </c>
      <c r="N40" s="158" t="s">
        <v>32</v>
      </c>
      <c r="O40" s="71" t="s">
        <v>45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L</v>
      </c>
      <c r="R40" s="72">
        <f>IF(Q40="w",'RD4'!R40+1,'RD4'!R40)</f>
        <v>0</v>
      </c>
      <c r="S40" s="72">
        <f>IF(Q40="d",'RD4'!S40+1,'RD4'!S40)</f>
        <v>0</v>
      </c>
      <c r="T40" s="72">
        <f>IF(OR(Q40="l","ncr"),'RD4'!T40+1,'RD4'!T40)</f>
        <v>5</v>
      </c>
      <c r="U40" s="72">
        <f>IF(Q40="w",'RD4'!U40+2,IF(Q40="d",'RD4'!U40+1,'RD4'!U40))</f>
        <v>0</v>
      </c>
      <c r="V40" s="72">
        <f>O40+'RD4'!V40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173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96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519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96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96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96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181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147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160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5</v>
      </c>
      <c r="H46" s="65">
        <f>IF(F46="d",'RD4'!H46+1,'RD4'!H46)</f>
        <v>0</v>
      </c>
      <c r="I46" s="65">
        <f>IF(OR(F46="l","ncr"),'RD4'!I46+1,'RD4'!I46)</f>
        <v>0</v>
      </c>
      <c r="J46" s="65">
        <f>IF(F46="w",'RD4'!J46+2,IF(F46="d",'RD4'!J46+1,'RD4'!J46))</f>
        <v>10</v>
      </c>
      <c r="K46" s="65">
        <f>D46+'RD4'!K46</f>
        <v>792</v>
      </c>
      <c r="L46" s="66">
        <v>5</v>
      </c>
      <c r="M46" s="97">
        <v>1</v>
      </c>
      <c r="N46" t="s">
        <v>133</v>
      </c>
      <c r="O46" s="64">
        <v>153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W</v>
      </c>
      <c r="R46" s="65">
        <f>IF(Q46="w",'RD4'!R46+1,'RD4'!R46)</f>
        <v>4</v>
      </c>
      <c r="S46" s="65">
        <f>IF(Q46="d",'RD4'!S46+1,'RD4'!S46)</f>
        <v>0</v>
      </c>
      <c r="T46" s="65">
        <f>IF(OR(Q46="l","ncr"),'RD4'!T46+1,'RD4'!T46)</f>
        <v>1</v>
      </c>
      <c r="U46" s="65">
        <f>IF(Q46="w",'RD4'!U46+2,IF(Q46="d",'RD4'!U46+1,'RD4'!U46))</f>
        <v>8</v>
      </c>
      <c r="V46" s="65">
        <f>O46+'RD4'!V46</f>
        <v>774</v>
      </c>
      <c r="W46" s="66">
        <v>1</v>
      </c>
      <c r="Y46" s="1"/>
      <c r="Z46" s="163" t="s">
        <v>152</v>
      </c>
      <c r="AA46" s="39"/>
      <c r="AB46" s="35"/>
      <c r="AC46" s="144">
        <f>SUM(AC43:AC45)</f>
        <v>506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L</v>
      </c>
      <c r="G47" s="65">
        <f>IF(F47="w",'RD4'!G47+1,'RD4'!G47)</f>
        <v>0</v>
      </c>
      <c r="H47" s="65">
        <f>IF(F47="d",'RD4'!H47+1,'RD4'!H47)</f>
        <v>0</v>
      </c>
      <c r="I47" s="65">
        <f>IF(OR(F47="l","ncr"),'RD4'!I47+1,'RD4'!I47)</f>
        <v>5</v>
      </c>
      <c r="J47" s="65">
        <f>IF(F47="w",'RD4'!J47+2,IF(F47="d",'RD4'!J47+1,'RD4'!J47))</f>
        <v>0</v>
      </c>
      <c r="K47" s="65">
        <f>D47+'RD4'!K47</f>
        <v>0</v>
      </c>
      <c r="L47" s="66">
        <v>3</v>
      </c>
      <c r="M47" s="97">
        <v>2</v>
      </c>
      <c r="N47" t="s">
        <v>117</v>
      </c>
      <c r="O47" s="64">
        <v>164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W</v>
      </c>
      <c r="R47" s="65">
        <f>IF(Q47="w",'RD4'!R47+1,'RD4'!R47)</f>
        <v>5</v>
      </c>
      <c r="S47" s="65">
        <f>IF(Q47="d",'RD4'!S47+1,'RD4'!S47)</f>
        <v>0</v>
      </c>
      <c r="T47" s="65">
        <f>IF(OR(Q47="l","ncr"),'RD4'!T47+1,'RD4'!T47)</f>
        <v>0</v>
      </c>
      <c r="U47" s="65">
        <f>IF(Q47="w",'RD4'!U47+2,IF(Q47="d",'RD4'!U47+1,'RD4'!U47))</f>
        <v>10</v>
      </c>
      <c r="V47" s="65">
        <f>O47+'RD4'!V47</f>
        <v>805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2</v>
      </c>
      <c r="H48" s="65">
        <f>IF(F48="d",'RD4'!H48+1,'RD4'!H48)</f>
        <v>0</v>
      </c>
      <c r="I48" s="65">
        <f>IF(OR(F48="l","ncr"),'RD4'!I48+1,'RD4'!I48)</f>
        <v>3</v>
      </c>
      <c r="J48" s="65">
        <f>IF(F48="w",'RD4'!J48+2,IF(F48="d",'RD4'!J48+1,'RD4'!J48))</f>
        <v>4</v>
      </c>
      <c r="K48" s="65">
        <f>D48+'RD4'!K48</f>
        <v>421</v>
      </c>
      <c r="L48" s="66">
        <v>2</v>
      </c>
      <c r="M48" s="97">
        <v>3</v>
      </c>
      <c r="N48" t="s">
        <v>112</v>
      </c>
      <c r="O48" s="64">
        <v>140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W</v>
      </c>
      <c r="R48" s="65">
        <f>IF(Q48="w",'RD4'!R48+1,'RD4'!R48)</f>
        <v>3</v>
      </c>
      <c r="S48" s="65">
        <f>IF(Q48="d",'RD4'!S48+1,'RD4'!S48)</f>
        <v>0</v>
      </c>
      <c r="T48" s="65">
        <f>IF(OR(Q48="l","ncr"),'RD4'!T48+1,'RD4'!T48)</f>
        <v>2</v>
      </c>
      <c r="U48" s="65">
        <f>IF(Q48="w",'RD4'!U48+2,IF(Q48="d",'RD4'!U48+1,'RD4'!U48))</f>
        <v>6</v>
      </c>
      <c r="V48" s="65">
        <f>O48+'RD4'!V48</f>
        <v>707</v>
      </c>
      <c r="W48" s="66">
        <v>5</v>
      </c>
      <c r="Y48" s="1"/>
      <c r="Z48" s="1"/>
      <c r="AA48" s="75" t="s">
        <v>145</v>
      </c>
      <c r="AB48" s="35"/>
      <c r="AC48" s="36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148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W</v>
      </c>
      <c r="G49" s="65">
        <f>IF(F49="w",'RD4'!G49+1,'RD4'!G49)</f>
        <v>3</v>
      </c>
      <c r="H49" s="65">
        <f>IF(F49="d",'RD4'!H49+1,'RD4'!H49)</f>
        <v>0</v>
      </c>
      <c r="I49" s="65">
        <f>IF(OR(F49="l","ncr"),'RD4'!I49+1,'RD4'!I49)</f>
        <v>2</v>
      </c>
      <c r="J49" s="65">
        <f>IF(F49="w",'RD4'!J49+2,IF(F49="d",'RD4'!J49+1,'RD4'!J49))</f>
        <v>6</v>
      </c>
      <c r="K49" s="65">
        <f>D49+'RD4'!K49</f>
        <v>742</v>
      </c>
      <c r="L49" s="66">
        <v>6</v>
      </c>
      <c r="M49" s="97">
        <v>4</v>
      </c>
      <c r="N49" t="s">
        <v>134</v>
      </c>
      <c r="O49" s="64" t="s">
        <v>149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L</v>
      </c>
      <c r="R49" s="65">
        <f>IF(Q49="w",'RD4'!R49+1,'RD4'!R49)</f>
        <v>2</v>
      </c>
      <c r="S49" s="65">
        <f>IF(Q49="d",'RD4'!S49+1,'RD4'!S49)</f>
        <v>0</v>
      </c>
      <c r="T49" s="65">
        <f>IF(OR(Q49="l","ncr"),'RD4'!T49+1,'RD4'!T49)</f>
        <v>3</v>
      </c>
      <c r="U49" s="65">
        <f>IF(Q49="w",'RD4'!U49+2,IF(Q49="d",'RD4'!U49+1,'RD4'!U49))</f>
        <v>4</v>
      </c>
      <c r="V49" s="65">
        <f>O49+'RD4'!V49</f>
        <v>401</v>
      </c>
      <c r="W49" s="66">
        <v>2</v>
      </c>
      <c r="Y49" s="1"/>
      <c r="Z49" s="1"/>
      <c r="AA49" s="75" t="s">
        <v>111</v>
      </c>
      <c r="AB49" s="35"/>
      <c r="AC49" s="36">
        <f>SUM(O39)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133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4</v>
      </c>
      <c r="H50" s="65">
        <f>IF(F50="d",'RD4'!H50+1,'RD4'!H50)</f>
        <v>0</v>
      </c>
      <c r="I50" s="65">
        <f>IF(OR(F50="l","ncr"),'RD4'!I50+1,'RD4'!I50)</f>
        <v>1</v>
      </c>
      <c r="J50" s="65">
        <f>IF(F50="w",'RD4'!J50+2,IF(F50="d",'RD4'!J50+1,'RD4'!J50))</f>
        <v>8</v>
      </c>
      <c r="K50" s="65">
        <f>D50+'RD4'!K50</f>
        <v>699</v>
      </c>
      <c r="L50" s="66">
        <v>4</v>
      </c>
      <c r="M50" s="97">
        <v>5</v>
      </c>
      <c r="N50" t="s">
        <v>62</v>
      </c>
      <c r="O50" s="64" t="s">
        <v>45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L</v>
      </c>
      <c r="R50" s="65">
        <f>IF(Q50="w",'RD4'!R50+1,'RD4'!R50)</f>
        <v>0</v>
      </c>
      <c r="S50" s="65">
        <f>IF(Q50="d",'RD4'!S50+1,'RD4'!S50)</f>
        <v>0</v>
      </c>
      <c r="T50" s="65">
        <f>IF(OR(Q50="l","ncr"),'RD4'!T50+1,'RD4'!T50)</f>
        <v>5</v>
      </c>
      <c r="U50" s="65">
        <f>IF(Q50="w",'RD4'!U50+2,IF(Q50="d",'RD4'!U50+1,'RD4'!U50))</f>
        <v>0</v>
      </c>
      <c r="V50" s="65">
        <f>O50+'RD4'!V50</f>
        <v>0</v>
      </c>
      <c r="W50" s="66">
        <v>4</v>
      </c>
      <c r="Y50" s="1"/>
      <c r="Z50" s="1"/>
      <c r="AA50" s="75" t="s">
        <v>88</v>
      </c>
      <c r="AB50" s="35"/>
      <c r="AC50" s="36">
        <f>SUM(D50)</f>
        <v>133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0</v>
      </c>
      <c r="H51" s="65">
        <f>IF(F51="d",'RD4'!H51+1,'RD4'!H51)</f>
        <v>0</v>
      </c>
      <c r="I51" s="65">
        <f>IF(OR(F51="l","ncr"),'RD4'!I51+1,'RD4'!I51)</f>
        <v>5</v>
      </c>
      <c r="J51" s="65">
        <f>IF(F51="w",'RD4'!J51+2,IF(F51="d",'RD4'!J51+1,'RD4'!J51))</f>
        <v>0</v>
      </c>
      <c r="K51" s="65">
        <f>D51+'RD4'!K51</f>
        <v>0</v>
      </c>
      <c r="L51" s="66">
        <v>1</v>
      </c>
      <c r="M51" s="97">
        <v>6</v>
      </c>
      <c r="N51" t="s">
        <v>63</v>
      </c>
      <c r="O51" s="64" t="s">
        <v>45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L</v>
      </c>
      <c r="R51" s="65">
        <f>IF(Q51="w",'RD4'!R51+1,'RD4'!R51)</f>
        <v>0</v>
      </c>
      <c r="S51" s="65">
        <f>IF(Q51="d",'RD4'!S51+1,'RD4'!S51)</f>
        <v>0</v>
      </c>
      <c r="T51" s="65">
        <f>IF(OR(Q51="l","ncr"),'RD4'!T51+1,'RD4'!T51)</f>
        <v>5</v>
      </c>
      <c r="U51" s="65">
        <f>IF(Q51="w",'RD4'!U51+2,IF(Q51="d",'RD4'!U51+1,'RD4'!U51))</f>
        <v>0</v>
      </c>
      <c r="V51" s="65">
        <f>O51+'RD4'!V51</f>
        <v>0</v>
      </c>
      <c r="W51" s="66">
        <v>6</v>
      </c>
      <c r="Y51" s="1"/>
      <c r="Z51" s="163" t="s">
        <v>151</v>
      </c>
      <c r="AA51" s="34"/>
      <c r="AB51" s="38"/>
      <c r="AC51" s="144">
        <f>SUM(AC48:AC50)</f>
        <v>449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9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7">
        <v>1</v>
      </c>
      <c r="N53" s="11" t="s">
        <v>45</v>
      </c>
      <c r="O53" s="64" t="s">
        <v>45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/>
      <c r="W53" s="66">
        <v>5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7">
        <v>2</v>
      </c>
      <c r="N54" s="11" t="s">
        <v>45</v>
      </c>
      <c r="O54" s="64" t="s">
        <v>45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/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7">
        <v>3</v>
      </c>
      <c r="N55" s="11" t="s">
        <v>45</v>
      </c>
      <c r="O55" s="128" t="s">
        <v>45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/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7">
        <v>4</v>
      </c>
      <c r="N56" s="11" t="s">
        <v>45</v>
      </c>
      <c r="O56" s="64" t="s">
        <v>45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/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7">
        <v>5</v>
      </c>
      <c r="N57" s="11" t="s">
        <v>45</v>
      </c>
      <c r="O57" s="64" t="s">
        <v>45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/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1</v>
      </c>
      <c r="F58" s="125" t="str">
        <f>IF(AND(D58="NCR",D53="NCR"),"V",IF(AND(D58="NCR",D53="BYE"),"V",IF(AND(D58="BYE",D53="NCR"),"V",IF(AND(D58="BYE",D53="BYE"),"V",IF(D58&gt;D53,"W",IF(D58&lt;D53,"L","D"))))))</f>
        <v>D</v>
      </c>
      <c r="G58" s="125">
        <f>IF(F58="w",'RD4'!G58+1,'RD4'!G58)</f>
        <v>0</v>
      </c>
      <c r="H58" s="125">
        <f>IF(F58="d",'RD4'!H58+1,'RD4'!H58)</f>
        <v>5</v>
      </c>
      <c r="I58" s="125">
        <f>IF(OR(F58="l","ncr"),'RD4'!I58+1,'RD4'!I58)</f>
        <v>0</v>
      </c>
      <c r="J58" s="125">
        <f>IF(F58="w",'RD4'!J58+2,IF(F58="d",'RD4'!J58+1,'RD4'!J58))</f>
        <v>5</v>
      </c>
      <c r="K58" s="125">
        <f>D58+'RD4'!K58</f>
        <v>0</v>
      </c>
      <c r="L58" s="126">
        <v>2</v>
      </c>
      <c r="M58" s="136">
        <v>6</v>
      </c>
      <c r="N58" s="139" t="s">
        <v>45</v>
      </c>
      <c r="O58" s="124" t="s">
        <v>45</v>
      </c>
      <c r="P58" s="125">
        <v>1</v>
      </c>
      <c r="Q58" s="125" t="str">
        <f>IF(AND(O58="NCR",O53="NCR"),"V",IF(AND(O58="NCR",O53="BYE"),"V",IF(AND(O58="BYE",O53="NCR"),"V",IF(AND(O58="BYE",O53="BYE"),"V",IF(O58&gt;O53,"W",IF(O58&lt;O53,"L","D"))))))</f>
        <v>D</v>
      </c>
      <c r="R58" s="125">
        <f>IF(Q58="w",'RD4'!R58+1,'RD4'!R58)</f>
        <v>0</v>
      </c>
      <c r="S58" s="125">
        <f>IF(Q58="d",'RD4'!S58+1,'RD4'!S58)</f>
        <v>1</v>
      </c>
      <c r="T58" s="125">
        <f>IF(OR(Q58="l","ncr"),'RD4'!T58+1,'RD4'!T58)</f>
        <v>4</v>
      </c>
      <c r="U58" s="125">
        <f>IF(Q58="w",'RD4'!U58+2,IF(Q58="d",'RD4'!U58+1,'RD4'!U58))</f>
        <v>1</v>
      </c>
      <c r="V58" s="125"/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9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96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 t="s">
        <v>158</v>
      </c>
      <c r="G63" s="75"/>
      <c r="H63" s="75"/>
      <c r="I63" s="75"/>
      <c r="J63" s="75"/>
      <c r="K63" s="75"/>
      <c r="L63" s="96"/>
      <c r="M63" s="96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 t="s">
        <v>159</v>
      </c>
      <c r="G64" s="75"/>
      <c r="H64" s="75"/>
      <c r="I64" s="75"/>
      <c r="J64" s="75"/>
      <c r="K64" s="75"/>
      <c r="L64" s="96"/>
      <c r="M64" s="96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96"/>
      <c r="N65" s="75"/>
      <c r="O65" s="96"/>
      <c r="P65" s="75"/>
      <c r="Q65" s="75"/>
      <c r="R65" s="75"/>
      <c r="S65" s="75"/>
      <c r="T65" s="75"/>
      <c r="U65" s="75"/>
      <c r="V65" s="75"/>
      <c r="W65" s="9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9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75</v>
      </c>
      <c r="L67" s="98"/>
      <c r="M67" s="9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96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345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4</v>
      </c>
      <c r="H70" s="65">
        <f>IF(F70="d",'RD4'!H69+1,'RD4'!H69)</f>
        <v>0</v>
      </c>
      <c r="I70" s="65">
        <f>IF(OR(F70="l","ncr"),'RD4'!I69+1,'RD4'!I69)</f>
        <v>1</v>
      </c>
      <c r="J70" s="65">
        <f>IF(F70="w",'RD4'!J69+2,IF(F70="d",'RD4'!J69+1,'RD4'!J69))</f>
        <v>8</v>
      </c>
      <c r="K70" s="65">
        <f>D70+'RD4'!K69</f>
        <v>2523</v>
      </c>
      <c r="L70" s="66">
        <v>1</v>
      </c>
      <c r="M70" s="97">
        <v>1</v>
      </c>
      <c r="N70" s="75" t="s">
        <v>25</v>
      </c>
      <c r="O70" s="121">
        <f>SUM(AC36)</f>
        <v>498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L</v>
      </c>
      <c r="R70" s="65">
        <f>IF(Q70="w",'RD4'!R69+1,'RD4'!R69)</f>
        <v>2</v>
      </c>
      <c r="S70" s="65">
        <f>IF(Q70="d",'RD4'!S69+1,'RD4'!S69)</f>
        <v>0</v>
      </c>
      <c r="T70" s="65">
        <f>IF(OR(Q70="l","ncr"),'RD4'!T69+1,'RD4'!T69)</f>
        <v>3</v>
      </c>
      <c r="U70" s="65">
        <f>IF(Q70="w",'RD4'!U69+2,IF(Q70="d",'RD4'!U69+1,'RD4'!U69))</f>
        <v>4</v>
      </c>
      <c r="V70" s="65">
        <f>O70+'RD4'!V69</f>
        <v>2468</v>
      </c>
      <c r="W70" s="66">
        <v>4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529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W</v>
      </c>
      <c r="G71" s="65">
        <f>IF(F71="w",'RD4'!G70+1,'RD4'!G70)</f>
        <v>3</v>
      </c>
      <c r="H71" s="65">
        <f>IF(F71="d",'RD4'!H70+1,'RD4'!H70)</f>
        <v>0</v>
      </c>
      <c r="I71" s="65">
        <f>IF(OR(F71="l","ncr"),'RD4'!I70+1,'RD4'!I70)</f>
        <v>2</v>
      </c>
      <c r="J71" s="65">
        <f>IF(F71="w",'RD4'!J70+2,IF(F71="d",'RD4'!J70+1,'RD4'!J70))</f>
        <v>6</v>
      </c>
      <c r="K71" s="65">
        <f>D71+'RD4'!K70</f>
        <v>2661</v>
      </c>
      <c r="L71" s="66">
        <v>3</v>
      </c>
      <c r="M71" s="97">
        <v>2</v>
      </c>
      <c r="N71" s="75" t="s">
        <v>114</v>
      </c>
      <c r="O71" s="121">
        <f>SUM(AC41)</f>
        <v>519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W</v>
      </c>
      <c r="R71" s="65">
        <f>IF(Q71="w",'RD4'!R70+1,'RD4'!R70)</f>
        <v>4</v>
      </c>
      <c r="S71" s="65">
        <f>IF(Q71="d",'RD4'!S70+1,'RD4'!S70)</f>
        <v>0</v>
      </c>
      <c r="T71" s="65">
        <f>IF(OR(Q71="l","ncr"),'RD4'!T70+1,'RD4'!T70)</f>
        <v>1</v>
      </c>
      <c r="U71" s="65">
        <f>IF(Q71="w",'RD4'!U70+2,IF(Q71="d",'RD4'!U70+1,'RD4'!U70))</f>
        <v>8</v>
      </c>
      <c r="V71" s="65">
        <f>O71+'RD4'!V70</f>
        <v>2626</v>
      </c>
      <c r="W71" s="66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519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W</v>
      </c>
      <c r="G72" s="65">
        <f>IF(F72="w",'RD4'!G71+1,'RD4'!G71)</f>
        <v>2</v>
      </c>
      <c r="H72" s="65">
        <f>IF(F72="d",'RD4'!H71+1,'RD4'!H71)</f>
        <v>0</v>
      </c>
      <c r="I72" s="65">
        <f>IF(OR(F72="l","ncr"),'RD4'!I71+1,'RD4'!I71)</f>
        <v>3</v>
      </c>
      <c r="J72" s="65">
        <f>IF(F72="w",'RD4'!J71+2,IF(F72="d",'RD4'!J71+1,'RD4'!J71))</f>
        <v>4</v>
      </c>
      <c r="K72" s="65">
        <f>D72+'RD4'!K71</f>
        <v>2643</v>
      </c>
      <c r="L72" s="66">
        <v>4</v>
      </c>
      <c r="M72" s="97">
        <v>3</v>
      </c>
      <c r="N72" s="156" t="s">
        <v>139</v>
      </c>
      <c r="O72" s="121">
        <v>521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2519</v>
      </c>
      <c r="W72" s="66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526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L</v>
      </c>
      <c r="G73" s="65">
        <f>IF(F73="w",'RD4'!G72+1,'RD4'!G72)</f>
        <v>1</v>
      </c>
      <c r="H73" s="65">
        <f>IF(F73="d",'RD4'!H72+1,'RD4'!H72)</f>
        <v>0</v>
      </c>
      <c r="I73" s="65">
        <f>IF(OR(F73="l","ncr"),'RD4'!I72+1,'RD4'!I72)</f>
        <v>4</v>
      </c>
      <c r="J73" s="65">
        <f>IF(F73="w",'RD4'!J72+2,IF(F73="d",'RD4'!J72+1,'RD4'!J72))</f>
        <v>2</v>
      </c>
      <c r="K73" s="65">
        <f>D73+'RD4'!K72</f>
        <v>2641</v>
      </c>
      <c r="L73" s="66">
        <v>5</v>
      </c>
      <c r="M73" s="97">
        <v>4</v>
      </c>
      <c r="N73" s="75" t="s">
        <v>119</v>
      </c>
      <c r="O73" s="121">
        <v>489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L</v>
      </c>
      <c r="R73" s="65">
        <f>IF(Q73="w",'RD4'!R72+1,'RD4'!R72)</f>
        <v>1</v>
      </c>
      <c r="S73" s="65">
        <f>IF(Q73="d",'RD4'!S72+1,'RD4'!S72)</f>
        <v>0</v>
      </c>
      <c r="T73" s="65">
        <f>IF(OR(Q73="l","ncr"),'RD4'!T72+1,'RD4'!T72)</f>
        <v>4</v>
      </c>
      <c r="U73" s="65">
        <f>IF(Q73="w",'RD4'!U72+2,IF(Q73="d",'RD4'!U72+1,'RD4'!U72))</f>
        <v>2</v>
      </c>
      <c r="V73" s="65">
        <f>O73+'RD4'!V72</f>
        <v>2431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L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0</v>
      </c>
      <c r="S74" s="65">
        <f>IF(Q74="d",'RD4'!S73+1,'RD4'!S73)</f>
        <v>0</v>
      </c>
      <c r="T74" s="65">
        <f>IF(OR(Q74="l","ncr"),'RD4'!T73+1,'RD4'!T73)</f>
        <v>5</v>
      </c>
      <c r="U74" s="65">
        <f>IF(Q74="w",'RD4'!U73+2,IF(Q74="d",'RD4'!U73+1,'RD4'!U73))</f>
        <v>0</v>
      </c>
      <c r="V74" s="65">
        <f>O74+'RD4'!V73</f>
        <v>0</v>
      </c>
      <c r="W74" s="66">
        <v>6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551.4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W</v>
      </c>
      <c r="G75" s="125">
        <f>IF(F75="w",'RD4'!G74+1,'RD4'!G74)</f>
        <v>4</v>
      </c>
      <c r="H75" s="125">
        <f>IF(F75="d",'RD4'!H74+1,'RD4'!H74)</f>
        <v>0</v>
      </c>
      <c r="I75" s="125">
        <f>IF(OR(F75="l","ncr"),'RD4'!I74+1,'RD4'!I74)</f>
        <v>1</v>
      </c>
      <c r="J75" s="125">
        <f>IF(F75="w",'RD4'!J74+2,IF(F75="d",'RD4'!J74+1,'RD4'!J74))</f>
        <v>8</v>
      </c>
      <c r="K75" s="125">
        <f>D75+'RD4'!K74</f>
        <v>2182.4</v>
      </c>
      <c r="L75" s="126">
        <v>2</v>
      </c>
      <c r="M75" s="136">
        <v>6</v>
      </c>
      <c r="N75" s="156" t="s">
        <v>64</v>
      </c>
      <c r="O75" s="122">
        <v>528.79999999999995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W</v>
      </c>
      <c r="R75" s="125">
        <f>IF(Q75="w",'RD4'!R74+1,'RD4'!R74)</f>
        <v>3</v>
      </c>
      <c r="S75" s="125">
        <f>IF(Q75="d",'RD4'!S74+1,'RD4'!S74)</f>
        <v>0</v>
      </c>
      <c r="T75" s="125">
        <f>IF(OR(Q75="l","ncr"),'RD4'!T74+1,'RD4'!T74)</f>
        <v>2</v>
      </c>
      <c r="U75" s="125">
        <f>IF(Q75="w",'RD4'!U74+2,IF(Q75="d",'RD4'!U74+1,'RD4'!U74))</f>
        <v>6</v>
      </c>
      <c r="V75" s="137">
        <f>O75+'RD4'!V74</f>
        <v>2071.8000000000002</v>
      </c>
      <c r="W75" s="126">
        <v>3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26" colorId="22" zoomScale="87" workbookViewId="0">
      <selection activeCell="F49" sqref="F4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190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4</v>
      </c>
      <c r="H14" s="65">
        <f>IF(F14="d",'RD5'!H14+1,'RD5'!H14)</f>
        <v>0</v>
      </c>
      <c r="I14" s="65">
        <f>IF(OR(F14="l","ncr"),'RD5'!I14+1,'RD5'!I14)</f>
        <v>2</v>
      </c>
      <c r="J14" s="65">
        <f>IF(F14="w",'RD5'!J14+2,IF(F14="d",'RD5'!J14+1,'RD5'!J14))</f>
        <v>8</v>
      </c>
      <c r="K14" s="65">
        <f>D14+'RD5'!K14</f>
        <v>1135</v>
      </c>
      <c r="L14" s="66">
        <v>3</v>
      </c>
      <c r="M14" s="67">
        <v>1</v>
      </c>
      <c r="N14" t="s">
        <v>17</v>
      </c>
      <c r="O14" s="64">
        <v>178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>IF(Q14="w",'RD5'!R14+1,'RD5'!R14)</f>
        <v>5</v>
      </c>
      <c r="S14" s="65">
        <f>IF(Q14="d",'RD5'!S14+1,'RD5'!S14)</f>
        <v>0</v>
      </c>
      <c r="T14" s="65">
        <f>IF(OR(Q14="l","ncr"),'RD5'!T14+1,'RD5'!T14)</f>
        <v>1</v>
      </c>
      <c r="U14" s="65">
        <f>IF(Q14="w",'RD5'!U14+2,IF(Q14="d",'RD5'!U14+1,'RD5'!U14))</f>
        <v>10</v>
      </c>
      <c r="V14" s="65">
        <f>O14+'RD5'!V14</f>
        <v>1095</v>
      </c>
      <c r="W14" s="66">
        <v>1</v>
      </c>
      <c r="X14" s="1"/>
      <c r="Y14" s="1"/>
      <c r="Z14" s="142" t="s">
        <v>160</v>
      </c>
      <c r="AA14" s="75" t="s">
        <v>95</v>
      </c>
      <c r="AC14" s="150">
        <v>147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197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4</v>
      </c>
      <c r="H15" s="65">
        <f>IF(F15="d",'RD5'!H15+1,'RD5'!H15)</f>
        <v>1</v>
      </c>
      <c r="I15" s="65">
        <f>IF(OR(F15="l","ncr"),'RD5'!I15+1,'RD5'!I15)</f>
        <v>1</v>
      </c>
      <c r="J15" s="65">
        <f>IF(F15="w",'RD5'!J15+2,IF(F15="d",'RD5'!J15+1,'RD5'!J15))</f>
        <v>9</v>
      </c>
      <c r="K15" s="65">
        <f>D15+'RD5'!K15</f>
        <v>1162</v>
      </c>
      <c r="L15" s="66">
        <v>2</v>
      </c>
      <c r="M15" s="67">
        <v>2</v>
      </c>
      <c r="N15" t="s">
        <v>101</v>
      </c>
      <c r="O15" s="64">
        <v>171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>IF(Q15="w",'RD5'!R15+1,'RD5'!R15)</f>
        <v>2</v>
      </c>
      <c r="S15" s="65">
        <f>IF(Q15="d",'RD5'!S15+1,'RD5'!S15)</f>
        <v>0</v>
      </c>
      <c r="T15" s="65">
        <f>IF(OR(Q15="l","ncr"),'RD5'!T15+1,'RD5'!T15)</f>
        <v>4</v>
      </c>
      <c r="U15" s="65">
        <f>IF(Q15="w",'RD5'!U15+2,IF(Q15="d",'RD5'!U15+1,'RD5'!U15))</f>
        <v>4</v>
      </c>
      <c r="V15" s="65">
        <f>O15+'RD5'!V15</f>
        <v>1048</v>
      </c>
      <c r="W15" s="66">
        <v>5</v>
      </c>
      <c r="X15" s="1"/>
      <c r="Y15" s="1"/>
      <c r="Z15" s="1"/>
      <c r="AA15" s="75" t="s">
        <v>116</v>
      </c>
      <c r="AC15" s="150">
        <f>SUM(O21)</f>
        <v>162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190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5</v>
      </c>
      <c r="H16" s="65">
        <f>IF(F16="d",'RD5'!H16+1,'RD5'!H16)</f>
        <v>1</v>
      </c>
      <c r="I16" s="65">
        <f>IF(OR(F16="l","ncr"),'RD5'!I16+1,'RD5'!I16)</f>
        <v>0</v>
      </c>
      <c r="J16" s="65">
        <f>IF(F16="w",'RD5'!J16+2,IF(F16="d",'RD5'!J16+1,'RD5'!J16))</f>
        <v>11</v>
      </c>
      <c r="K16" s="65">
        <f>D16+'RD5'!K16</f>
        <v>1149</v>
      </c>
      <c r="L16" s="66">
        <v>1</v>
      </c>
      <c r="M16" s="67">
        <v>3</v>
      </c>
      <c r="N16" t="s">
        <v>26</v>
      </c>
      <c r="O16" s="64">
        <v>173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4</v>
      </c>
      <c r="S16" s="65">
        <f>IF(Q16="d",'RD5'!S16+1,'RD5'!S16)</f>
        <v>0</v>
      </c>
      <c r="T16" s="65">
        <f>IF(OR(Q16="l","ncr"),'RD5'!T16+1,'RD5'!T16)</f>
        <v>2</v>
      </c>
      <c r="U16" s="65">
        <f>IF(Q16="w",'RD5'!U16+2,IF(Q16="d",'RD5'!U16+1,'RD5'!U16))</f>
        <v>8</v>
      </c>
      <c r="V16" s="65">
        <f>O16+'RD5'!V16</f>
        <v>1066</v>
      </c>
      <c r="W16" s="66">
        <v>3</v>
      </c>
      <c r="X16" s="1"/>
      <c r="Y16" s="1"/>
      <c r="Z16" s="1"/>
      <c r="AC16" s="159">
        <f>SUM(AC13:AC15)</f>
        <v>499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187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>IF(F17="w",'RD5'!G17+1,'RD5'!G17)</f>
        <v>3</v>
      </c>
      <c r="H17" s="65">
        <f>IF(F17="d",'RD5'!H17+1,'RD5'!H17)</f>
        <v>0</v>
      </c>
      <c r="I17" s="65">
        <f>IF(OR(F17="l","ncr"),'RD5'!I17+1,'RD5'!I17)</f>
        <v>3</v>
      </c>
      <c r="J17" s="65">
        <f>IF(F17="w",'RD5'!J17+2,IF(F17="d",'RD5'!J17+1,'RD5'!J17))</f>
        <v>6</v>
      </c>
      <c r="K17" s="65">
        <f>D17+'RD5'!K17</f>
        <v>1129</v>
      </c>
      <c r="L17" s="66">
        <v>4</v>
      </c>
      <c r="M17" s="67">
        <v>4</v>
      </c>
      <c r="N17" t="s">
        <v>24</v>
      </c>
      <c r="O17" s="64">
        <v>179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>IF(Q17="w",'RD5'!R17+1,'RD5'!R17)</f>
        <v>4</v>
      </c>
      <c r="S17" s="65">
        <f>IF(Q17="d",'RD5'!S17+1,'RD5'!S17)</f>
        <v>0</v>
      </c>
      <c r="T17" s="65">
        <f>IF(OR(Q17="l","ncr"),'RD5'!T17+1,'RD5'!T17)</f>
        <v>2</v>
      </c>
      <c r="U17" s="65">
        <f>IF(Q17="w",'RD5'!U17+2,IF(Q17="d",'RD5'!U17+1,'RD5'!U17))</f>
        <v>8</v>
      </c>
      <c r="V17" s="65">
        <f>O17+'RD5'!V17</f>
        <v>1067</v>
      </c>
      <c r="W17" s="66">
        <v>2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177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>IF(F18="w",'RD5'!G18+1,'RD5'!G18)</f>
        <v>1</v>
      </c>
      <c r="H18" s="65">
        <f>IF(F18="d",'RD5'!H18+1,'RD5'!H18)</f>
        <v>0</v>
      </c>
      <c r="I18" s="65">
        <f>IF(OR(F18="l","ncr"),'RD5'!I18+1,'RD5'!I18)</f>
        <v>5</v>
      </c>
      <c r="J18" s="65">
        <f>IF(F18="w",'RD5'!J18+2,IF(F18="d",'RD5'!J18+1,'RD5'!J18))</f>
        <v>2</v>
      </c>
      <c r="K18" s="65">
        <f>D18+'RD5'!K18</f>
        <v>1061</v>
      </c>
      <c r="L18" s="66">
        <v>5</v>
      </c>
      <c r="M18" s="67">
        <v>5</v>
      </c>
      <c r="N18" t="s">
        <v>15</v>
      </c>
      <c r="O18" s="64" t="s">
        <v>149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>IF(Q18="w",'RD5'!R18+1,'RD5'!R18)</f>
        <v>3</v>
      </c>
      <c r="S18" s="65">
        <f>IF(Q18="d",'RD5'!S18+1,'RD5'!S18)</f>
        <v>0</v>
      </c>
      <c r="T18" s="65">
        <f>IF(OR(Q18="l","ncr"),'RD5'!T18+1,'RD5'!T18)</f>
        <v>3</v>
      </c>
      <c r="U18" s="65">
        <f>IF(Q18="w",'RD5'!U18+2,IF(Q18="d",'RD5'!U18+1,'RD5'!U18))</f>
        <v>6</v>
      </c>
      <c r="V18" s="65">
        <f>O18+'RD5'!V18</f>
        <v>720</v>
      </c>
      <c r="W18" s="66">
        <v>4</v>
      </c>
      <c r="X18" s="1"/>
      <c r="Y18" s="1"/>
      <c r="Z18" s="1"/>
      <c r="AA18" s="75" t="s">
        <v>122</v>
      </c>
      <c r="AC18" s="150">
        <f>SUM(D18)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0</v>
      </c>
      <c r="S19" s="65">
        <f>IF(Q19="d",'RD5'!S19+1,'RD5'!S19)</f>
        <v>0</v>
      </c>
      <c r="T19" s="65">
        <f>IF(OR(Q19="l","ncr"),'RD5'!T19+1,'RD5'!T19)</f>
        <v>6</v>
      </c>
      <c r="U19" s="65">
        <f>IF(Q19="w",'RD5'!U19+2,IF(Q19="d",'RD5'!U19+1,'RD5'!U19))</f>
        <v>0</v>
      </c>
      <c r="V19" s="65">
        <f>O19+'RD5'!V19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178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166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W</v>
      </c>
      <c r="G21" s="65">
        <f>IF(F21="w",'RD5'!G21+1,'RD5'!G21)</f>
        <v>3</v>
      </c>
      <c r="H21" s="65">
        <f>IF(F21="d",'RD5'!H21+1,'RD5'!H21)</f>
        <v>0</v>
      </c>
      <c r="I21" s="65">
        <f>IF(OR(F21="l","ncr"),'RD5'!I21+1,'RD5'!I21)</f>
        <v>3</v>
      </c>
      <c r="J21" s="65">
        <f>IF(F21="w",'RD5'!J21+2,IF(F21="d",'RD5'!J21+1,'RD5'!J21))</f>
        <v>6</v>
      </c>
      <c r="K21" s="65">
        <f>D21+'RD5'!K21</f>
        <v>1076</v>
      </c>
      <c r="L21" s="66">
        <v>3</v>
      </c>
      <c r="M21" s="67">
        <v>1</v>
      </c>
      <c r="N21" t="s">
        <v>116</v>
      </c>
      <c r="O21" s="64">
        <v>162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L</v>
      </c>
      <c r="R21" s="65">
        <f>IF(Q21="w",'RD5'!R21+1,'RD5'!R21)</f>
        <v>2</v>
      </c>
      <c r="S21" s="65">
        <f>IF(Q21="d",'RD5'!S21+1,'RD5'!S21)</f>
        <v>0</v>
      </c>
      <c r="T21" s="65">
        <f>IF(OR(Q21="l","ncr"),'RD5'!T21+1,'RD5'!T21)</f>
        <v>4</v>
      </c>
      <c r="U21" s="65">
        <f>IF(Q21="w",'RD5'!U21+2,IF(Q21="d",'RD5'!U21+1,'RD5'!U21))</f>
        <v>4</v>
      </c>
      <c r="V21" s="65">
        <f>O21+'RD5'!V21</f>
        <v>1006</v>
      </c>
      <c r="W21" s="66">
        <v>6</v>
      </c>
      <c r="X21" s="1"/>
      <c r="Y21" s="1"/>
      <c r="Z21" s="1"/>
      <c r="AC21" s="159">
        <f>SUM(AC18:AC20)</f>
        <v>521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L</v>
      </c>
      <c r="G22" s="65">
        <f>IF(F22="w",'RD5'!G22+1,'RD5'!G22)</f>
        <v>4</v>
      </c>
      <c r="H22" s="65">
        <f>IF(F22="d",'RD5'!H22+1,'RD5'!H22)</f>
        <v>0</v>
      </c>
      <c r="I22" s="65">
        <f>IF(OR(F22="l","ncr"),'RD5'!I22+1,'RD5'!I22)</f>
        <v>2</v>
      </c>
      <c r="J22" s="65">
        <f>IF(F22="w",'RD5'!J22+2,IF(F22="d",'RD5'!J22+1,'RD5'!J22))</f>
        <v>8</v>
      </c>
      <c r="K22" s="65">
        <f>D22+'RD5'!K22</f>
        <v>1058</v>
      </c>
      <c r="L22" s="66">
        <v>2</v>
      </c>
      <c r="M22" s="67">
        <v>2</v>
      </c>
      <c r="N22" t="s">
        <v>30</v>
      </c>
      <c r="O22" s="64">
        <v>173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W</v>
      </c>
      <c r="R22" s="65">
        <f>IF(Q22="w",'RD5'!R22+1,'RD5'!R22)</f>
        <v>2</v>
      </c>
      <c r="S22" s="65">
        <f>IF(Q22="d",'RD5'!S22+1,'RD5'!S22)</f>
        <v>0</v>
      </c>
      <c r="T22" s="65">
        <f>IF(OR(Q22="l","ncr"),'RD5'!T22+1,'RD5'!T22)</f>
        <v>4</v>
      </c>
      <c r="U22" s="65">
        <f>IF(Q22="w",'RD5'!U22+2,IF(Q22="d",'RD5'!U22+1,'RD5'!U22))</f>
        <v>4</v>
      </c>
      <c r="V22" s="65">
        <f>O22+'RD5'!V22</f>
        <v>1029</v>
      </c>
      <c r="W22" s="66">
        <v>4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4</v>
      </c>
      <c r="H23" s="65">
        <f>IF(F23="d",'RD5'!H23+1,'RD5'!H23)</f>
        <v>1</v>
      </c>
      <c r="I23" s="65">
        <f>IF(OR(F23="l","ncr"),'RD5'!I23+1,'RD5'!I23)</f>
        <v>1</v>
      </c>
      <c r="J23" s="65">
        <f>IF(F23="w",'RD5'!J23+2,IF(F23="d",'RD5'!J23+1,'RD5'!J23))</f>
        <v>9</v>
      </c>
      <c r="K23" s="65">
        <f>D23+'RD5'!K23</f>
        <v>1077</v>
      </c>
      <c r="L23" s="66">
        <v>1</v>
      </c>
      <c r="M23" s="67">
        <v>3</v>
      </c>
      <c r="N23" t="s">
        <v>47</v>
      </c>
      <c r="O23" s="64">
        <v>182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5</v>
      </c>
      <c r="S23" s="65">
        <f>IF(Q23="d",'RD5'!S23+1,'RD5'!S23)</f>
        <v>0</v>
      </c>
      <c r="T23" s="65">
        <f>IF(OR(Q23="l","ncr"),'RD5'!T23+1,'RD5'!T23)</f>
        <v>1</v>
      </c>
      <c r="U23" s="65">
        <f>IF(Q23="w",'RD5'!U23+2,IF(Q23="d",'RD5'!U23+1,'RD5'!U23))</f>
        <v>10</v>
      </c>
      <c r="V23" s="65">
        <f>O23+'RD5'!V23</f>
        <v>1054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173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>IF(F24="w",'RD5'!G24+1,'RD5'!G24)</f>
        <v>2</v>
      </c>
      <c r="H24" s="65">
        <f>IF(F24="d",'RD5'!H24+1,'RD5'!H24)</f>
        <v>1</v>
      </c>
      <c r="I24" s="65">
        <f>IF(OR(F24="l","ncr"),'RD5'!I24+1,'RD5'!I24)</f>
        <v>3</v>
      </c>
      <c r="J24" s="65">
        <f>IF(F24="w",'RD5'!J24+2,IF(F24="d",'RD5'!J24+1,'RD5'!J24))</f>
        <v>5</v>
      </c>
      <c r="K24" s="65">
        <f>D24+'RD5'!K24</f>
        <v>1042</v>
      </c>
      <c r="L24" s="66">
        <v>5</v>
      </c>
      <c r="M24" s="67">
        <v>4</v>
      </c>
      <c r="N24" t="s">
        <v>124</v>
      </c>
      <c r="O24" s="64">
        <v>172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W</v>
      </c>
      <c r="R24" s="65">
        <f>IF(Q24="w",'RD5'!R24+1,'RD5'!R24)</f>
        <v>3</v>
      </c>
      <c r="S24" s="65">
        <f>IF(Q24="d",'RD5'!S24+1,'RD5'!S24)</f>
        <v>1</v>
      </c>
      <c r="T24" s="65">
        <f>IF(OR(Q24="l","ncr"),'RD5'!T24+1,'RD5'!T24)</f>
        <v>2</v>
      </c>
      <c r="U24" s="65">
        <f>IF(Q24="w",'RD5'!U24+2,IF(Q24="d",'RD5'!U24+1,'RD5'!U24))</f>
        <v>7</v>
      </c>
      <c r="V24" s="65">
        <f>O24+'RD5'!V24</f>
        <v>1029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177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166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>IF(F25="w",'RD5'!G25+1,'RD5'!G25)</f>
        <v>1</v>
      </c>
      <c r="H25" s="65">
        <f>IF(F25="d",'RD5'!H25+1,'RD5'!H25)</f>
        <v>0</v>
      </c>
      <c r="I25" s="65">
        <f>IF(OR(F25="l","ncr"),'RD5'!I25+1,'RD5'!I25)</f>
        <v>5</v>
      </c>
      <c r="J25" s="65">
        <f>IF(F25="w",'RD5'!J25+2,IF(F25="d",'RD5'!J25+1,'RD5'!J25))</f>
        <v>2</v>
      </c>
      <c r="K25" s="65">
        <f>D25+'RD5'!K25</f>
        <v>1026</v>
      </c>
      <c r="L25" s="66">
        <v>6</v>
      </c>
      <c r="M25" s="67">
        <v>5</v>
      </c>
      <c r="N25" t="s">
        <v>40</v>
      </c>
      <c r="O25" s="64">
        <v>170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L</v>
      </c>
      <c r="R25" s="65">
        <f>IF(Q25="w",'RD5'!R25+1,'RD5'!R25)</f>
        <v>3</v>
      </c>
      <c r="S25" s="65">
        <f>IF(Q25="d",'RD5'!S25+1,'RD5'!S25)</f>
        <v>1</v>
      </c>
      <c r="T25" s="65">
        <f>IF(OR(Q25="l","ncr"),'RD5'!T25+1,'RD5'!T25)</f>
        <v>2</v>
      </c>
      <c r="U25" s="65">
        <f>IF(Q25="w",'RD5'!U25+2,IF(Q25="d",'RD5'!U25+1,'RD5'!U25))</f>
        <v>7</v>
      </c>
      <c r="V25" s="65">
        <f>O25+'RD5'!V25</f>
        <v>1044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173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170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3</v>
      </c>
      <c r="H26" s="65">
        <f>IF(F26="d",'RD5'!H26+1,'RD5'!H26)</f>
        <v>0</v>
      </c>
      <c r="I26" s="65">
        <f>IF(OR(F26="l","ncr"),'RD5'!I26+1,'RD5'!I26)</f>
        <v>3</v>
      </c>
      <c r="J26" s="65">
        <f>IF(F26="w",'RD5'!J26+2,IF(F26="d",'RD5'!J26+1,'RD5'!J26))</f>
        <v>6</v>
      </c>
      <c r="K26" s="65">
        <f>D26+'RD5'!K26</f>
        <v>1053</v>
      </c>
      <c r="L26" s="66">
        <v>4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2</v>
      </c>
      <c r="S26" s="65">
        <f>IF(Q26="d",'RD5'!S26+1,'RD5'!S26)</f>
        <v>0</v>
      </c>
      <c r="T26" s="65">
        <f>IF(OR(Q26="l","ncr"),'RD5'!T26+1,'RD5'!T26)</f>
        <v>4</v>
      </c>
      <c r="U26" s="65">
        <f>IF(Q26="w",'RD5'!U26+2,IF(Q26="d",'RD5'!U26+1,'RD5'!U26))</f>
        <v>4</v>
      </c>
      <c r="V26" s="65">
        <f>O26+'RD5'!V26</f>
        <v>1010</v>
      </c>
      <c r="W26" s="66">
        <v>5</v>
      </c>
      <c r="X26" s="1"/>
      <c r="Y26" s="1"/>
      <c r="Z26" s="1"/>
      <c r="AA26" s="34"/>
      <c r="AB26" s="38"/>
      <c r="AC26" s="144">
        <f>SUM(AC23:AC25)</f>
        <v>523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177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>IF(F28="w",'RD5'!G28+1,'RD5'!G28)</f>
        <v>4</v>
      </c>
      <c r="H28" s="65">
        <f>IF(F28="d",'RD5'!H28+1,'RD5'!H28)</f>
        <v>0</v>
      </c>
      <c r="I28" s="65">
        <f>IF(OR(F28="l","ncr"),'RD5'!I28+1,'RD5'!I28)</f>
        <v>2</v>
      </c>
      <c r="J28" s="65">
        <f>IF(F28="w",'RD5'!J28+2,IF(F28="d",'RD5'!J28+1,'RD5'!J28))</f>
        <v>8</v>
      </c>
      <c r="K28" s="65">
        <f>D28+'RD5'!K28</f>
        <v>1018</v>
      </c>
      <c r="L28" s="66">
        <v>2</v>
      </c>
      <c r="M28" s="67">
        <v>1</v>
      </c>
      <c r="N28" t="s">
        <v>36</v>
      </c>
      <c r="O28" s="64">
        <v>162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>IF(Q28="w",'RD5'!R28+1,'RD5'!R28)</f>
        <v>2</v>
      </c>
      <c r="S28" s="65">
        <f>IF(Q28="d",'RD5'!S28+1,'RD5'!S28)</f>
        <v>0</v>
      </c>
      <c r="T28" s="65">
        <f>IF(OR(Q28="l","ncr"),'RD5'!T28+1,'RD5'!T28)</f>
        <v>4</v>
      </c>
      <c r="U28" s="65">
        <f>IF(Q28="w",'RD5'!U28+2,IF(Q28="d",'RD5'!U28+1,'RD5'!U28))</f>
        <v>4</v>
      </c>
      <c r="V28" s="65">
        <f>O28+'RD5'!V28</f>
        <v>965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161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>IF(F29="w",'RD5'!G29+1,'RD5'!G29)</f>
        <v>2</v>
      </c>
      <c r="H29" s="65">
        <f>IF(F29="d",'RD5'!H29+1,'RD5'!H29)</f>
        <v>1</v>
      </c>
      <c r="I29" s="65">
        <f>IF(OR(F29="l","ncr"),'RD5'!I29+1,'RD5'!I29)</f>
        <v>3</v>
      </c>
      <c r="J29" s="65">
        <f>IF(F29="w",'RD5'!J29+2,IF(F29="d",'RD5'!J29+1,'RD5'!J29))</f>
        <v>5</v>
      </c>
      <c r="K29" s="65">
        <f>D29+'RD5'!K29</f>
        <v>1007</v>
      </c>
      <c r="L29" s="66">
        <v>5</v>
      </c>
      <c r="M29" s="67">
        <v>2</v>
      </c>
      <c r="N29" t="s">
        <v>29</v>
      </c>
      <c r="O29" s="64">
        <v>178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>IF(Q29="w",'RD5'!R29+1,'RD5'!R29)</f>
        <v>5</v>
      </c>
      <c r="S29" s="65">
        <f>IF(Q29="d",'RD5'!S29+1,'RD5'!S29)</f>
        <v>0</v>
      </c>
      <c r="T29" s="65">
        <f>IF(OR(Q29="l","ncr"),'RD5'!T29+1,'RD5'!T29)</f>
        <v>1</v>
      </c>
      <c r="U29" s="65">
        <f>IF(Q29="w",'RD5'!U29+2,IF(Q29="d",'RD5'!U29+1,'RD5'!U29))</f>
        <v>10</v>
      </c>
      <c r="V29" s="65">
        <f>O29+'RD5'!V29</f>
        <v>1025</v>
      </c>
      <c r="W29" s="66">
        <v>1</v>
      </c>
      <c r="X29" s="1"/>
      <c r="Y29" s="1"/>
      <c r="Z29" s="1"/>
      <c r="AA29" s="75" t="s">
        <v>102</v>
      </c>
      <c r="AB29" s="35"/>
      <c r="AC29" s="36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149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>IF(F30="w",'RD5'!G30+1,'RD5'!G30)</f>
        <v>3</v>
      </c>
      <c r="H30" s="65">
        <f>IF(F30="d",'RD5'!H30+1,'RD5'!H30)</f>
        <v>0</v>
      </c>
      <c r="I30" s="65">
        <f>IF(OR(F30="l","ncr"),'RD5'!I30+1,'RD5'!I30)</f>
        <v>3</v>
      </c>
      <c r="J30" s="65">
        <f>IF(F30="w",'RD5'!J30+2,IF(F30="d",'RD5'!J30+1,'RD5'!J30))</f>
        <v>6</v>
      </c>
      <c r="K30" s="65">
        <f>D30+'RD5'!K30</f>
        <v>807</v>
      </c>
      <c r="L30" s="66">
        <v>4</v>
      </c>
      <c r="M30" s="67">
        <v>3</v>
      </c>
      <c r="N30" t="s">
        <v>53</v>
      </c>
      <c r="O30" s="64">
        <v>171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>IF(Q30="w",'RD5'!R30+1,'RD5'!R30)</f>
        <v>5</v>
      </c>
      <c r="S30" s="65">
        <f>IF(Q30="d",'RD5'!S30+1,'RD5'!S30)</f>
        <v>0</v>
      </c>
      <c r="T30" s="65">
        <f>IF(OR(Q30="l","ncr"),'RD5'!T30+1,'RD5'!T30)</f>
        <v>1</v>
      </c>
      <c r="U30" s="65">
        <f>IF(Q30="w",'RD5'!U30+2,IF(Q30="d",'RD5'!U30+1,'RD5'!U30))</f>
        <v>10</v>
      </c>
      <c r="V30" s="65">
        <f>O30+'RD5'!V30</f>
        <v>1025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182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173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>IF(F31="w",'RD5'!G31+1,'RD5'!G31)</f>
        <v>5</v>
      </c>
      <c r="H31" s="65">
        <f>IF(F31="d",'RD5'!H31+1,'RD5'!H31)</f>
        <v>0</v>
      </c>
      <c r="I31" s="65">
        <f>IF(OR(F31="l","ncr"),'RD5'!I31+1,'RD5'!I31)</f>
        <v>1</v>
      </c>
      <c r="J31" s="65">
        <f>IF(F31="w",'RD5'!J31+2,IF(F31="d",'RD5'!J31+1,'RD5'!J31))</f>
        <v>10</v>
      </c>
      <c r="K31" s="65">
        <f>D31+'RD5'!K31</f>
        <v>1044</v>
      </c>
      <c r="L31" s="66">
        <v>1</v>
      </c>
      <c r="M31" s="67">
        <v>4</v>
      </c>
      <c r="N31" t="s">
        <v>126</v>
      </c>
      <c r="O31" s="64">
        <v>146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>IF(Q31="w",'RD5'!R31+1,'RD5'!R31)</f>
        <v>0</v>
      </c>
      <c r="S31" s="65">
        <f>IF(Q31="d",'RD5'!S31+1,'RD5'!S31)</f>
        <v>0</v>
      </c>
      <c r="T31" s="65">
        <f>IF(OR(Q31="l","ncr"),'RD5'!T31+1,'RD5'!T31)</f>
        <v>6</v>
      </c>
      <c r="U31" s="65">
        <f>IF(Q31="w",'RD5'!U31+2,IF(Q31="d",'RD5'!U31+1,'RD5'!U31))</f>
        <v>0</v>
      </c>
      <c r="V31" s="65">
        <f>O31+'RD5'!V31</f>
        <v>637</v>
      </c>
      <c r="W31" s="66">
        <v>6</v>
      </c>
      <c r="X31" s="1"/>
      <c r="Y31" s="1"/>
      <c r="Z31" s="1"/>
      <c r="AA31" s="34"/>
      <c r="AB31" s="38"/>
      <c r="AC31" s="144">
        <f>SUM(AC28:AC30)</f>
        <v>537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144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>IF(F32="w",'RD5'!G32+1,'RD5'!G32)</f>
        <v>0</v>
      </c>
      <c r="H32" s="65">
        <f>IF(F32="d",'RD5'!H32+1,'RD5'!H32)</f>
        <v>0</v>
      </c>
      <c r="I32" s="65">
        <f>IF(OR(F32="l","ncr"),'RD5'!I32+1,'RD5'!I32)</f>
        <v>6</v>
      </c>
      <c r="J32" s="65">
        <f>IF(F32="w",'RD5'!J32+2,IF(F32="d",'RD5'!J32+1,'RD5'!J32))</f>
        <v>0</v>
      </c>
      <c r="K32" s="65">
        <f>D32+'RD5'!K32</f>
        <v>820</v>
      </c>
      <c r="L32" s="66">
        <v>6</v>
      </c>
      <c r="M32" s="67">
        <v>5</v>
      </c>
      <c r="N32" t="s">
        <v>127</v>
      </c>
      <c r="O32" s="64">
        <v>162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>IF(Q32="w",'RD5'!R32+1,'RD5'!R32)</f>
        <v>5</v>
      </c>
      <c r="S32" s="65">
        <f>IF(Q32="d",'RD5'!S32+1,'RD5'!S32)</f>
        <v>0</v>
      </c>
      <c r="T32" s="65">
        <f>IF(OR(Q32="l","ncr"),'RD5'!T32+1,'RD5'!T32)</f>
        <v>1</v>
      </c>
      <c r="U32" s="65">
        <f>IF(Q32="w",'RD5'!U32+2,IF(Q32="d",'RD5'!U32+1,'RD5'!U32))</f>
        <v>10</v>
      </c>
      <c r="V32" s="65">
        <f>O32+'RD5'!V32</f>
        <v>1012</v>
      </c>
      <c r="W32" s="66">
        <v>3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175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>IF(F33="w",'RD5'!G33+1,'RD5'!G33)</f>
        <v>3</v>
      </c>
      <c r="H33" s="65">
        <f>IF(F33="d",'RD5'!H33+1,'RD5'!H33)</f>
        <v>1</v>
      </c>
      <c r="I33" s="65">
        <f>IF(OR(F33="l","ncr"),'RD5'!I33+1,'RD5'!I33)</f>
        <v>2</v>
      </c>
      <c r="J33" s="65">
        <f>IF(F33="w",'RD5'!J33+2,IF(F33="d",'RD5'!J33+1,'RD5'!J33))</f>
        <v>7</v>
      </c>
      <c r="K33" s="65">
        <f>D33+'RD5'!K33</f>
        <v>1029</v>
      </c>
      <c r="L33" s="66">
        <v>3</v>
      </c>
      <c r="M33" s="67">
        <v>6</v>
      </c>
      <c r="N33" t="s">
        <v>58</v>
      </c>
      <c r="O33" s="64">
        <v>158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>IF(Q33="w",'RD5'!R33+1,'RD5'!R33)</f>
        <v>1</v>
      </c>
      <c r="S33" s="65">
        <f>IF(Q33="d",'RD5'!S33+1,'RD5'!S33)</f>
        <v>0</v>
      </c>
      <c r="T33" s="65">
        <f>IF(OR(Q33="l","ncr"),'RD5'!T33+1,'RD5'!T33)</f>
        <v>5</v>
      </c>
      <c r="U33" s="65">
        <f>IF(Q33="w",'RD5'!U33+2,IF(Q33="d",'RD5'!U33+1,'RD5'!U33))</f>
        <v>2</v>
      </c>
      <c r="V33" s="65">
        <f>O33+'RD5'!V33</f>
        <v>890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144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>IF(F35="w",'RD5'!G35+1,'RD5'!G35)</f>
        <v>5</v>
      </c>
      <c r="H35" s="65">
        <f>IF(F35="d",'RD5'!H35+1,'RD5'!H35)</f>
        <v>0</v>
      </c>
      <c r="I35" s="65">
        <f>IF(OR(F35="l","ncr"),'RD5'!I35+1,'RD5'!I35)</f>
        <v>1</v>
      </c>
      <c r="J35" s="65">
        <f>IF(F35="w",'RD5'!J35+2,IF(F35="d",'RD5'!J35+1,'RD5'!J35))</f>
        <v>10</v>
      </c>
      <c r="K35" s="65">
        <f>D35+'RD5'!K35</f>
        <v>881</v>
      </c>
      <c r="L35" s="66">
        <v>1</v>
      </c>
      <c r="M35" s="67">
        <v>1</v>
      </c>
      <c r="N35" t="s">
        <v>129</v>
      </c>
      <c r="O35" s="64">
        <v>155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>IF(Q35="w",'RD5'!R35+1,'RD5'!R35)</f>
        <v>5</v>
      </c>
      <c r="S35" s="65">
        <f>IF(Q35="d",'RD5'!S35+1,'RD5'!S35)</f>
        <v>0</v>
      </c>
      <c r="T35" s="65">
        <f>IF(OR(Q35="l","ncr"),'RD5'!T35+1,'RD5'!T35)</f>
        <v>1</v>
      </c>
      <c r="U35" s="65">
        <f>IF(Q35="w",'RD5'!U35+2,IF(Q35="d",'RD5'!U35+1,'RD5'!U35))</f>
        <v>10</v>
      </c>
      <c r="V35" s="65">
        <f>O35+'RD5'!V35</f>
        <v>963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178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135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>IF(F36="w",'RD5'!G36+1,'RD5'!G36)</f>
        <v>3</v>
      </c>
      <c r="H36" s="65">
        <f>IF(F36="d",'RD5'!H36+1,'RD5'!H36)</f>
        <v>0</v>
      </c>
      <c r="I36" s="65">
        <f>IF(OR(F36="l","ncr"),'RD5'!I36+1,'RD5'!I36)</f>
        <v>3</v>
      </c>
      <c r="J36" s="65">
        <f>IF(F36="w",'RD5'!J36+2,IF(F36="d",'RD5'!J36+1,'RD5'!J36))</f>
        <v>6</v>
      </c>
      <c r="K36" s="65">
        <f>D36+'RD5'!K36</f>
        <v>903</v>
      </c>
      <c r="L36" s="66">
        <v>5</v>
      </c>
      <c r="M36" s="67">
        <v>2</v>
      </c>
      <c r="N36" t="s">
        <v>57</v>
      </c>
      <c r="O36" s="64" t="s">
        <v>149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>IF(Q36="w",'RD5'!R36+1,'RD5'!R36)</f>
        <v>2</v>
      </c>
      <c r="S36" s="65">
        <f>IF(Q36="d",'RD5'!S36+1,'RD5'!S36)</f>
        <v>0</v>
      </c>
      <c r="T36" s="65">
        <f>IF(OR(Q36="l","ncr"),'RD5'!T36+1,'RD5'!T36)</f>
        <v>4</v>
      </c>
      <c r="U36" s="65">
        <f>IF(Q36="w",'RD5'!U36+2,IF(Q36="d",'RD5'!U36+1,'RD5'!U36))</f>
        <v>4</v>
      </c>
      <c r="V36" s="65">
        <f>O36+'RD5'!V36</f>
        <v>754</v>
      </c>
      <c r="W36" s="66">
        <v>5</v>
      </c>
      <c r="X36" s="1"/>
      <c r="Y36" s="1"/>
      <c r="Z36" s="1"/>
      <c r="AA36" s="34"/>
      <c r="AB36" s="38"/>
      <c r="AC36" s="144">
        <f>SUM(AC33:AC35)</f>
        <v>512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160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>IF(F37="w",'RD5'!G37+1,'RD5'!G37)</f>
        <v>3</v>
      </c>
      <c r="H37" s="65">
        <f>IF(F37="d",'RD5'!H37+1,'RD5'!H37)</f>
        <v>0</v>
      </c>
      <c r="I37" s="65">
        <f>IF(OR(F37="l","ncr"),'RD5'!I37+1,'RD5'!I37)</f>
        <v>3</v>
      </c>
      <c r="J37" s="65">
        <f>IF(F37="w",'RD5'!J37+2,IF(F37="d",'RD5'!J37+1,'RD5'!J37))</f>
        <v>6</v>
      </c>
      <c r="K37" s="65">
        <f>D37+'RD5'!K37</f>
        <v>967</v>
      </c>
      <c r="L37" s="66">
        <v>3</v>
      </c>
      <c r="M37" s="67">
        <v>3</v>
      </c>
      <c r="N37" t="s">
        <v>130</v>
      </c>
      <c r="O37" s="64">
        <v>164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>IF(Q37="w",'RD5'!R37+1,'RD5'!R37)</f>
        <v>3</v>
      </c>
      <c r="S37" s="65">
        <f>IF(Q37="d",'RD5'!S37+1,'RD5'!S37)</f>
        <v>0</v>
      </c>
      <c r="T37" s="65">
        <f>IF(OR(Q37="l","ncr"),'RD5'!T37+1,'RD5'!T37)</f>
        <v>3</v>
      </c>
      <c r="U37" s="65">
        <f>IF(Q37="w",'RD5'!U37+2,IF(Q37="d",'RD5'!U37+1,'RD5'!U37))</f>
        <v>6</v>
      </c>
      <c r="V37" s="65">
        <f>O37+'RD5'!V37</f>
        <v>913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164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>IF(F38="w",'RD5'!G38+1,'RD5'!G38)</f>
        <v>3</v>
      </c>
      <c r="H38" s="65">
        <f>IF(F38="d",'RD5'!H38+1,'RD5'!H38)</f>
        <v>0</v>
      </c>
      <c r="I38" s="65">
        <f>IF(OR(F38="l","ncr"),'RD5'!I38+1,'RD5'!I38)</f>
        <v>3</v>
      </c>
      <c r="J38" s="65">
        <f>IF(F38="w",'RD5'!J38+2,IF(F38="d",'RD5'!J38+1,'RD5'!J38))</f>
        <v>6</v>
      </c>
      <c r="K38" s="65">
        <f>D38+'RD5'!K38</f>
        <v>946</v>
      </c>
      <c r="L38" s="66">
        <v>4</v>
      </c>
      <c r="M38" s="67">
        <v>4</v>
      </c>
      <c r="N38" t="s">
        <v>48</v>
      </c>
      <c r="O38" s="64">
        <v>168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>IF(Q38="w",'RD5'!R38+1,'RD5'!R38)</f>
        <v>5</v>
      </c>
      <c r="S38" s="65">
        <f>IF(Q38="d",'RD5'!S38+1,'RD5'!S38)</f>
        <v>0</v>
      </c>
      <c r="T38" s="65">
        <f>IF(OR(Q38="l","ncr"),'RD5'!T38+1,'RD5'!T38)</f>
        <v>1</v>
      </c>
      <c r="U38" s="65">
        <f>IF(Q38="w",'RD5'!U38+2,IF(Q38="d",'RD5'!U38+1,'RD5'!U38))</f>
        <v>10</v>
      </c>
      <c r="V38" s="65">
        <f>O38+'RD5'!V38</f>
        <v>971</v>
      </c>
      <c r="W38" s="66">
        <v>1</v>
      </c>
      <c r="X38" s="1"/>
      <c r="Y38" s="1"/>
      <c r="Z38" s="1"/>
      <c r="AA38" s="43" t="s">
        <v>144</v>
      </c>
      <c r="AB38" s="35"/>
      <c r="AC38" s="36">
        <f>SUM(D23)</f>
        <v>181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>IF(F39="w",'RD5'!G39+1,'RD5'!G39)</f>
        <v>4</v>
      </c>
      <c r="H39" s="65">
        <f>IF(F39="d",'RD5'!H39+1,'RD5'!H39)</f>
        <v>0</v>
      </c>
      <c r="I39" s="65">
        <f>IF(OR(F39="l","ncr"),'RD5'!I39+1,'RD5'!I39)</f>
        <v>2</v>
      </c>
      <c r="J39" s="65">
        <f>IF(F39="w",'RD5'!J39+2,IF(F39="d",'RD5'!J39+1,'RD5'!J39))</f>
        <v>8</v>
      </c>
      <c r="K39" s="65">
        <f>D39+'RD5'!K39</f>
        <v>936</v>
      </c>
      <c r="L39" s="66">
        <v>2</v>
      </c>
      <c r="M39" s="67">
        <v>5</v>
      </c>
      <c r="N39" t="s">
        <v>111</v>
      </c>
      <c r="O39" s="64">
        <v>124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>IF(Q39="w",'RD5'!R39+1,'RD5'!R39)</f>
        <v>3</v>
      </c>
      <c r="S39" s="65">
        <f>IF(Q39="d",'RD5'!S39+1,'RD5'!S39)</f>
        <v>0</v>
      </c>
      <c r="T39" s="65">
        <f>IF(OR(Q39="l","ncr"),'RD5'!T39+1,'RD5'!T39)</f>
        <v>3</v>
      </c>
      <c r="U39" s="65">
        <f>IF(Q39="w",'RD5'!U39+2,IF(Q39="d",'RD5'!U39+1,'RD5'!U39))</f>
        <v>6</v>
      </c>
      <c r="V39" s="65">
        <f>O39+'RD5'!V39</f>
        <v>888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173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>IF(F40="w",'RD5'!G40+1,'RD5'!G40)</f>
        <v>0</v>
      </c>
      <c r="H40" s="72">
        <f>IF(F40="d",'RD5'!H40+1,'RD5'!H40)</f>
        <v>0</v>
      </c>
      <c r="I40" s="72">
        <f>IF(OR(F40="l","ncr"),'RD5'!I40+1,'RD5'!I40)</f>
        <v>6</v>
      </c>
      <c r="J40" s="72">
        <f>IF(F40="w",'RD5'!J40+2,IF(F40="d",'RD5'!J40+1,'RD5'!J40))</f>
        <v>0</v>
      </c>
      <c r="K40" s="72">
        <f>D40+'RD5'!K40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>IF(Q40="w",'RD5'!R40+1,'RD5'!R40)</f>
        <v>0</v>
      </c>
      <c r="S40" s="72">
        <f>IF(Q40="d",'RD5'!S40+1,'RD5'!S40)</f>
        <v>0</v>
      </c>
      <c r="T40" s="72">
        <f>IF(OR(Q40="l","ncr"),'RD5'!T40+1,'RD5'!T40)</f>
        <v>6</v>
      </c>
      <c r="U40" s="72">
        <f>IF(Q40="w",'RD5'!U40+2,IF(Q40="d",'RD5'!U40+1,'RD5'!U40))</f>
        <v>0</v>
      </c>
      <c r="V40" s="72">
        <f>O40+'RD5'!V40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170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524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121">
        <v>121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>IF(F46="w",'RD5'!G46+1,'RD5'!G46)</f>
        <v>6</v>
      </c>
      <c r="H46" s="65">
        <f>IF(F46="d",'RD5'!H46+1,'RD5'!H46)</f>
        <v>0</v>
      </c>
      <c r="I46" s="65">
        <f>IF(OR(F46="l","ncr"),'RD5'!I46+1,'RD5'!I46)</f>
        <v>0</v>
      </c>
      <c r="J46" s="65">
        <f>IF(F46="w",'RD5'!J46+2,IF(F46="d",'RD5'!J46+1,'RD5'!J46))</f>
        <v>12</v>
      </c>
      <c r="K46" s="65">
        <f>D46+'RD5'!K46</f>
        <v>913</v>
      </c>
      <c r="L46" s="66">
        <v>1</v>
      </c>
      <c r="M46" s="67">
        <v>1</v>
      </c>
      <c r="N46" t="s">
        <v>133</v>
      </c>
      <c r="O46" s="64">
        <v>135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>IF(Q46="w",'RD5'!R46+1,'RD5'!R46)</f>
        <v>4</v>
      </c>
      <c r="S46" s="65">
        <f>IF(Q46="d",'RD5'!S46+1,'RD5'!S46)</f>
        <v>0</v>
      </c>
      <c r="T46" s="65">
        <f>IF(OR(Q46="l","ncr"),'RD5'!T46+1,'RD5'!T46)</f>
        <v>2</v>
      </c>
      <c r="U46" s="65">
        <f>IF(Q46="w",'RD5'!U46+2,IF(Q46="d",'RD5'!U46+1,'RD5'!U46))</f>
        <v>8</v>
      </c>
      <c r="V46" s="65">
        <f>O46+'RD5'!V46</f>
        <v>909</v>
      </c>
      <c r="W46" s="66">
        <v>2</v>
      </c>
      <c r="Y46" s="1"/>
      <c r="Z46" s="171" t="s">
        <v>152</v>
      </c>
      <c r="AA46" s="39"/>
      <c r="AB46" s="35"/>
      <c r="AC46" s="144">
        <f>SUM(AC43:AC45)</f>
        <v>328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121" t="s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>IF(F47="w",'RD5'!G47+1,'RD5'!G47)</f>
        <v>0</v>
      </c>
      <c r="H47" s="65">
        <f>IF(F47="d",'RD5'!H47+1,'RD5'!H47)</f>
        <v>0</v>
      </c>
      <c r="I47" s="65">
        <f>IF(OR(F47="l","ncr"),'RD5'!I47+1,'RD5'!I47)</f>
        <v>6</v>
      </c>
      <c r="J47" s="65">
        <f>IF(F47="w",'RD5'!J47+2,IF(F47="d",'RD5'!J47+1,'RD5'!J47))</f>
        <v>0</v>
      </c>
      <c r="K47" s="65">
        <f>D47+'RD5'!K47</f>
        <v>0</v>
      </c>
      <c r="L47" s="66">
        <v>5</v>
      </c>
      <c r="M47" s="67">
        <v>2</v>
      </c>
      <c r="N47" t="s">
        <v>117</v>
      </c>
      <c r="O47" s="64">
        <v>155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>IF(Q47="w",'RD5'!R47+1,'RD5'!R47)</f>
        <v>6</v>
      </c>
      <c r="S47" s="65">
        <f>IF(Q47="d",'RD5'!S47+1,'RD5'!S47)</f>
        <v>0</v>
      </c>
      <c r="T47" s="65">
        <f>IF(OR(Q47="l","ncr"),'RD5'!T47+1,'RD5'!T47)</f>
        <v>0</v>
      </c>
      <c r="U47" s="65">
        <f>IF(Q47="w",'RD5'!U47+2,IF(Q47="d",'RD5'!U47+1,'RD5'!U47))</f>
        <v>12</v>
      </c>
      <c r="V47" s="65">
        <f>O47+'RD5'!V47</f>
        <v>960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121" t="s">
        <v>149</v>
      </c>
      <c r="E48" s="65">
        <v>6</v>
      </c>
      <c r="F48" s="65" t="s">
        <v>9</v>
      </c>
      <c r="G48" s="65">
        <f>IF(F48="w",'RD5'!G48+1,'RD5'!G48)</f>
        <v>2</v>
      </c>
      <c r="H48" s="65">
        <f>IF(F48="d",'RD5'!H48+1,'RD5'!H48)</f>
        <v>0</v>
      </c>
      <c r="I48" s="65">
        <f>IF(OR(F48="l","ncr"),'RD5'!I48+1,'RD5'!I48)</f>
        <v>4</v>
      </c>
      <c r="J48" s="65">
        <v>4</v>
      </c>
      <c r="K48" s="65">
        <f>D48+'RD5'!K48</f>
        <v>421</v>
      </c>
      <c r="L48" s="66">
        <v>4</v>
      </c>
      <c r="M48" s="67">
        <v>3</v>
      </c>
      <c r="N48" t="s">
        <v>112</v>
      </c>
      <c r="O48" s="64">
        <v>136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>IF(Q48="w",'RD5'!R48+1,'RD5'!R48)</f>
        <v>4</v>
      </c>
      <c r="S48" s="65">
        <f>IF(Q48="d",'RD5'!S48+1,'RD5'!S48)</f>
        <v>0</v>
      </c>
      <c r="T48" s="65">
        <f>IF(OR(Q48="l","ncr"),'RD5'!T48+1,'RD5'!T48)</f>
        <v>2</v>
      </c>
      <c r="U48" s="65">
        <f>IF(Q48="w",'RD5'!U48+2,IF(Q48="d",'RD5'!U48+1,'RD5'!U48))</f>
        <v>8</v>
      </c>
      <c r="V48" s="65">
        <f>O48+'RD5'!V48</f>
        <v>843</v>
      </c>
      <c r="W48" s="66">
        <v>3</v>
      </c>
      <c r="Y48" s="1"/>
      <c r="Z48" s="1"/>
      <c r="AA48" s="75" t="s">
        <v>145</v>
      </c>
      <c r="AB48" s="35"/>
      <c r="AC48" s="36">
        <f>SUM(D36)</f>
        <v>135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121">
        <v>147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W</v>
      </c>
      <c r="G49" s="65">
        <f>IF(F49="w",'RD5'!G49+1,'RD5'!G49)</f>
        <v>4</v>
      </c>
      <c r="H49" s="65">
        <f>IF(F49="d",'RD5'!H49+1,'RD5'!H49)</f>
        <v>0</v>
      </c>
      <c r="I49" s="65">
        <f>IF(OR(F49="l","ncr"),'RD5'!I49+1,'RD5'!I49)</f>
        <v>2</v>
      </c>
      <c r="J49" s="65">
        <v>8</v>
      </c>
      <c r="K49" s="65">
        <f>D49+'RD5'!K49</f>
        <v>889</v>
      </c>
      <c r="L49" s="66">
        <v>2</v>
      </c>
      <c r="M49" s="67">
        <v>4</v>
      </c>
      <c r="N49" t="s">
        <v>134</v>
      </c>
      <c r="O49" s="64">
        <v>110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>IF(Q49="w",'RD5'!R49+1,'RD5'!R49)</f>
        <v>3</v>
      </c>
      <c r="S49" s="65">
        <f>IF(Q49="d",'RD5'!S49+1,'RD5'!S49)</f>
        <v>0</v>
      </c>
      <c r="T49" s="65">
        <f>IF(OR(Q49="l","ncr"),'RD5'!T49+1,'RD5'!T49)</f>
        <v>3</v>
      </c>
      <c r="U49" s="65">
        <f>IF(Q49="w",'RD5'!U49+2,IF(Q49="d",'RD5'!U49+1,'RD5'!U49))</f>
        <v>6</v>
      </c>
      <c r="V49" s="65">
        <f>O49+'RD5'!V49</f>
        <v>511</v>
      </c>
      <c r="W49" s="66">
        <v>4</v>
      </c>
      <c r="Y49" s="1"/>
      <c r="Z49" s="1"/>
      <c r="AA49" s="75" t="s">
        <v>111</v>
      </c>
      <c r="AB49" s="35"/>
      <c r="AC49" s="36">
        <f>SUM(O39)</f>
        <v>124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121">
        <v>140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L</v>
      </c>
      <c r="G50" s="65">
        <f>IF(F50="w",'RD5'!G50+1,'RD5'!G50)</f>
        <v>4</v>
      </c>
      <c r="H50" s="65">
        <f>IF(F50="d",'RD5'!H50+1,'RD5'!H50)</f>
        <v>0</v>
      </c>
      <c r="I50" s="65">
        <f>IF(OR(F50="l","ncr"),'RD5'!I50+1,'RD5'!I50)</f>
        <v>2</v>
      </c>
      <c r="J50" s="65">
        <v>8</v>
      </c>
      <c r="K50" s="65">
        <v>839</v>
      </c>
      <c r="L50" s="66">
        <v>3</v>
      </c>
      <c r="M50" s="67">
        <v>5</v>
      </c>
      <c r="N50" t="s">
        <v>62</v>
      </c>
      <c r="O50" s="64" t="s">
        <v>45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>IF(Q50="w",'RD5'!R50+1,'RD5'!R50)</f>
        <v>0</v>
      </c>
      <c r="S50" s="65">
        <f>IF(Q50="d",'RD5'!S50+1,'RD5'!S50)</f>
        <v>0</v>
      </c>
      <c r="T50" s="65">
        <f>IF(OR(Q50="l","ncr"),'RD5'!T50+1,'RD5'!T50)</f>
        <v>6</v>
      </c>
      <c r="U50" s="65">
        <f>IF(Q50="w",'RD5'!U50+2,IF(Q50="d",'RD5'!U50+1,'RD5'!U50))</f>
        <v>0</v>
      </c>
      <c r="V50" s="65">
        <f>O50+'RD5'!V50</f>
        <v>0</v>
      </c>
      <c r="W50" s="66">
        <v>5</v>
      </c>
      <c r="Y50" s="1"/>
      <c r="Z50" s="1"/>
      <c r="AA50" s="75" t="s">
        <v>88</v>
      </c>
      <c r="AB50" s="35"/>
      <c r="AC50" s="52">
        <f>SUM(D50)</f>
        <v>140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>IF(F51="w",'RD5'!G51+1,'RD5'!G51)</f>
        <v>0</v>
      </c>
      <c r="H51" s="65">
        <f>IF(F51="d",'RD5'!H51+1,'RD5'!H51)</f>
        <v>0</v>
      </c>
      <c r="I51" s="65">
        <f>IF(OR(F51="l","ncr"),'RD5'!I51+1,'RD5'!I51)</f>
        <v>6</v>
      </c>
      <c r="J51" s="65">
        <f>IF(F51="w",'RD5'!J51+2,IF(F51="d",'RD5'!J51+1,'RD5'!J51))</f>
        <v>0</v>
      </c>
      <c r="K51" s="65">
        <f>D51+'RD5'!K51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>IF(Q51="w",'RD5'!R51+1,'RD5'!R51)</f>
        <v>0</v>
      </c>
      <c r="S51" s="65">
        <f>IF(Q51="d",'RD5'!S51+1,'RD5'!S51)</f>
        <v>0</v>
      </c>
      <c r="T51" s="65">
        <f>IF(OR(Q51="l","ncr"),'RD5'!T51+1,'RD5'!T51)</f>
        <v>6</v>
      </c>
      <c r="U51" s="65">
        <f>IF(Q51="w",'RD5'!U51+2,IF(Q51="d",'RD5'!U51+1,'RD5'!U51))</f>
        <v>0</v>
      </c>
      <c r="V51" s="65">
        <f>O51+'RD5'!V51</f>
        <v>0</v>
      </c>
      <c r="W51" s="66">
        <v>6</v>
      </c>
      <c r="Y51" s="1"/>
      <c r="Z51" s="171" t="s">
        <v>151</v>
      </c>
      <c r="AA51" s="34"/>
      <c r="AB51" s="38"/>
      <c r="AC51" s="144">
        <f>SUM(AC48:AC50)</f>
        <v>399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0</v>
      </c>
      <c r="W53" s="66">
        <v>6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0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>IF(F58="w",'RD5'!G58+1,'RD5'!G58)</f>
        <v>0</v>
      </c>
      <c r="H58" s="125">
        <f>IF(F58="d",'RD5'!H58+1,'RD5'!H58)</f>
        <v>6</v>
      </c>
      <c r="I58" s="125">
        <f>IF(OR(F58="l","ncr"),'RD5'!I58+1,'RD5'!I58)</f>
        <v>0</v>
      </c>
      <c r="J58" s="125">
        <f>IF(F58="w",'RD5'!J58+2,IF(F58="d",'RD5'!J58+1,'RD5'!J58))</f>
        <v>6</v>
      </c>
      <c r="K58" s="125">
        <f>D58+'RD5'!K58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>IF(Q58="w",'RD5'!R58+1,'RD5'!R58)</f>
        <v>0</v>
      </c>
      <c r="S58" s="125">
        <f>IF(Q58="d",'RD5'!S58+1,'RD5'!S58)</f>
        <v>2</v>
      </c>
      <c r="T58" s="125">
        <f>IF(OR(Q58="l","ncr"),'RD5'!T58+1,'RD5'!T58)</f>
        <v>4</v>
      </c>
      <c r="U58" s="125">
        <f>IF(Q58="w",'RD5'!U58+2,IF(Q58="d",'RD5'!U58+1,'RD5'!U58))</f>
        <v>2</v>
      </c>
      <c r="V58" s="125">
        <f>O58+'RD5'!V58</f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 t="s">
        <v>162</v>
      </c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 t="s">
        <v>161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67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77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Z69" s="147" t="s">
        <v>135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499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L</v>
      </c>
      <c r="G70" s="65">
        <f>IF(F70="w",'RD5'!G70+1,'RD5'!G70)</f>
        <v>4</v>
      </c>
      <c r="H70" s="65">
        <f>IF(F70="d",'RD5'!H70+1,'RD5'!H70)</f>
        <v>0</v>
      </c>
      <c r="I70" s="65">
        <f>IF(OR(F70="l","ncr"),'RD5'!I70+1,'RD5'!I70)</f>
        <v>2</v>
      </c>
      <c r="J70" s="65">
        <f>IF(F70="w",'RD5'!J70+2,IF(F70="d",'RD5'!J70+1,'RD5'!J70))</f>
        <v>8</v>
      </c>
      <c r="K70" s="65">
        <f>D70+'RD5'!K70</f>
        <v>3022</v>
      </c>
      <c r="L70" s="66">
        <v>3</v>
      </c>
      <c r="M70" s="63">
        <v>1</v>
      </c>
      <c r="N70" s="75" t="s">
        <v>25</v>
      </c>
      <c r="O70" s="121">
        <f>SUM(AC36)</f>
        <v>512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>IF(Q70="w",'RD5'!R70+1,'RD5'!R70)</f>
        <v>2</v>
      </c>
      <c r="S70" s="65">
        <f>IF(Q70="d",'RD5'!S70+1,'RD5'!S70)</f>
        <v>0</v>
      </c>
      <c r="T70" s="65">
        <f>IF(OR(Q70="l","ncr"),'RD5'!T70+1,'RD5'!T70)</f>
        <v>4</v>
      </c>
      <c r="U70" s="65">
        <f>IF(Q70="w",'RD5'!U70+2,IF(Q70="d",'RD5'!U70+1,'RD5'!U70))</f>
        <v>4</v>
      </c>
      <c r="V70" s="65">
        <f>O70+'RD5'!V70</f>
        <v>2980</v>
      </c>
      <c r="W70" s="66">
        <v>4</v>
      </c>
      <c r="X70" s="1"/>
      <c r="Y70" t="s">
        <v>120</v>
      </c>
      <c r="AA70" s="149">
        <v>551.4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521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W</v>
      </c>
      <c r="G71" s="65">
        <f>IF(F71="w",'RD5'!G71+1,'RD5'!G71)</f>
        <v>4</v>
      </c>
      <c r="H71" s="65">
        <f>IF(F71="d",'RD5'!H71+1,'RD5'!H71)</f>
        <v>0</v>
      </c>
      <c r="I71" s="65">
        <f>IF(OR(F71="l","ncr"),'RD5'!I71+1,'RD5'!I71)</f>
        <v>2</v>
      </c>
      <c r="J71" s="65">
        <f>IF(F71="w",'RD5'!J71+2,IF(F71="d",'RD5'!J71+1,'RD5'!J71))</f>
        <v>8</v>
      </c>
      <c r="K71" s="65">
        <f>D71+'RD5'!K71</f>
        <v>3182</v>
      </c>
      <c r="L71" s="66">
        <v>2</v>
      </c>
      <c r="M71" s="63">
        <v>2</v>
      </c>
      <c r="N71" s="75" t="s">
        <v>114</v>
      </c>
      <c r="O71" s="121">
        <v>524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>IF(Q71="w",'RD5'!R71+1,'RD5'!R71)</f>
        <v>5</v>
      </c>
      <c r="S71" s="65">
        <f>IF(Q71="d",'RD5'!S71+1,'RD5'!S71)</f>
        <v>0</v>
      </c>
      <c r="T71" s="65">
        <f>IF(OR(Q71="l","ncr"),'RD5'!T71+1,'RD5'!T71)</f>
        <v>1</v>
      </c>
      <c r="U71" s="65">
        <f>IF(Q71="w",'RD5'!U71+2,IF(Q71="d",'RD5'!U71+1,'RD5'!U71))</f>
        <v>10</v>
      </c>
      <c r="V71" s="65">
        <f>O71+'RD5'!V71</f>
        <v>3150</v>
      </c>
      <c r="W71" s="66">
        <v>1</v>
      </c>
      <c r="X71" s="1"/>
      <c r="Y71" s="75" t="s">
        <v>19</v>
      </c>
      <c r="AA71" s="149">
        <v>550.20000000000005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523</v>
      </c>
      <c r="E72" s="65">
        <v>6</v>
      </c>
      <c r="F72" s="65" t="str">
        <f>IF(AND(D75="NCR",D72="NCR"),"V",IF(AND(D75="NCR",D72="BYE"),"V",IF(AND(D75="BYE",D72="NCR"),"V",IF(AND(D75="BYE",D72="BYE"),"V",IF(D72&gt;D75,"W",IF(D72&lt;D75,"L","D"))))))</f>
        <v>L</v>
      </c>
      <c r="G72" s="65">
        <f>IF(F72="w",'RD5'!G72+1,'RD5'!G72)</f>
        <v>2</v>
      </c>
      <c r="H72" s="65">
        <f>IF(F72="d",'RD5'!H72+1,'RD5'!H72)</f>
        <v>0</v>
      </c>
      <c r="I72" s="65">
        <f>IF(OR(F72="l","ncr"),'RD5'!I72+1,'RD5'!I72)</f>
        <v>4</v>
      </c>
      <c r="J72" s="65">
        <f>IF(F72="w",'RD5'!J72+2,IF(F72="d",'RD5'!J72+1,'RD5'!J72))</f>
        <v>4</v>
      </c>
      <c r="K72" s="65">
        <f>D72+'RD5'!K72</f>
        <v>3166</v>
      </c>
      <c r="L72" s="66">
        <v>5</v>
      </c>
      <c r="M72" s="63">
        <v>3</v>
      </c>
      <c r="N72" s="156" t="s">
        <v>139</v>
      </c>
      <c r="O72" s="121">
        <v>343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L</v>
      </c>
      <c r="R72" s="65">
        <f>IF(Q72="w",'RD5'!R72+1,'RD5'!R72)</f>
        <v>4</v>
      </c>
      <c r="S72" s="65">
        <f>IF(Q72="d",'RD5'!S72+1,'RD5'!S72)</f>
        <v>0</v>
      </c>
      <c r="T72" s="65">
        <f>IF(OR(Q72="l","ncr"),'RD5'!T72+1,'RD5'!T72)</f>
        <v>2</v>
      </c>
      <c r="U72" s="65">
        <f>IF(Q72="w",'RD5'!U72+2,IF(Q72="d",'RD5'!U72+1,'RD5'!U72))</f>
        <v>8</v>
      </c>
      <c r="V72" s="65">
        <f>O72+'RD5'!V72</f>
        <v>2862</v>
      </c>
      <c r="W72" s="66">
        <v>3</v>
      </c>
      <c r="X72" s="1"/>
      <c r="Y72" s="152" t="s">
        <v>136</v>
      </c>
      <c r="AA72" s="149">
        <v>541.79999999999995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537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2</v>
      </c>
      <c r="H73" s="65">
        <f>IF(F73="d",'RD5'!H73+1,'RD5'!H73)</f>
        <v>0</v>
      </c>
      <c r="I73" s="65">
        <f>IF(OR(F73="l","ncr"),'RD5'!I73+1,'RD5'!I73)</f>
        <v>4</v>
      </c>
      <c r="J73" s="65">
        <f>IF(F73="w",'RD5'!J73+2,IF(F73="d",'RD5'!J73+1,'RD5'!J73))</f>
        <v>4</v>
      </c>
      <c r="K73" s="65">
        <f>D73+'RD5'!K73</f>
        <v>3178</v>
      </c>
      <c r="L73" s="66">
        <v>4</v>
      </c>
      <c r="M73" s="63">
        <v>4</v>
      </c>
      <c r="N73" s="75" t="s">
        <v>119</v>
      </c>
      <c r="O73" s="121">
        <v>439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2</v>
      </c>
      <c r="S73" s="65">
        <f>IF(Q73="d",'RD5'!S73+1,'RD5'!S73)</f>
        <v>0</v>
      </c>
      <c r="T73" s="65">
        <f>IF(OR(Q73="l","ncr"),'RD5'!T73+1,'RD5'!T73)</f>
        <v>4</v>
      </c>
      <c r="U73" s="65">
        <f>IF(Q73="w",'RD5'!U73+2,IF(Q73="d",'RD5'!U73+1,'RD5'!U73))</f>
        <v>4</v>
      </c>
      <c r="V73" s="65">
        <f>O73+'RD5'!V73</f>
        <v>2870</v>
      </c>
      <c r="W73" s="66">
        <v>5</v>
      </c>
      <c r="X73" s="1"/>
      <c r="Y73" s="75" t="s">
        <v>137</v>
      </c>
      <c r="AA73" s="149">
        <v>540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0</v>
      </c>
      <c r="S74" s="65">
        <f>IF(Q74="d",'RD5'!S74+1,'RD5'!S74)</f>
        <v>0</v>
      </c>
      <c r="T74" s="65">
        <f>IF(OR(Q74="l","ncr"),'RD5'!T74+1,'RD5'!T74)</f>
        <v>6</v>
      </c>
      <c r="U74" s="65">
        <f>IF(Q74="w",'RD5'!U74+2,IF(Q74="d",'RD5'!U74+1,'RD5'!U74))</f>
        <v>0</v>
      </c>
      <c r="V74" s="65">
        <f>O74+'RD5'!V74</f>
        <v>0</v>
      </c>
      <c r="W74" s="66">
        <v>6</v>
      </c>
      <c r="X74" s="1"/>
      <c r="Y74" s="150" t="s">
        <v>25</v>
      </c>
      <c r="AA74" s="149">
        <v>528.79999999999995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64</v>
      </c>
      <c r="D75" s="122">
        <v>541</v>
      </c>
      <c r="E75" s="72">
        <v>3</v>
      </c>
      <c r="F75" s="72" t="str">
        <f>IF(AND(D72="NCR",D75="NCR"),"V",IF(AND(D72="NCR",D75="BYE"),"V",IF(AND(D72="BYE",D75="NCR"),"V",IF(AND(D72="BYE",D75="BYE"),"V",IF(D75&gt;D72,"W",IF(D75&lt;D72,"L","D"))))))</f>
        <v>W</v>
      </c>
      <c r="G75" s="72">
        <f>IF(F75="w",'RD5'!G75+1,'RD5'!G75)</f>
        <v>5</v>
      </c>
      <c r="H75" s="72">
        <f>IF(F75="d",'RD5'!H75+1,'RD5'!H75)</f>
        <v>0</v>
      </c>
      <c r="I75" s="72">
        <f>IF(OR(F75="l","ncr"),'RD5'!I75+1,'RD5'!I75)</f>
        <v>1</v>
      </c>
      <c r="J75" s="72">
        <f>IF(F75="w",'RD5'!J75+2,IF(F75="d",'RD5'!J75+1,'RD5'!J75))</f>
        <v>10</v>
      </c>
      <c r="K75" s="72">
        <f>D75+'RD5'!K75</f>
        <v>2723.4</v>
      </c>
      <c r="L75" s="73">
        <v>1</v>
      </c>
      <c r="M75" s="70">
        <v>6</v>
      </c>
      <c r="N75" s="156" t="s">
        <v>64</v>
      </c>
      <c r="O75" s="122">
        <v>501.9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W</v>
      </c>
      <c r="R75" s="72">
        <f>IF(Q75="w",'RD5'!R75+1,'RD5'!R75)</f>
        <v>4</v>
      </c>
      <c r="S75" s="72">
        <f>IF(Q75="d",'RD5'!S75+1,'RD5'!S75)</f>
        <v>0</v>
      </c>
      <c r="T75" s="72">
        <f>IF(OR(Q75="l","ncr"),'RD5'!T75+1,'RD5'!T75)</f>
        <v>2</v>
      </c>
      <c r="U75" s="72">
        <f>IF(Q75="w",'RD5'!U75+2,IF(Q75="d",'RD5'!U75+1,'RD5'!U75))</f>
        <v>8</v>
      </c>
      <c r="V75" s="72">
        <f>O75+'RD5'!V75</f>
        <v>2573.7000000000003</v>
      </c>
      <c r="W75" s="73">
        <v>2</v>
      </c>
      <c r="X75" s="1"/>
      <c r="Y75" s="75" t="s">
        <v>138</v>
      </c>
      <c r="AA75" s="149">
        <v>525.6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0"/>
      <c r="N76" s="93" t="s">
        <v>45</v>
      </c>
      <c r="O76" s="90"/>
      <c r="P76" s="87"/>
      <c r="Q76" s="87"/>
      <c r="R76" s="87"/>
      <c r="S76" s="87"/>
      <c r="T76" s="87"/>
      <c r="U76" s="87"/>
      <c r="V76" s="87"/>
      <c r="W76" s="88"/>
      <c r="X76" s="1"/>
      <c r="Y76" s="75" t="s">
        <v>139</v>
      </c>
      <c r="AA76" s="149">
        <v>501.9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t="s">
        <v>119</v>
      </c>
      <c r="AA77" s="149">
        <v>467.8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AA78" s="3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99"/>
      <c r="Y80" s="55"/>
      <c r="Z80" s="55"/>
      <c r="AA80" s="55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6</v>
      </c>
      <c r="J82" s="103">
        <v>0</v>
      </c>
      <c r="K82" s="103">
        <f>D82+'RD5'!K82</f>
        <v>0</v>
      </c>
      <c r="L82" s="104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">
        <v>45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29" colorId="22" zoomScale="87" workbookViewId="0">
      <selection activeCell="A43" sqref="A4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194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W</v>
      </c>
      <c r="G14" s="65">
        <f>IF(F14="w",'RD6'!G14+1,'RD6'!G14)</f>
        <v>5</v>
      </c>
      <c r="H14" s="65">
        <f>IF(F14="d",'RD6'!H14+1,'RD6'!H14)</f>
        <v>0</v>
      </c>
      <c r="I14" s="65">
        <f>IF(OR(F14="l","ncr"),'RD6'!I14+1,'RD6'!I14)</f>
        <v>2</v>
      </c>
      <c r="J14" s="65">
        <f>IF(F14="w",'RD6'!J14+2,IF(F14="d",'RD6'!J14+1,'RD6'!J14))</f>
        <v>10</v>
      </c>
      <c r="K14" s="65">
        <f>D14+'RD6'!K14</f>
        <v>1329</v>
      </c>
      <c r="L14" s="66">
        <v>3</v>
      </c>
      <c r="M14" s="67">
        <v>1</v>
      </c>
      <c r="N14" t="s">
        <v>17</v>
      </c>
      <c r="O14" s="64">
        <v>182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IF(Q14="w",'RD6'!R14+1,'RD6'!R14)</f>
        <v>6</v>
      </c>
      <c r="S14" s="65">
        <f>IF(Q14="d",'RD6'!S14+1,'RD6'!S14)</f>
        <v>0</v>
      </c>
      <c r="T14" s="65">
        <f>IF(OR(Q14="l","ncr"),'RD6'!T14+1,'RD6'!T14)</f>
        <v>1</v>
      </c>
      <c r="U14" s="65">
        <f>IF(Q14="w",'RD6'!U14+2,IF(Q14="d",'RD6'!U14+1,'RD6'!U14))</f>
        <v>12</v>
      </c>
      <c r="V14" s="65">
        <f>O14+'RD6'!V14</f>
        <v>1277</v>
      </c>
      <c r="W14" s="66">
        <v>1</v>
      </c>
      <c r="X14" s="1"/>
      <c r="Y14" s="1"/>
      <c r="Z14" s="1"/>
      <c r="AA14" s="75" t="s">
        <v>15</v>
      </c>
      <c r="AC14" s="150">
        <f>SUM(O18)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193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IF(F15="w",'RD6'!G15+1,'RD6'!G15)</f>
        <v>5</v>
      </c>
      <c r="H15" s="65">
        <f>IF(F15="d",'RD6'!H15+1,'RD6'!H15)</f>
        <v>1</v>
      </c>
      <c r="I15" s="65">
        <f>IF(OR(F15="l","ncr"),'RD6'!I15+1,'RD6'!I15)</f>
        <v>1</v>
      </c>
      <c r="J15" s="65">
        <f>IF(F15="w",'RD6'!J15+2,IF(F15="d",'RD6'!J15+1,'RD6'!J15))</f>
        <v>11</v>
      </c>
      <c r="K15" s="65">
        <f>D15+'RD6'!K15</f>
        <v>1355</v>
      </c>
      <c r="L15" s="66">
        <v>1</v>
      </c>
      <c r="M15" s="67">
        <v>2</v>
      </c>
      <c r="N15" t="s">
        <v>101</v>
      </c>
      <c r="O15" s="64">
        <v>168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IF(Q15="w",'RD6'!R15+1,'RD6'!R15)</f>
        <v>2</v>
      </c>
      <c r="S15" s="65">
        <f>IF(Q15="d",'RD6'!S15+1,'RD6'!S15)</f>
        <v>0</v>
      </c>
      <c r="T15" s="65">
        <f>IF(OR(Q15="l","ncr"),'RD6'!T15+1,'RD6'!T15)</f>
        <v>5</v>
      </c>
      <c r="U15" s="65">
        <f>IF(Q15="w",'RD6'!U15+2,IF(Q15="d",'RD6'!U15+1,'RD6'!U15))</f>
        <v>4</v>
      </c>
      <c r="V15" s="65">
        <f>O15+'RD6'!V15</f>
        <v>1216</v>
      </c>
      <c r="W15" s="66">
        <v>5</v>
      </c>
      <c r="X15" s="1"/>
      <c r="Y15" s="1"/>
      <c r="Z15" s="1"/>
      <c r="AA15" s="75" t="s">
        <v>116</v>
      </c>
      <c r="AC15" s="150">
        <f>SUM(O21)</f>
        <v>161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L</v>
      </c>
      <c r="G16" s="65">
        <f>IF(F16="w",'RD6'!G16+1,'RD6'!G16)</f>
        <v>5</v>
      </c>
      <c r="H16" s="65">
        <f>IF(F16="d",'RD6'!H16+1,'RD6'!H16)</f>
        <v>1</v>
      </c>
      <c r="I16" s="65">
        <f>IF(OR(F16="l","ncr"),'RD6'!I16+1,'RD6'!I16)</f>
        <v>1</v>
      </c>
      <c r="J16" s="65">
        <f>IF(F16="w",'RD6'!J16+2,IF(F16="d",'RD6'!J16+1,'RD6'!J16))</f>
        <v>11</v>
      </c>
      <c r="K16" s="65">
        <f>D16+'RD6'!K16</f>
        <v>1339</v>
      </c>
      <c r="L16" s="66">
        <v>2</v>
      </c>
      <c r="M16" s="67">
        <v>3</v>
      </c>
      <c r="N16" t="s">
        <v>26</v>
      </c>
      <c r="O16" s="64">
        <v>177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IF(Q16="w",'RD6'!R16+1,'RD6'!R16)</f>
        <v>4</v>
      </c>
      <c r="S16" s="65">
        <f>IF(Q16="d",'RD6'!S16+1,'RD6'!S16)</f>
        <v>0</v>
      </c>
      <c r="T16" s="65">
        <f>IF(OR(Q16="l","ncr"),'RD6'!T16+1,'RD6'!T16)</f>
        <v>3</v>
      </c>
      <c r="U16" s="65">
        <f>IF(Q16="w",'RD6'!U16+2,IF(Q16="d",'RD6'!U16+1,'RD6'!U16))</f>
        <v>8</v>
      </c>
      <c r="V16" s="65">
        <f>O16+'RD6'!V16</f>
        <v>1243</v>
      </c>
      <c r="W16" s="66">
        <v>3</v>
      </c>
      <c r="X16" s="1"/>
      <c r="Y16" s="1"/>
      <c r="Z16" s="1"/>
      <c r="AC16" s="159">
        <f>SUM(AC13:AC15)</f>
        <v>532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IF(F17="w",'RD6'!G17+1,'RD6'!G17)</f>
        <v>4</v>
      </c>
      <c r="H17" s="65">
        <f>IF(F17="d",'RD6'!H17+1,'RD6'!H17)</f>
        <v>0</v>
      </c>
      <c r="I17" s="65">
        <f>IF(OR(F17="l","ncr"),'RD6'!I17+1,'RD6'!I17)</f>
        <v>3</v>
      </c>
      <c r="J17" s="65">
        <f>IF(F17="w",'RD6'!J17+2,IF(F17="d",'RD6'!J17+1,'RD6'!J17))</f>
        <v>8</v>
      </c>
      <c r="K17" s="65">
        <f>D17+'RD6'!K17</f>
        <v>1318</v>
      </c>
      <c r="L17" s="66">
        <v>4</v>
      </c>
      <c r="M17" s="67">
        <v>4</v>
      </c>
      <c r="N17" t="s">
        <v>24</v>
      </c>
      <c r="O17" s="64">
        <v>176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IF(Q17="w",'RD6'!R17+1,'RD6'!R17)</f>
        <v>5</v>
      </c>
      <c r="S17" s="65">
        <f>IF(Q17="d",'RD6'!S17+1,'RD6'!S17)</f>
        <v>0</v>
      </c>
      <c r="T17" s="65">
        <f>IF(OR(Q17="l","ncr"),'RD6'!T17+1,'RD6'!T17)</f>
        <v>2</v>
      </c>
      <c r="U17" s="65">
        <f>IF(Q17="w",'RD6'!U17+2,IF(Q17="d",'RD6'!U17+1,'RD6'!U17))</f>
        <v>10</v>
      </c>
      <c r="V17" s="65">
        <f>O17+'RD6'!V17</f>
        <v>1243</v>
      </c>
      <c r="W17" s="66">
        <v>2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174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IF(F18="w",'RD6'!G18+1,'RD6'!G18)</f>
        <v>1</v>
      </c>
      <c r="H18" s="65">
        <f>IF(F18="d",'RD6'!H18+1,'RD6'!H18)</f>
        <v>0</v>
      </c>
      <c r="I18" s="65">
        <f>IF(OR(F18="l","ncr"),'RD6'!I18+1,'RD6'!I18)</f>
        <v>6</v>
      </c>
      <c r="J18" s="65">
        <f>IF(F18="w",'RD6'!J18+2,IF(F18="d",'RD6'!J18+1,'RD6'!J18))</f>
        <v>2</v>
      </c>
      <c r="K18" s="65">
        <f>D18+'RD6'!K18</f>
        <v>1235</v>
      </c>
      <c r="L18" s="66">
        <v>5</v>
      </c>
      <c r="M18" s="67">
        <v>5</v>
      </c>
      <c r="N18" t="s">
        <v>15</v>
      </c>
      <c r="O18" s="64">
        <v>181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IF(Q18="w",'RD6'!R18+1,'RD6'!R18)</f>
        <v>4</v>
      </c>
      <c r="S18" s="65">
        <f>IF(Q18="d",'RD6'!S18+1,'RD6'!S18)</f>
        <v>0</v>
      </c>
      <c r="T18" s="65">
        <f>IF(OR(Q18="l","ncr"),'RD6'!T18+1,'RD6'!T18)</f>
        <v>3</v>
      </c>
      <c r="U18" s="65">
        <f>IF(Q18="w",'RD6'!U18+2,IF(Q18="d",'RD6'!U18+1,'RD6'!U18))</f>
        <v>8</v>
      </c>
      <c r="V18" s="65">
        <f>O18+'RD6'!V18</f>
        <v>901</v>
      </c>
      <c r="W18" s="66">
        <v>4</v>
      </c>
      <c r="X18" s="1"/>
      <c r="Y18" s="1"/>
      <c r="Z18" s="1"/>
      <c r="AA18" s="75" t="s">
        <v>122</v>
      </c>
      <c r="AC18" s="150">
        <f>SUM(D18)</f>
        <v>174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IF(F19="w",'RD6'!G19+1,'RD6'!G19)</f>
        <v>0</v>
      </c>
      <c r="H19" s="65">
        <f>IF(F19="d",'RD6'!H19+1,'RD6'!H19)</f>
        <v>0</v>
      </c>
      <c r="I19" s="65">
        <f>IF(OR(F19="l","ncr"),'RD6'!I19+1,'RD6'!I19)</f>
        <v>7</v>
      </c>
      <c r="J19" s="65">
        <f>IF(F19="w",'RD6'!J19+2,IF(F19="d",'RD6'!J19+1,'RD6'!J19))</f>
        <v>0</v>
      </c>
      <c r="K19" s="65">
        <f>D19+'RD6'!K19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IF(Q19="w",'RD6'!R19+1,'RD6'!R19)</f>
        <v>0</v>
      </c>
      <c r="S19" s="65">
        <f>IF(Q19="d",'RD6'!S19+1,'RD6'!S19)</f>
        <v>0</v>
      </c>
      <c r="T19" s="65">
        <f>IF(OR(Q19="l","ncr"),'RD6'!T19+1,'RD6'!T19)</f>
        <v>7</v>
      </c>
      <c r="U19" s="65">
        <f>IF(Q19="w",'RD6'!U19+2,IF(Q19="d",'RD6'!U19+1,'RD6'!U19))</f>
        <v>0</v>
      </c>
      <c r="V19" s="65">
        <f>O19+'RD6'!V19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IF(F21="w",'RD6'!G21+1,'RD6'!G21)</f>
        <v>4</v>
      </c>
      <c r="H21" s="65">
        <f>IF(F21="d",'RD6'!H21+1,'RD6'!H21)</f>
        <v>0</v>
      </c>
      <c r="I21" s="65">
        <f>IF(OR(F21="l","ncr"),'RD6'!I21+1,'RD6'!I21)</f>
        <v>3</v>
      </c>
      <c r="J21" s="65">
        <f>IF(F21="w",'RD6'!J21+2,IF(F21="d",'RD6'!J21+1,'RD6'!J21))</f>
        <v>8</v>
      </c>
      <c r="K21" s="65">
        <f>D21+'RD6'!K21</f>
        <v>1254</v>
      </c>
      <c r="L21" s="66">
        <v>2</v>
      </c>
      <c r="M21" s="67">
        <v>1</v>
      </c>
      <c r="N21" t="s">
        <v>116</v>
      </c>
      <c r="O21" s="64">
        <v>161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IF(Q21="w",'RD6'!R21+1,'RD6'!R21)</f>
        <v>2</v>
      </c>
      <c r="S21" s="65">
        <f>IF(Q21="d",'RD6'!S21+1,'RD6'!S21)</f>
        <v>0</v>
      </c>
      <c r="T21" s="65">
        <f>IF(OR(Q21="l","ncr"),'RD6'!T21+1,'RD6'!T21)</f>
        <v>5</v>
      </c>
      <c r="U21" s="65">
        <f>IF(Q21="w",'RD6'!U21+2,IF(Q21="d",'RD6'!U21+1,'RD6'!U21))</f>
        <v>4</v>
      </c>
      <c r="V21" s="65">
        <f>O21+'RD6'!V21</f>
        <v>1167</v>
      </c>
      <c r="W21" s="66">
        <v>6</v>
      </c>
      <c r="X21" s="1"/>
      <c r="Y21" s="1"/>
      <c r="Z21" s="1"/>
      <c r="AC21" s="159">
        <f>SUM(AC18:AC20)</f>
        <v>527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169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L</v>
      </c>
      <c r="G22" s="65">
        <f>IF(F22="w",'RD6'!G22+1,'RD6'!G22)</f>
        <v>4</v>
      </c>
      <c r="H22" s="65">
        <f>IF(F22="d",'RD6'!H22+1,'RD6'!H22)</f>
        <v>0</v>
      </c>
      <c r="I22" s="65">
        <f>IF(OR(F22="l","ncr"),'RD6'!I22+1,'RD6'!I22)</f>
        <v>3</v>
      </c>
      <c r="J22" s="65">
        <f>IF(F22="w",'RD6'!J22+2,IF(F22="d",'RD6'!J22+1,'RD6'!J22))</f>
        <v>8</v>
      </c>
      <c r="K22" s="65">
        <f>D22+'RD6'!K22</f>
        <v>1227</v>
      </c>
      <c r="L22" s="66">
        <v>4</v>
      </c>
      <c r="M22" s="67">
        <v>2</v>
      </c>
      <c r="N22" t="s">
        <v>30</v>
      </c>
      <c r="O22" s="64">
        <v>166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IF(Q22="w",'RD6'!R22+1,'RD6'!R22)</f>
        <v>3</v>
      </c>
      <c r="S22" s="65">
        <f>IF(Q22="d",'RD6'!S22+1,'RD6'!S22)</f>
        <v>0</v>
      </c>
      <c r="T22" s="65">
        <f>IF(OR(Q22="l","ncr"),'RD6'!T22+1,'RD6'!T22)</f>
        <v>4</v>
      </c>
      <c r="U22" s="65">
        <f>IF(Q22="w",'RD6'!U22+2,IF(Q22="d",'RD6'!U22+1,'RD6'!U22))</f>
        <v>6</v>
      </c>
      <c r="V22" s="65">
        <f>O22+'RD6'!V22</f>
        <v>1195</v>
      </c>
      <c r="W22" s="66">
        <v>4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169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IF(F23="w",'RD6'!G23+1,'RD6'!G23)</f>
        <v>4</v>
      </c>
      <c r="H23" s="65">
        <f>IF(F23="d",'RD6'!H23+1,'RD6'!H23)</f>
        <v>1</v>
      </c>
      <c r="I23" s="65">
        <f>IF(OR(F23="l","ncr"),'RD6'!I23+1,'RD6'!I23)</f>
        <v>2</v>
      </c>
      <c r="J23" s="65">
        <f>IF(F23="w",'RD6'!J23+2,IF(F23="d",'RD6'!J23+1,'RD6'!J23))</f>
        <v>9</v>
      </c>
      <c r="K23" s="65">
        <f>D23+'RD6'!K23</f>
        <v>1246</v>
      </c>
      <c r="L23" s="66">
        <v>1</v>
      </c>
      <c r="M23" s="67">
        <v>3</v>
      </c>
      <c r="N23" t="s">
        <v>47</v>
      </c>
      <c r="O23" s="64">
        <v>172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IF(Q23="w",'RD6'!R23+1,'RD6'!R23)</f>
        <v>6</v>
      </c>
      <c r="S23" s="65">
        <f>IF(Q23="d",'RD6'!S23+1,'RD6'!S23)</f>
        <v>0</v>
      </c>
      <c r="T23" s="65">
        <f>IF(OR(Q23="l","ncr"),'RD6'!T23+1,'RD6'!T23)</f>
        <v>1</v>
      </c>
      <c r="U23" s="65">
        <f>IF(Q23="w",'RD6'!U23+2,IF(Q23="d",'RD6'!U23+1,'RD6'!U23))</f>
        <v>12</v>
      </c>
      <c r="V23" s="65">
        <f>O23+'RD6'!V23</f>
        <v>1226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177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176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L</v>
      </c>
      <c r="G24" s="65">
        <f>IF(F24="w",'RD6'!G24+1,'RD6'!G24)</f>
        <v>2</v>
      </c>
      <c r="H24" s="65">
        <f>IF(F24="d",'RD6'!H24+1,'RD6'!H24)</f>
        <v>1</v>
      </c>
      <c r="I24" s="65">
        <f>IF(OR(F24="l","ncr"),'RD6'!I24+1,'RD6'!I24)</f>
        <v>4</v>
      </c>
      <c r="J24" s="65">
        <f>IF(F24="w",'RD6'!J24+2,IF(F24="d",'RD6'!J24+1,'RD6'!J24))</f>
        <v>5</v>
      </c>
      <c r="K24" s="65">
        <f>D24+'RD6'!K24</f>
        <v>1218</v>
      </c>
      <c r="L24" s="66">
        <v>5</v>
      </c>
      <c r="M24" s="67">
        <v>4</v>
      </c>
      <c r="N24" t="s">
        <v>124</v>
      </c>
      <c r="O24" s="64">
        <v>180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IF(Q24="w",'RD6'!R24+1,'RD6'!R24)</f>
        <v>4</v>
      </c>
      <c r="S24" s="65">
        <f>IF(Q24="d",'RD6'!S24+1,'RD6'!S24)</f>
        <v>1</v>
      </c>
      <c r="T24" s="65">
        <f>IF(OR(Q24="l","ncr"),'RD6'!T24+1,'RD6'!T24)</f>
        <v>2</v>
      </c>
      <c r="U24" s="65">
        <f>IF(Q24="w",'RD6'!U24+2,IF(Q24="d",'RD6'!U24+1,'RD6'!U24))</f>
        <v>9</v>
      </c>
      <c r="V24" s="65">
        <f>O24+'RD6'!V24</f>
        <v>1209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169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171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W</v>
      </c>
      <c r="G25" s="65">
        <f>IF(F25="w",'RD6'!G25+1,'RD6'!G25)</f>
        <v>2</v>
      </c>
      <c r="H25" s="65">
        <f>IF(F25="d",'RD6'!H25+1,'RD6'!H25)</f>
        <v>0</v>
      </c>
      <c r="I25" s="65">
        <f>IF(OR(F25="l","ncr"),'RD6'!I25+1,'RD6'!I25)</f>
        <v>5</v>
      </c>
      <c r="J25" s="65">
        <f>IF(F25="w",'RD6'!J25+2,IF(F25="d",'RD6'!J25+1,'RD6'!J25))</f>
        <v>4</v>
      </c>
      <c r="K25" s="65">
        <f>D25+'RD6'!K25</f>
        <v>1197</v>
      </c>
      <c r="L25" s="66">
        <v>6</v>
      </c>
      <c r="M25" s="67">
        <v>5</v>
      </c>
      <c r="N25" t="s">
        <v>40</v>
      </c>
      <c r="O25" s="64">
        <v>160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IF(Q25="w",'RD6'!R25+1,'RD6'!R25)</f>
        <v>3</v>
      </c>
      <c r="S25" s="65">
        <f>IF(Q25="d",'RD6'!S25+1,'RD6'!S25)</f>
        <v>1</v>
      </c>
      <c r="T25" s="65">
        <f>IF(OR(Q25="l","ncr"),'RD6'!T25+1,'RD6'!T25)</f>
        <v>3</v>
      </c>
      <c r="U25" s="65">
        <f>IF(Q25="w",'RD6'!U25+2,IF(Q25="d",'RD6'!U25+1,'RD6'!U25))</f>
        <v>7</v>
      </c>
      <c r="V25" s="65">
        <f>O25+'RD6'!V25</f>
        <v>1204</v>
      </c>
      <c r="W25" s="66">
        <v>3</v>
      </c>
      <c r="X25" s="1"/>
      <c r="Y25" s="1"/>
      <c r="Z25" s="1"/>
      <c r="AA25" s="75" t="s">
        <v>98</v>
      </c>
      <c r="AB25" s="35"/>
      <c r="AC25" s="36">
        <f>SUM(D24)</f>
        <v>176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187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W</v>
      </c>
      <c r="G26" s="65">
        <f>IF(F26="w",'RD6'!G26+1,'RD6'!G26)</f>
        <v>4</v>
      </c>
      <c r="H26" s="65">
        <f>IF(F26="d",'RD6'!H26+1,'RD6'!H26)</f>
        <v>0</v>
      </c>
      <c r="I26" s="65">
        <f>IF(OR(F26="l","ncr"),'RD6'!I26+1,'RD6'!I26)</f>
        <v>3</v>
      </c>
      <c r="J26" s="65">
        <f>IF(F26="w",'RD6'!J26+2,IF(F26="d",'RD6'!J26+1,'RD6'!J26))</f>
        <v>8</v>
      </c>
      <c r="K26" s="65">
        <f>D26+'RD6'!K26</f>
        <v>1240</v>
      </c>
      <c r="L26" s="66">
        <v>3</v>
      </c>
      <c r="M26" s="67">
        <v>6</v>
      </c>
      <c r="N26" t="s">
        <v>39</v>
      </c>
      <c r="O26" s="64">
        <v>164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IF(Q26="w",'RD6'!R26+1,'RD6'!R26)</f>
        <v>2</v>
      </c>
      <c r="S26" s="65">
        <f>IF(Q26="d",'RD6'!S26+1,'RD6'!S26)</f>
        <v>0</v>
      </c>
      <c r="T26" s="65">
        <f>IF(OR(Q26="l","ncr"),'RD6'!T26+1,'RD6'!T26)</f>
        <v>5</v>
      </c>
      <c r="U26" s="65">
        <f>IF(Q26="w",'RD6'!U26+2,IF(Q26="d",'RD6'!U26+1,'RD6'!U26))</f>
        <v>4</v>
      </c>
      <c r="V26" s="65">
        <f>O26+'RD6'!V26</f>
        <v>1174</v>
      </c>
      <c r="W26" s="66">
        <v>5</v>
      </c>
      <c r="X26" s="1"/>
      <c r="Y26" s="1"/>
      <c r="Z26" s="1"/>
      <c r="AA26" s="34"/>
      <c r="AB26" s="38"/>
      <c r="AC26" s="144">
        <f>SUM(AC23:AC25)</f>
        <v>522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157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IF(F28="w",'RD6'!G28+1,'RD6'!G28)</f>
        <v>4</v>
      </c>
      <c r="H28" s="65">
        <f>IF(F28="d",'RD6'!H28+1,'RD6'!H28)</f>
        <v>0</v>
      </c>
      <c r="I28" s="65">
        <f>IF(OR(F28="l","ncr"),'RD6'!I28+1,'RD6'!I28)</f>
        <v>3</v>
      </c>
      <c r="J28" s="65">
        <f>IF(F28="w",'RD6'!J28+2,IF(F28="d",'RD6'!J28+1,'RD6'!J28))</f>
        <v>8</v>
      </c>
      <c r="K28" s="65">
        <f>D28+'RD6'!K28</f>
        <v>1175</v>
      </c>
      <c r="L28" s="66">
        <v>3</v>
      </c>
      <c r="M28" s="67">
        <v>1</v>
      </c>
      <c r="N28" t="s">
        <v>36</v>
      </c>
      <c r="O28" s="64">
        <v>151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L</v>
      </c>
      <c r="R28" s="65">
        <f>IF(Q28="w",'RD6'!R28+1,'RD6'!R28)</f>
        <v>2</v>
      </c>
      <c r="S28" s="65">
        <f>IF(Q28="d",'RD6'!S28+1,'RD6'!S28)</f>
        <v>0</v>
      </c>
      <c r="T28" s="65">
        <f>IF(OR(Q28="l","ncr"),'RD6'!T28+1,'RD6'!T28)</f>
        <v>5</v>
      </c>
      <c r="U28" s="65">
        <f>IF(Q28="w",'RD6'!U28+2,IF(Q28="d",'RD6'!U28+1,'RD6'!U28))</f>
        <v>4</v>
      </c>
      <c r="V28" s="65">
        <f>O28+'RD6'!V28</f>
        <v>1116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168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149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L</v>
      </c>
      <c r="G29" s="65">
        <f>IF(F29="w",'RD6'!G29+1,'RD6'!G29)</f>
        <v>2</v>
      </c>
      <c r="H29" s="65">
        <f>IF(F29="d",'RD6'!H29+1,'RD6'!H29)</f>
        <v>1</v>
      </c>
      <c r="I29" s="65">
        <f>IF(OR(F29="l","ncr"),'RD6'!I29+1,'RD6'!I29)</f>
        <v>4</v>
      </c>
      <c r="J29" s="65">
        <f>IF(F29="w",'RD6'!J29+2,IF(F29="d",'RD6'!J29+1,'RD6'!J29))</f>
        <v>5</v>
      </c>
      <c r="K29" s="65">
        <f>D29+'RD6'!K29</f>
        <v>1007</v>
      </c>
      <c r="L29" s="66">
        <v>5</v>
      </c>
      <c r="M29" s="67">
        <v>2</v>
      </c>
      <c r="N29" t="s">
        <v>29</v>
      </c>
      <c r="O29" s="64">
        <v>163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IF(Q29="w",'RD6'!R29+1,'RD6'!R29)</f>
        <v>6</v>
      </c>
      <c r="S29" s="65">
        <f>IF(Q29="d",'RD6'!S29+1,'RD6'!S29)</f>
        <v>0</v>
      </c>
      <c r="T29" s="65">
        <f>IF(OR(Q29="l","ncr"),'RD6'!T29+1,'RD6'!T29)</f>
        <v>1</v>
      </c>
      <c r="U29" s="65">
        <f>IF(Q29="w",'RD6'!U29+2,IF(Q29="d",'RD6'!U29+1,'RD6'!U29))</f>
        <v>12</v>
      </c>
      <c r="V29" s="65">
        <f>O29+'RD6'!V29</f>
        <v>1188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167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IF(F30="w",'RD6'!G30+1,'RD6'!G30)</f>
        <v>4</v>
      </c>
      <c r="H30" s="65">
        <f>IF(F30="d",'RD6'!H30+1,'RD6'!H30)</f>
        <v>0</v>
      </c>
      <c r="I30" s="65">
        <f>IF(OR(F30="l","ncr"),'RD6'!I30+1,'RD6'!I30)</f>
        <v>3</v>
      </c>
      <c r="J30" s="65">
        <f>IF(F30="w",'RD6'!J30+2,IF(F30="d",'RD6'!J30+1,'RD6'!J30))</f>
        <v>8</v>
      </c>
      <c r="K30" s="65">
        <f>D30+'RD6'!K30</f>
        <v>974</v>
      </c>
      <c r="L30" s="66">
        <v>4</v>
      </c>
      <c r="M30" s="67">
        <v>3</v>
      </c>
      <c r="N30" t="s">
        <v>53</v>
      </c>
      <c r="O30" s="64">
        <v>166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W</v>
      </c>
      <c r="R30" s="65">
        <f>IF(Q30="w",'RD6'!R30+1,'RD6'!R30)</f>
        <v>6</v>
      </c>
      <c r="S30" s="65">
        <f>IF(Q30="d",'RD6'!S30+1,'RD6'!S30)</f>
        <v>0</v>
      </c>
      <c r="T30" s="65">
        <f>IF(OR(Q30="l","ncr"),'RD6'!T30+1,'RD6'!T30)</f>
        <v>1</v>
      </c>
      <c r="U30" s="65">
        <f>IF(Q30="w",'RD6'!U30+2,IF(Q30="d",'RD6'!U30+1,'RD6'!U30))</f>
        <v>12</v>
      </c>
      <c r="V30" s="65">
        <f>O30+'RD6'!V30</f>
        <v>1191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162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IF(F31="w",'RD6'!G31+1,'RD6'!G31)</f>
        <v>5</v>
      </c>
      <c r="H31" s="65">
        <f>IF(F31="d",'RD6'!H31+1,'RD6'!H31)</f>
        <v>0</v>
      </c>
      <c r="I31" s="65">
        <f>IF(OR(F31="l","ncr"),'RD6'!I31+1,'RD6'!I31)</f>
        <v>2</v>
      </c>
      <c r="J31" s="65">
        <f>IF(F31="w",'RD6'!J31+2,IF(F31="d",'RD6'!J31+1,'RD6'!J31))</f>
        <v>10</v>
      </c>
      <c r="K31" s="65">
        <f>D31+'RD6'!K31</f>
        <v>1206</v>
      </c>
      <c r="L31" s="66">
        <v>1</v>
      </c>
      <c r="M31" s="67">
        <v>4</v>
      </c>
      <c r="N31" t="s">
        <v>126</v>
      </c>
      <c r="O31" s="64" t="s">
        <v>149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IF(Q31="w",'RD6'!R31+1,'RD6'!R31)</f>
        <v>0</v>
      </c>
      <c r="S31" s="65">
        <f>IF(Q31="d",'RD6'!S31+1,'RD6'!S31)</f>
        <v>0</v>
      </c>
      <c r="T31" s="65">
        <f>IF(OR(Q31="l","ncr"),'RD6'!T31+1,'RD6'!T31)</f>
        <v>7</v>
      </c>
      <c r="U31" s="65">
        <f>IF(Q31="w",'RD6'!U31+2,IF(Q31="d",'RD6'!U31+1,'RD6'!U31))</f>
        <v>0</v>
      </c>
      <c r="V31" s="65">
        <f>O31+'RD6'!V31</f>
        <v>637</v>
      </c>
      <c r="W31" s="66">
        <v>6</v>
      </c>
      <c r="X31" s="1"/>
      <c r="Y31" s="1"/>
      <c r="Z31" s="1"/>
      <c r="AA31" s="34"/>
      <c r="AB31" s="38"/>
      <c r="AC31" s="144">
        <f>SUM(AC28:AC30)</f>
        <v>518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157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W</v>
      </c>
      <c r="G32" s="65">
        <f>IF(F32="w",'RD6'!G32+1,'RD6'!G32)</f>
        <v>1</v>
      </c>
      <c r="H32" s="65">
        <f>IF(F32="d",'RD6'!H32+1,'RD6'!H32)</f>
        <v>0</v>
      </c>
      <c r="I32" s="65">
        <f>IF(OR(F32="l","ncr"),'RD6'!I32+1,'RD6'!I32)</f>
        <v>6</v>
      </c>
      <c r="J32" s="65">
        <f>IF(F32="w",'RD6'!J32+2,IF(F32="d",'RD6'!J32+1,'RD6'!J32))</f>
        <v>2</v>
      </c>
      <c r="K32" s="65">
        <f>D32+'RD6'!K32</f>
        <v>977</v>
      </c>
      <c r="L32" s="66">
        <v>6</v>
      </c>
      <c r="M32" s="67">
        <v>5</v>
      </c>
      <c r="N32" t="s">
        <v>127</v>
      </c>
      <c r="O32" s="64">
        <v>161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IF(Q32="w",'RD6'!R32+1,'RD6'!R32)</f>
        <v>5</v>
      </c>
      <c r="S32" s="65">
        <f>IF(Q32="d",'RD6'!S32+1,'RD6'!S32)</f>
        <v>0</v>
      </c>
      <c r="T32" s="65">
        <f>IF(OR(Q32="l","ncr"),'RD6'!T32+1,'RD6'!T32)</f>
        <v>2</v>
      </c>
      <c r="U32" s="65">
        <f>IF(Q32="w",'RD6'!U32+2,IF(Q32="d",'RD6'!U32+1,'RD6'!U32))</f>
        <v>10</v>
      </c>
      <c r="V32" s="65">
        <f>O32+'RD6'!V32</f>
        <v>1173</v>
      </c>
      <c r="W32" s="66">
        <v>3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175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IF(F33="w",'RD6'!G33+1,'RD6'!G33)</f>
        <v>4</v>
      </c>
      <c r="H33" s="65">
        <f>IF(F33="d",'RD6'!H33+1,'RD6'!H33)</f>
        <v>1</v>
      </c>
      <c r="I33" s="65">
        <f>IF(OR(F33="l","ncr"),'RD6'!I33+1,'RD6'!I33)</f>
        <v>2</v>
      </c>
      <c r="J33" s="65">
        <f>IF(F33="w",'RD6'!J33+2,IF(F33="d",'RD6'!J33+1,'RD6'!J33))</f>
        <v>9</v>
      </c>
      <c r="K33" s="65">
        <f>D33+'RD6'!K33</f>
        <v>1204</v>
      </c>
      <c r="L33" s="66">
        <v>2</v>
      </c>
      <c r="M33" s="67">
        <v>6</v>
      </c>
      <c r="N33" t="s">
        <v>58</v>
      </c>
      <c r="O33" s="64">
        <v>153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IF(Q33="w",'RD6'!R33+1,'RD6'!R33)</f>
        <v>2</v>
      </c>
      <c r="S33" s="65">
        <f>IF(Q33="d",'RD6'!S33+1,'RD6'!S33)</f>
        <v>0</v>
      </c>
      <c r="T33" s="65">
        <f>IF(OR(Q33="l","ncr"),'RD6'!T33+1,'RD6'!T33)</f>
        <v>5</v>
      </c>
      <c r="U33" s="65">
        <f>IF(Q33="w",'RD6'!U33+2,IF(Q33="d",'RD6'!U33+1,'RD6'!U33))</f>
        <v>4</v>
      </c>
      <c r="V33" s="65">
        <f>O33+'RD6'!V33</f>
        <v>1043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157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149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v>5</v>
      </c>
      <c r="H35" s="65">
        <f>IF(F35="d",'RD6'!H35+1,'RD6'!H35)</f>
        <v>0</v>
      </c>
      <c r="I35" s="65">
        <f>IF(OR(F35="l","ncr"),'RD6'!I35+1,'RD6'!I35)</f>
        <v>2</v>
      </c>
      <c r="J35" s="65">
        <v>10</v>
      </c>
      <c r="K35" s="65">
        <f>D35+'RD6'!K35</f>
        <v>881</v>
      </c>
      <c r="L35" s="66">
        <v>1</v>
      </c>
      <c r="M35" s="67">
        <v>1</v>
      </c>
      <c r="N35" t="s">
        <v>129</v>
      </c>
      <c r="O35" s="64">
        <v>156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IF(Q35="w",'RD6'!R35+1,'RD6'!R35)</f>
        <v>6</v>
      </c>
      <c r="S35" s="65">
        <f>IF(Q35="d",'RD6'!S35+1,'RD6'!S35)</f>
        <v>0</v>
      </c>
      <c r="T35" s="65">
        <f>IF(OR(Q35="l","ncr"),'RD6'!T35+1,'RD6'!T35)</f>
        <v>1</v>
      </c>
      <c r="U35" s="65">
        <f>IF(Q35="w",'RD6'!U35+2,IF(Q35="d",'RD6'!U35+1,'RD6'!U35))</f>
        <v>12</v>
      </c>
      <c r="V35" s="65">
        <f>O35+'RD6'!V35</f>
        <v>1119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163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157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IF(F36="w",'RD6'!G36+1,'RD6'!G36)</f>
        <v>4</v>
      </c>
      <c r="H36" s="65">
        <f>IF(F36="d",'RD6'!H36+1,'RD6'!H36)</f>
        <v>0</v>
      </c>
      <c r="I36" s="65">
        <f>IF(OR(F36="l","ncr"),'RD6'!I36+1,'RD6'!I36)</f>
        <v>3</v>
      </c>
      <c r="J36" s="65">
        <f>IF(F36="w",'RD6'!J36+2,IF(F36="d",'RD6'!J36+1,'RD6'!J36))</f>
        <v>8</v>
      </c>
      <c r="K36" s="65">
        <f>D36+'RD6'!K36</f>
        <v>1060</v>
      </c>
      <c r="L36" s="66">
        <v>5</v>
      </c>
      <c r="M36" s="67">
        <v>2</v>
      </c>
      <c r="N36" t="s">
        <v>57</v>
      </c>
      <c r="O36" s="64" t="s">
        <v>149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IF(Q36="w",'RD6'!R36+1,'RD6'!R36)</f>
        <v>2</v>
      </c>
      <c r="S36" s="65">
        <f>IF(Q36="d",'RD6'!S36+1,'RD6'!S36)</f>
        <v>0</v>
      </c>
      <c r="T36" s="65">
        <f>IF(OR(Q36="l","ncr"),'RD6'!T36+1,'RD6'!T36)</f>
        <v>5</v>
      </c>
      <c r="U36" s="65">
        <f>IF(Q36="w",'RD6'!U36+2,IF(Q36="d",'RD6'!U36+1,'RD6'!U36))</f>
        <v>4</v>
      </c>
      <c r="V36" s="65">
        <f>O36+'RD6'!V36</f>
        <v>754</v>
      </c>
      <c r="W36" s="66">
        <v>5</v>
      </c>
      <c r="X36" s="1"/>
      <c r="Y36" s="1"/>
      <c r="Z36" s="1"/>
      <c r="AA36" s="34"/>
      <c r="AB36" s="38"/>
      <c r="AC36" s="144">
        <f>SUM(AC33:AC35)</f>
        <v>514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180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IF(F37="w",'RD6'!G37+1,'RD6'!G37)</f>
        <v>4</v>
      </c>
      <c r="H37" s="65">
        <f>IF(F37="d",'RD6'!H37+1,'RD6'!H37)</f>
        <v>0</v>
      </c>
      <c r="I37" s="65">
        <f>IF(OR(F37="l","ncr"),'RD6'!I37+1,'RD6'!I37)</f>
        <v>3</v>
      </c>
      <c r="J37" s="65">
        <f>IF(F37="w",'RD6'!J37+2,IF(F37="d",'RD6'!J37+1,'RD6'!J37))</f>
        <v>8</v>
      </c>
      <c r="K37" s="65">
        <f>D37+'RD6'!K37</f>
        <v>1147</v>
      </c>
      <c r="L37" s="66">
        <v>2</v>
      </c>
      <c r="M37" s="67">
        <v>3</v>
      </c>
      <c r="N37" t="s">
        <v>130</v>
      </c>
      <c r="O37" s="64">
        <v>141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IF(Q37="w",'RD6'!R37+1,'RD6'!R37)</f>
        <v>3</v>
      </c>
      <c r="S37" s="65">
        <f>IF(Q37="d",'RD6'!S37+1,'RD6'!S37)</f>
        <v>0</v>
      </c>
      <c r="T37" s="65">
        <f>IF(OR(Q37="l","ncr"),'RD6'!T37+1,'RD6'!T37)</f>
        <v>4</v>
      </c>
      <c r="U37" s="65">
        <f>IF(Q37="w",'RD6'!U37+2,IF(Q37="d",'RD6'!U37+1,'RD6'!U37))</f>
        <v>6</v>
      </c>
      <c r="V37" s="65">
        <f>O37+'RD6'!V37</f>
        <v>1054</v>
      </c>
      <c r="W37" s="66">
        <v>4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145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IF(F38="w",'RD6'!G38+1,'RD6'!G38)</f>
        <v>4</v>
      </c>
      <c r="H38" s="65">
        <f>IF(F38="d",'RD6'!H38+1,'RD6'!H38)</f>
        <v>0</v>
      </c>
      <c r="I38" s="65">
        <f>IF(OR(F38="l","ncr"),'RD6'!I38+1,'RD6'!I38)</f>
        <v>3</v>
      </c>
      <c r="J38" s="65">
        <f>IF(F38="w",'RD6'!J38+2,IF(F38="d",'RD6'!J38+1,'RD6'!J38))</f>
        <v>8</v>
      </c>
      <c r="K38" s="65">
        <f>D38+'RD6'!K38</f>
        <v>1091</v>
      </c>
      <c r="L38" s="66">
        <v>3</v>
      </c>
      <c r="M38" s="67">
        <v>4</v>
      </c>
      <c r="N38" t="s">
        <v>48</v>
      </c>
      <c r="O38" s="64">
        <v>156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IF(Q38="w",'RD6'!R38+1,'RD6'!R38)</f>
        <v>6</v>
      </c>
      <c r="S38" s="65">
        <f>IF(Q38="d",'RD6'!S38+1,'RD6'!S38)</f>
        <v>0</v>
      </c>
      <c r="T38" s="65">
        <f>IF(OR(Q38="l","ncr"),'RD6'!T38+1,'RD6'!T38)</f>
        <v>1</v>
      </c>
      <c r="U38" s="65">
        <f>IF(Q38="w",'RD6'!U38+2,IF(Q38="d",'RD6'!U38+1,'RD6'!U38))</f>
        <v>12</v>
      </c>
      <c r="V38" s="65">
        <f>O38+'RD6'!V38</f>
        <v>1127</v>
      </c>
      <c r="W38" s="66">
        <v>1</v>
      </c>
      <c r="X38" s="1"/>
      <c r="Y38" s="1"/>
      <c r="Z38" s="1"/>
      <c r="AA38" s="43" t="s">
        <v>144</v>
      </c>
      <c r="AB38" s="35"/>
      <c r="AC38" s="36">
        <f>SUM(D23)</f>
        <v>169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145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v>4</v>
      </c>
      <c r="H39" s="65">
        <f>IF(F39="d",'RD6'!H39+1,'RD6'!H39)</f>
        <v>0</v>
      </c>
      <c r="I39" s="65">
        <v>3</v>
      </c>
      <c r="J39" s="65">
        <v>8</v>
      </c>
      <c r="K39" s="65">
        <f>D39+'RD6'!K39</f>
        <v>1081</v>
      </c>
      <c r="L39" s="66">
        <v>4</v>
      </c>
      <c r="M39" s="67">
        <v>5</v>
      </c>
      <c r="N39" t="s">
        <v>111</v>
      </c>
      <c r="O39" s="64">
        <v>148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IF(Q39="w",'RD6'!R39+1,'RD6'!R39)</f>
        <v>4</v>
      </c>
      <c r="S39" s="65">
        <f>IF(Q39="d",'RD6'!S39+1,'RD6'!S39)</f>
        <v>0</v>
      </c>
      <c r="T39" s="65">
        <f>IF(OR(Q39="l","ncr"),'RD6'!T39+1,'RD6'!T39)</f>
        <v>3</v>
      </c>
      <c r="U39" s="65">
        <f>IF(Q39="w",'RD6'!U39+2,IF(Q39="d",'RD6'!U39+1,'RD6'!U39))</f>
        <v>8</v>
      </c>
      <c r="V39" s="65">
        <f>O39+'RD6'!V39</f>
        <v>1036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166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v>0</v>
      </c>
      <c r="H40" s="72">
        <f>IF(F40="d",'RD6'!H40+1,'RD6'!H40)</f>
        <v>0</v>
      </c>
      <c r="I40" s="72">
        <f>IF(OR(F40="l","ncr"),'RD6'!I40+1,'RD6'!I40)</f>
        <v>7</v>
      </c>
      <c r="J40" s="72">
        <v>6</v>
      </c>
      <c r="K40" s="72">
        <f>D40+'RD6'!K40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IF(Q40="w",'RD6'!R40+1,'RD6'!R40)</f>
        <v>0</v>
      </c>
      <c r="S40" s="72">
        <f>IF(Q40="d",'RD6'!S40+1,'RD6'!S40)</f>
        <v>0</v>
      </c>
      <c r="T40" s="72">
        <f>IF(OR(Q40="l","ncr"),'RD6'!T40+1,'RD6'!T40)</f>
        <v>7</v>
      </c>
      <c r="U40" s="72">
        <f>IF(Q40="w",'RD6'!U40+2,IF(Q40="d",'RD6'!U40+1,'RD6'!U40))</f>
        <v>0</v>
      </c>
      <c r="V40" s="72">
        <f>O40+'RD6'!V40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495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 t="s">
        <v>45</v>
      </c>
      <c r="R43" s="75"/>
      <c r="S43" s="75"/>
      <c r="T43" s="75"/>
      <c r="U43" s="75"/>
      <c r="V43" s="75"/>
      <c r="W43" s="96"/>
      <c r="Y43" s="143"/>
      <c r="Z43" s="1"/>
      <c r="AA43" s="75" t="s">
        <v>124</v>
      </c>
      <c r="AC43" s="150">
        <f>SUM(O24)</f>
        <v>180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36">
        <f>SUM(D39)</f>
        <v>145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148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IF(F46="w",'RD6'!G46+1,'RD6'!G46)</f>
        <v>7</v>
      </c>
      <c r="H46" s="65">
        <f>IF(F46="d",'RD6'!H46+1,'RD6'!H46)</f>
        <v>0</v>
      </c>
      <c r="I46" s="65">
        <f>IF(OR(F46="l","ncr"),'RD6'!I46+1,'RD6'!I46)</f>
        <v>0</v>
      </c>
      <c r="J46" s="65">
        <f>IF(F46="w",'RD6'!J46+2,IF(F46="d",'RD6'!J46+1,'RD6'!J46))</f>
        <v>14</v>
      </c>
      <c r="K46" s="65">
        <f>D46+'RD6'!K46</f>
        <v>1061</v>
      </c>
      <c r="L46" s="66">
        <v>1</v>
      </c>
      <c r="M46" s="67">
        <v>1</v>
      </c>
      <c r="N46" t="s">
        <v>133</v>
      </c>
      <c r="O46" s="64">
        <v>161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W</v>
      </c>
      <c r="R46" s="65">
        <f>IF(Q46="w",'RD6'!R46+1,'RD6'!R46)</f>
        <v>5</v>
      </c>
      <c r="S46" s="65">
        <f>IF(Q46="d",'RD6'!S46+1,'RD6'!S46)</f>
        <v>0</v>
      </c>
      <c r="T46" s="65">
        <f>IF(OR(Q46="l","ncr"),'RD6'!T46+1,'RD6'!T46)</f>
        <v>2</v>
      </c>
      <c r="U46" s="65">
        <f>IF(Q46="w",'RD6'!U46+2,IF(Q46="d",'RD6'!U46+1,'RD6'!U46))</f>
        <v>10</v>
      </c>
      <c r="V46" s="65">
        <f>O46+'RD6'!V46</f>
        <v>1070</v>
      </c>
      <c r="W46" s="66">
        <v>2</v>
      </c>
      <c r="Y46" s="1"/>
      <c r="Z46" s="163" t="s">
        <v>152</v>
      </c>
      <c r="AA46" s="39"/>
      <c r="AB46" s="35"/>
      <c r="AC46" s="144">
        <f>SUM(AC43:AC45)</f>
        <v>492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IF(F47="w",'RD6'!G47+1,'RD6'!G47)</f>
        <v>0</v>
      </c>
      <c r="H47" s="65">
        <f>IF(F47="d",'RD6'!H47+1,'RD6'!H47)</f>
        <v>0</v>
      </c>
      <c r="I47" s="65">
        <f>IF(OR(F47="l","ncr"),'RD6'!I47+1,'RD6'!I47)</f>
        <v>7</v>
      </c>
      <c r="J47" s="65">
        <f>IF(F47="w",'RD6'!J47+2,IF(F47="d",'RD6'!J47+1,'RD6'!J47))</f>
        <v>0</v>
      </c>
      <c r="K47" s="65">
        <f>D47+'RD6'!K47</f>
        <v>0</v>
      </c>
      <c r="L47" s="66">
        <v>5</v>
      </c>
      <c r="M47" s="67">
        <v>2</v>
      </c>
      <c r="N47" t="s">
        <v>117</v>
      </c>
      <c r="O47" s="64">
        <v>153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IF(Q47="w",'RD6'!R47+1,'RD6'!R47)</f>
        <v>7</v>
      </c>
      <c r="S47" s="65">
        <f>IF(Q47="d",'RD6'!S47+1,'RD6'!S47)</f>
        <v>0</v>
      </c>
      <c r="T47" s="65">
        <f>IF(OR(Q47="l","ncr"),'RD6'!T47+1,'RD6'!T47)</f>
        <v>0</v>
      </c>
      <c r="U47" s="65">
        <f>IF(Q47="w",'RD6'!U47+2,IF(Q47="d",'RD6'!U47+1,'RD6'!U47))</f>
        <v>14</v>
      </c>
      <c r="V47" s="65">
        <f>O47+'RD6'!V47</f>
        <v>1113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137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IF(F48="w",'RD6'!G48+1,'RD6'!G48)</f>
        <v>2</v>
      </c>
      <c r="H48" s="65">
        <f>IF(F48="d",'RD6'!H48+1,'RD6'!H48)</f>
        <v>0</v>
      </c>
      <c r="I48" s="65">
        <f>IF(OR(F48="l","ncr"),'RD6'!I48+1,'RD6'!I48)</f>
        <v>5</v>
      </c>
      <c r="J48" s="65">
        <f>IF(F48="w",'RD6'!J48+2,IF(F48="d",'RD6'!J48+1,'RD6'!J48))</f>
        <v>4</v>
      </c>
      <c r="K48" s="65">
        <f>D48+'RD6'!K48</f>
        <v>558</v>
      </c>
      <c r="L48" s="66">
        <v>4</v>
      </c>
      <c r="M48" s="67">
        <v>3</v>
      </c>
      <c r="N48" t="s">
        <v>112</v>
      </c>
      <c r="O48" s="64">
        <v>129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L</v>
      </c>
      <c r="R48" s="65">
        <f>IF(Q48="w",'RD6'!R48+1,'RD6'!R48)</f>
        <v>4</v>
      </c>
      <c r="S48" s="65">
        <f>IF(Q48="d",'RD6'!S48+1,'RD6'!S48)</f>
        <v>0</v>
      </c>
      <c r="T48" s="65">
        <f>IF(OR(Q48="l","ncr"),'RD6'!T48+1,'RD6'!T48)</f>
        <v>3</v>
      </c>
      <c r="U48" s="65">
        <f>IF(Q48="w",'RD6'!U48+2,IF(Q48="d",'RD6'!U48+1,'RD6'!U48))</f>
        <v>8</v>
      </c>
      <c r="V48" s="65">
        <f>O48+'RD6'!V48</f>
        <v>972</v>
      </c>
      <c r="W48" s="66">
        <v>3</v>
      </c>
      <c r="Y48" s="1"/>
      <c r="Z48" s="34"/>
      <c r="AA48" s="75" t="s">
        <v>145</v>
      </c>
      <c r="AB48" s="35"/>
      <c r="AC48" s="36">
        <f>SUM(D36)</f>
        <v>157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152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IF(F49="w",'RD6'!G49+1,'RD6'!G49)</f>
        <v>5</v>
      </c>
      <c r="H49" s="65">
        <f>IF(F49="d",'RD6'!H49+1,'RD6'!H49)</f>
        <v>0</v>
      </c>
      <c r="I49" s="65">
        <f>IF(OR(F49="l","ncr"),'RD6'!I49+1,'RD6'!I49)</f>
        <v>2</v>
      </c>
      <c r="J49" s="65">
        <f>IF(F49="w",'RD6'!J49+2,IF(F49="d",'RD6'!J49+1,'RD6'!J49))</f>
        <v>10</v>
      </c>
      <c r="K49" s="65">
        <f>D49+'RD6'!K49</f>
        <v>1041</v>
      </c>
      <c r="L49" s="66">
        <v>2</v>
      </c>
      <c r="M49" s="67">
        <v>4</v>
      </c>
      <c r="N49" t="s">
        <v>134</v>
      </c>
      <c r="O49" s="64">
        <v>93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IF(Q49="w",'RD6'!R49+1,'RD6'!R49)</f>
        <v>4</v>
      </c>
      <c r="S49" s="65">
        <f>IF(Q49="d",'RD6'!S49+1,'RD6'!S49)</f>
        <v>0</v>
      </c>
      <c r="T49" s="65">
        <f>IF(OR(Q49="l","ncr"),'RD6'!T49+1,'RD6'!T49)</f>
        <v>3</v>
      </c>
      <c r="U49" s="65">
        <f>IF(Q49="w",'RD6'!U49+2,IF(Q49="d",'RD6'!U49+1,'RD6'!U49))</f>
        <v>8</v>
      </c>
      <c r="V49" s="65">
        <f>O49+'RD6'!V49</f>
        <v>604</v>
      </c>
      <c r="W49" s="66">
        <v>4</v>
      </c>
      <c r="Y49" s="1"/>
      <c r="Z49" s="34"/>
      <c r="AA49" s="75" t="s">
        <v>111</v>
      </c>
      <c r="AB49" s="35"/>
      <c r="AC49" s="36">
        <f>SUM(O39)</f>
        <v>148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165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IF(F50="w",'RD6'!G50+1,'RD6'!G50)</f>
        <v>5</v>
      </c>
      <c r="H50" s="65">
        <f>IF(F50="d",'RD6'!H50+1,'RD6'!H50)</f>
        <v>0</v>
      </c>
      <c r="I50" s="65">
        <f>IF(OR(F50="l","ncr"),'RD6'!I50+1,'RD6'!I50)</f>
        <v>2</v>
      </c>
      <c r="J50" s="65">
        <f>IF(F50="w",'RD6'!J50+2,IF(F50="d",'RD6'!J50+1,'RD6'!J50))</f>
        <v>10</v>
      </c>
      <c r="K50" s="65">
        <f>D50+'RD6'!K50</f>
        <v>1004</v>
      </c>
      <c r="L50" s="66">
        <v>3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IF(Q50="w",'RD6'!R50+1,'RD6'!R50)</f>
        <v>0</v>
      </c>
      <c r="S50" s="65">
        <f>IF(Q50="d",'RD6'!S50+1,'RD6'!S50)</f>
        <v>0</v>
      </c>
      <c r="T50" s="65">
        <f>IF(OR(Q50="l","ncr"),'RD6'!T50+1,'RD6'!T50)</f>
        <v>7</v>
      </c>
      <c r="U50" s="65">
        <f>IF(Q50="w",'RD6'!U50+2,IF(Q50="d",'RD6'!U50+1,'RD6'!U50))</f>
        <v>0</v>
      </c>
      <c r="V50" s="65">
        <f>O50+'RD6'!V50</f>
        <v>0</v>
      </c>
      <c r="W50" s="66">
        <v>5</v>
      </c>
      <c r="Y50" s="1"/>
      <c r="Z50" s="34"/>
      <c r="AA50" s="75" t="s">
        <v>88</v>
      </c>
      <c r="AB50" s="35"/>
      <c r="AC50" s="36">
        <f>SUM(D50)</f>
        <v>165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IF(F51="w",'RD6'!G51+1,'RD6'!G51)</f>
        <v>0</v>
      </c>
      <c r="H51" s="65">
        <f>IF(F51="d",'RD6'!H51+1,'RD6'!H51)</f>
        <v>0</v>
      </c>
      <c r="I51" s="65">
        <f>IF(OR(F51="l","ncr"),'RD6'!I51+1,'RD6'!I51)</f>
        <v>7</v>
      </c>
      <c r="J51" s="65">
        <f>IF(F51="w",'RD6'!J51+2,IF(F51="d",'RD6'!J51+1,'RD6'!J51))</f>
        <v>0</v>
      </c>
      <c r="K51" s="65">
        <f>D51+'RD6'!K51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IF(Q51="w",'RD6'!R51+1,'RD6'!R51)</f>
        <v>0</v>
      </c>
      <c r="S51" s="65">
        <f>IF(Q51="d",'RD6'!S51+1,'RD6'!S51)</f>
        <v>0</v>
      </c>
      <c r="T51" s="65">
        <f>IF(OR(Q51="l","ncr"),'RD6'!T51+1,'RD6'!T51)</f>
        <v>7</v>
      </c>
      <c r="U51" s="65">
        <f>IF(Q51="w",'RD6'!U51+2,IF(Q51="d",'RD6'!U51+1,'RD6'!U51))</f>
        <v>0</v>
      </c>
      <c r="V51" s="65">
        <f>O51+'RD6'!V51</f>
        <v>0</v>
      </c>
      <c r="W51" s="66">
        <v>6</v>
      </c>
      <c r="Y51" s="1"/>
      <c r="Z51" s="172" t="s">
        <v>151</v>
      </c>
      <c r="AA51" s="34"/>
      <c r="AB51" s="38"/>
      <c r="AC51" s="144">
        <f>SUM(AC48:AC50)</f>
        <v>470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0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IF(F58="w",'RD6'!G58+1,'RD6'!G58)</f>
        <v>0</v>
      </c>
      <c r="H58" s="125">
        <f>IF(F58="d",'RD6'!H58+1,'RD6'!H58)</f>
        <v>7</v>
      </c>
      <c r="I58" s="125">
        <f>IF(OR(F58="l","ncr"),'RD6'!I58+1,'RD6'!I58)</f>
        <v>0</v>
      </c>
      <c r="J58" s="125">
        <f>IF(F58="w",'RD6'!J58+2,IF(F58="d",'RD6'!J58+1,'RD6'!J58))</f>
        <v>7</v>
      </c>
      <c r="K58" s="125">
        <f>D58+'RD6'!K58</f>
        <v>0</v>
      </c>
      <c r="L58" s="126">
        <v>2</v>
      </c>
      <c r="M58" s="123">
        <v>6</v>
      </c>
      <c r="N58" s="139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IF(Q58="w",'RD6'!R58+1,'RD6'!R58)</f>
        <v>0</v>
      </c>
      <c r="S58" s="125">
        <f>IF(Q58="d",'RD6'!S58+1,'RD6'!S58)</f>
        <v>3</v>
      </c>
      <c r="T58" s="125">
        <f>IF(OR(Q58="l","ncr"),'RD6'!T58+1,'RD6'!T58)</f>
        <v>4</v>
      </c>
      <c r="U58" s="125">
        <f>IF(Q58="w",'RD6'!U58+2,IF(Q58="d",'RD6'!U58+1,'RD6'!U58))</f>
        <v>3</v>
      </c>
      <c r="V58" s="125">
        <f>O58+'RD6'!V58</f>
        <v>0</v>
      </c>
      <c r="W58" s="126">
        <v>4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163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164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79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532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IF(F70="w",'RD6'!G70+1,'RD6'!G70)</f>
        <v>5</v>
      </c>
      <c r="H70" s="65">
        <f>IF(F70="d",'RD6'!H70+1,'RD6'!H70)</f>
        <v>0</v>
      </c>
      <c r="I70" s="65">
        <f>IF(OR(F70="l","ncr"),'RD6'!I70+1,'RD6'!I70)</f>
        <v>2</v>
      </c>
      <c r="J70" s="65">
        <f>IF(F70="w",'RD6'!J70+2,IF(F70="d",'RD6'!J70+1,'RD6'!J70))</f>
        <v>10</v>
      </c>
      <c r="K70" s="65">
        <f>D70+'RD6'!K70</f>
        <v>3554</v>
      </c>
      <c r="L70" s="66">
        <v>3</v>
      </c>
      <c r="M70" s="63">
        <v>1</v>
      </c>
      <c r="N70" s="75" t="s">
        <v>25</v>
      </c>
      <c r="O70" s="121">
        <f>SUM(AC36)</f>
        <v>514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IF(Q70="w",'RD6'!R70+1,'RD6'!R70)</f>
        <v>3</v>
      </c>
      <c r="S70" s="65">
        <f>IF(Q70="d",'RD6'!S70+1,'RD6'!S70)</f>
        <v>0</v>
      </c>
      <c r="T70" s="65">
        <f>IF(OR(Q70="l","ncr"),'RD6'!T70+1,'RD6'!T70)</f>
        <v>4</v>
      </c>
      <c r="U70" s="65">
        <f>IF(Q70="w",'RD6'!U70+2,IF(Q70="d",'RD6'!U70+1,'RD6'!U70))</f>
        <v>6</v>
      </c>
      <c r="V70" s="65">
        <f>O70+'RD6'!V70</f>
        <v>3494</v>
      </c>
      <c r="W70" s="66">
        <v>4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527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IF(F71="w",'RD6'!G71+1,'RD6'!G71)</f>
        <v>5</v>
      </c>
      <c r="H71" s="65">
        <f>IF(F71="d",'RD6'!H71+1,'RD6'!H71)</f>
        <v>0</v>
      </c>
      <c r="I71" s="65">
        <f>IF(OR(F71="l","ncr"),'RD6'!I71+1,'RD6'!I71)</f>
        <v>2</v>
      </c>
      <c r="J71" s="65">
        <f>IF(F71="w",'RD6'!J71+2,IF(F71="d",'RD6'!J71+1,'RD6'!J71))</f>
        <v>10</v>
      </c>
      <c r="K71" s="65">
        <f>D71+'RD6'!K71</f>
        <v>3709</v>
      </c>
      <c r="L71" s="66">
        <v>2</v>
      </c>
      <c r="M71" s="63">
        <v>2</v>
      </c>
      <c r="N71" s="75" t="s">
        <v>114</v>
      </c>
      <c r="O71" s="121">
        <f>SUM(AC41)</f>
        <v>495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IF(Q71="w",'RD6'!R71+1,'RD6'!R71)</f>
        <v>6</v>
      </c>
      <c r="S71" s="65">
        <f>IF(Q71="d",'RD6'!S71+1,'RD6'!S71)</f>
        <v>0</v>
      </c>
      <c r="T71" s="65">
        <f>IF(OR(Q71="l","ncr"),'RD6'!T71+1,'RD6'!T71)</f>
        <v>1</v>
      </c>
      <c r="U71" s="65">
        <f>IF(Q71="w",'RD6'!U71+2,IF(Q71="d",'RD6'!U71+1,'RD6'!U71))</f>
        <v>12</v>
      </c>
      <c r="V71" s="65">
        <f>O71+'RD6'!V71</f>
        <v>3645</v>
      </c>
      <c r="W71" s="66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522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IF(F72="w",'RD6'!G72+1,'RD6'!G72)</f>
        <v>2</v>
      </c>
      <c r="H72" s="65">
        <f>IF(F72="d",'RD6'!H72+1,'RD6'!H72)</f>
        <v>0</v>
      </c>
      <c r="I72" s="65">
        <f>IF(OR(F72="l","ncr"),'RD6'!I72+1,'RD6'!I72)</f>
        <v>5</v>
      </c>
      <c r="J72" s="65">
        <f>IF(F72="w",'RD6'!J72+2,IF(F72="d",'RD6'!J72+1,'RD6'!J72))</f>
        <v>4</v>
      </c>
      <c r="K72" s="65">
        <f>D72+'RD6'!K72</f>
        <v>3688</v>
      </c>
      <c r="L72" s="66">
        <v>5</v>
      </c>
      <c r="M72" s="63">
        <v>3</v>
      </c>
      <c r="N72" s="156" t="s">
        <v>139</v>
      </c>
      <c r="O72" s="121">
        <v>507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IF(Q72="w",'RD6'!R72+1,'RD6'!R72)</f>
        <v>4</v>
      </c>
      <c r="S72" s="65">
        <f>IF(Q72="d",'RD6'!S72+1,'RD6'!S72)</f>
        <v>0</v>
      </c>
      <c r="T72" s="65">
        <f>IF(OR(Q72="l","ncr"),'RD6'!T72+1,'RD6'!T72)</f>
        <v>3</v>
      </c>
      <c r="U72" s="65">
        <f>IF(Q72="w",'RD6'!U72+2,IF(Q72="d",'RD6'!U72+1,'RD6'!U72))</f>
        <v>8</v>
      </c>
      <c r="V72" s="65">
        <f>O72+'RD6'!V72</f>
        <v>3369</v>
      </c>
      <c r="W72" s="66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518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IF(F73="w",'RD6'!G73+1,'RD6'!G73)</f>
        <v>2</v>
      </c>
      <c r="H73" s="65">
        <f>IF(F73="d",'RD6'!H73+1,'RD6'!H73)</f>
        <v>0</v>
      </c>
      <c r="I73" s="65">
        <f>IF(OR(F73="l","ncr"),'RD6'!I73+1,'RD6'!I73)</f>
        <v>5</v>
      </c>
      <c r="J73" s="65">
        <f>IF(F73="w",'RD6'!J73+2,IF(F73="d",'RD6'!J73+1,'RD6'!J73))</f>
        <v>4</v>
      </c>
      <c r="K73" s="65">
        <f>D73+'RD6'!K73</f>
        <v>3696</v>
      </c>
      <c r="L73" s="66">
        <v>4</v>
      </c>
      <c r="M73" s="63">
        <v>4</v>
      </c>
      <c r="N73" s="75" t="s">
        <v>119</v>
      </c>
      <c r="O73" s="121">
        <v>510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IF(Q73="w",'RD6'!R73+1,'RD6'!R73)</f>
        <v>3</v>
      </c>
      <c r="S73" s="65">
        <f>IF(Q73="d",'RD6'!S73+1,'RD6'!S73)</f>
        <v>0</v>
      </c>
      <c r="T73" s="65">
        <f>IF(OR(Q73="l","ncr"),'RD6'!T73+1,'RD6'!T73)</f>
        <v>4</v>
      </c>
      <c r="U73" s="65">
        <f>IF(Q73="w",'RD6'!U73+2,IF(Q73="d",'RD6'!U73+1,'RD6'!U73))</f>
        <v>6</v>
      </c>
      <c r="V73" s="65">
        <f>O73+'RD6'!V73</f>
        <v>3380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IF(F74="w",'RD6'!G74+1,'RD6'!G74)</f>
        <v>0</v>
      </c>
      <c r="H74" s="65">
        <f>IF(F74="d",'RD6'!H74+1,'RD6'!H74)</f>
        <v>0</v>
      </c>
      <c r="I74" s="65">
        <f>IF(OR(F74="l","ncr"),'RD6'!I74+1,'RD6'!I74)</f>
        <v>7</v>
      </c>
      <c r="J74" s="65">
        <f>IF(F74="w",'RD6'!J74+2,IF(F74="d",'RD6'!J74+1,'RD6'!J74))</f>
        <v>0</v>
      </c>
      <c r="K74" s="65">
        <f>D74+'RD6'!K74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IF(Q74="w",'RD6'!R74+1,'RD6'!R74)</f>
        <v>0</v>
      </c>
      <c r="S74" s="65">
        <f>IF(Q74="d",'RD6'!S74+1,'RD6'!S74)</f>
        <v>0</v>
      </c>
      <c r="T74" s="65">
        <f>IF(OR(Q74="l","ncr"),'RD6'!T74+1,'RD6'!T74)</f>
        <v>7</v>
      </c>
      <c r="U74" s="65">
        <f>IF(Q74="w",'RD6'!U74+2,IF(Q74="d",'RD6'!U74+1,'RD6'!U74))</f>
        <v>0</v>
      </c>
      <c r="V74" s="65">
        <f>O74+'RD6'!V74</f>
        <v>0</v>
      </c>
      <c r="W74" s="66">
        <v>6</v>
      </c>
      <c r="X74" s="171" t="s">
        <v>152</v>
      </c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540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IF(F75="w",'RD6'!G75+1,'RD6'!G75)</f>
        <v>6</v>
      </c>
      <c r="H75" s="125">
        <f>IF(F75="d",'RD6'!H75+1,'RD6'!H75)</f>
        <v>0</v>
      </c>
      <c r="I75" s="125">
        <f>IF(OR(F75="l","ncr"),'RD6'!I75+1,'RD6'!I75)</f>
        <v>1</v>
      </c>
      <c r="J75" s="125">
        <f>IF(F75="w",'RD6'!J75+2,IF(F75="d",'RD6'!J75+1,'RD6'!J75))</f>
        <v>12</v>
      </c>
      <c r="K75" s="125">
        <f>D75+'RD6'!K75</f>
        <v>3263.4</v>
      </c>
      <c r="L75" s="126">
        <v>1</v>
      </c>
      <c r="M75" s="123">
        <v>6</v>
      </c>
      <c r="N75" s="156" t="s">
        <v>64</v>
      </c>
      <c r="O75" s="122">
        <v>508</v>
      </c>
      <c r="P75" s="125">
        <v>4</v>
      </c>
      <c r="Q75" s="125" t="str">
        <f>IF(AND(O73="NCR",O75="NCR"),"V",IF(AND(O73="NCR",O75="BYE"),"V",IF(AND(O73="BYE",O75="NCR"),"V",IF(AND(O73="BYE",O75="BYE"),"V",IF(O75&gt;O73,"W",IF(O75&lt;O73,"L","D"))))))</f>
        <v>L</v>
      </c>
      <c r="R75" s="125">
        <f>IF(Q75="w",'RD6'!R75+1,'RD6'!R75)</f>
        <v>4</v>
      </c>
      <c r="S75" s="125">
        <f>IF(Q75="d",'RD6'!S75+1,'RD6'!S75)</f>
        <v>0</v>
      </c>
      <c r="T75" s="125">
        <f>IF(OR(Q75="l","ncr"),'RD6'!T75+1,'RD6'!T75)</f>
        <v>3</v>
      </c>
      <c r="U75" s="125">
        <f>IF(Q75="w",'RD6'!U75+2,IF(Q75="d",'RD6'!U75+1,'RD6'!U75))</f>
        <v>8</v>
      </c>
      <c r="V75" s="125">
        <f>O75+'RD6'!V75</f>
        <v>3081.7000000000003</v>
      </c>
      <c r="W75" s="126">
        <v>3</v>
      </c>
      <c r="X75" s="171" t="s">
        <v>151</v>
      </c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7"/>
      <c r="M76" s="97"/>
      <c r="N76" s="116" t="s">
        <v>45</v>
      </c>
      <c r="O76" s="97"/>
      <c r="P76" s="97"/>
      <c r="Q76" s="97"/>
      <c r="R76" s="97"/>
      <c r="S76" s="97"/>
      <c r="T76" s="97"/>
      <c r="U76" s="97"/>
      <c r="V76" s="97"/>
      <c r="W76" s="97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6"/>
      <c r="D77" s="138"/>
      <c r="E77" s="67"/>
      <c r="F77" s="67"/>
      <c r="G77" s="67"/>
      <c r="H77" s="67"/>
      <c r="I77" s="67"/>
      <c r="J77" s="67"/>
      <c r="K77" s="67"/>
      <c r="L77" s="97"/>
      <c r="M77" s="67"/>
      <c r="N77" s="116"/>
      <c r="O77" s="97"/>
      <c r="P77" s="67"/>
      <c r="Q77" s="67"/>
      <c r="R77" s="67"/>
      <c r="S77" s="67"/>
      <c r="T77" s="67"/>
      <c r="U77" s="67"/>
      <c r="V77" s="67"/>
      <c r="W77" s="97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6"/>
      <c r="D78" s="138"/>
      <c r="E78" s="67"/>
      <c r="F78" s="67"/>
      <c r="G78" s="67"/>
      <c r="H78" s="67"/>
      <c r="I78" s="67"/>
      <c r="J78" s="67"/>
      <c r="K78" s="67"/>
      <c r="L78" s="97"/>
      <c r="M78" s="67"/>
      <c r="N78" s="116"/>
      <c r="O78" s="97"/>
      <c r="P78" s="67"/>
      <c r="Q78" s="67"/>
      <c r="R78" s="67"/>
      <c r="S78" s="67"/>
      <c r="T78" s="67"/>
      <c r="U78" s="67"/>
      <c r="V78" s="67"/>
      <c r="W78" s="97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6"/>
      <c r="D79" s="138"/>
      <c r="E79" s="67"/>
      <c r="F79" s="67"/>
      <c r="G79" s="67"/>
      <c r="H79" s="67"/>
      <c r="I79" s="67"/>
      <c r="J79" s="67"/>
      <c r="K79" s="67"/>
      <c r="L79" s="97"/>
      <c r="M79" s="67"/>
      <c r="N79" s="116"/>
      <c r="O79" s="97"/>
      <c r="P79" s="67"/>
      <c r="Q79" s="67"/>
      <c r="R79" s="67"/>
      <c r="S79" s="67"/>
      <c r="T79" s="67"/>
      <c r="U79" s="67"/>
      <c r="V79" s="67"/>
      <c r="W79" s="97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6"/>
      <c r="D80" s="138"/>
      <c r="E80" s="67"/>
      <c r="F80" s="67"/>
      <c r="G80" s="67"/>
      <c r="H80" s="67"/>
      <c r="I80" s="67"/>
      <c r="J80" s="67"/>
      <c r="K80" s="67"/>
      <c r="L80" s="97"/>
      <c r="M80" s="67"/>
      <c r="N80" s="116"/>
      <c r="O80" s="97"/>
      <c r="P80" s="67"/>
      <c r="Q80" s="67"/>
      <c r="R80" s="67"/>
      <c r="S80" s="67"/>
      <c r="T80" s="67"/>
      <c r="U80" s="67"/>
      <c r="V80" s="67"/>
      <c r="W80" s="97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6"/>
      <c r="D81" s="138"/>
      <c r="E81" s="67"/>
      <c r="F81" s="67"/>
      <c r="G81" s="67"/>
      <c r="H81" s="67"/>
      <c r="I81" s="67"/>
      <c r="J81" s="67"/>
      <c r="K81" s="67"/>
      <c r="L81" s="97"/>
      <c r="M81" s="67"/>
      <c r="N81" s="116"/>
      <c r="O81" s="97"/>
      <c r="P81" s="67"/>
      <c r="Q81" s="67"/>
      <c r="R81" s="67"/>
      <c r="S81" s="67"/>
      <c r="T81" s="67"/>
      <c r="U81" s="67"/>
      <c r="V81" s="67"/>
      <c r="W81" s="97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6"/>
      <c r="D82" s="138"/>
      <c r="E82" s="67"/>
      <c r="F82" s="67"/>
      <c r="G82" s="67"/>
      <c r="H82" s="67"/>
      <c r="I82" s="67"/>
      <c r="J82" s="67"/>
      <c r="K82" s="67"/>
      <c r="L82" s="97"/>
      <c r="M82" s="67"/>
      <c r="N82" s="116"/>
      <c r="O82" s="97"/>
      <c r="P82" s="67"/>
      <c r="Q82" s="67"/>
      <c r="R82" s="67"/>
      <c r="S82" s="67"/>
      <c r="T82" s="67"/>
      <c r="U82" s="67"/>
      <c r="V82" s="67"/>
      <c r="W82" s="97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FX120"/>
  <sheetViews>
    <sheetView defaultGridColor="0" topLeftCell="A64" colorId="22" zoomScale="87" workbookViewId="0">
      <selection activeCell="S78" sqref="S78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194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IF(F14="w",'RD7'!G14+1,'RD7'!G14)</f>
        <v>6</v>
      </c>
      <c r="H14" s="65">
        <f>IF(F14="d",'RD7'!H14+1,'RD7'!H14)</f>
        <v>0</v>
      </c>
      <c r="I14" s="65">
        <f>IF(OR(F14="l","ncr"),'RD7'!I14+1,'RD7'!I14)</f>
        <v>2</v>
      </c>
      <c r="J14" s="65">
        <f>IF(F14="w",'RD7'!J14+2,IF(F14="d",'RD7'!J14+1,'RD7'!J14))</f>
        <v>12</v>
      </c>
      <c r="K14" s="65">
        <f>D14+'RD7'!K14</f>
        <v>1523</v>
      </c>
      <c r="L14" s="66">
        <v>2</v>
      </c>
      <c r="M14" s="67">
        <v>1</v>
      </c>
      <c r="N14" t="s">
        <v>17</v>
      </c>
      <c r="O14" s="64">
        <v>184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IF(Q14="w",'RD7'!R14+1,'RD7'!R14)</f>
        <v>7</v>
      </c>
      <c r="S14" s="65">
        <f>IF(Q14="d",'RD7'!S14+1,'RD7'!S14)</f>
        <v>0</v>
      </c>
      <c r="T14" s="65">
        <f>IF(OR(Q14="l","ncr"),'RD7'!T14+1,'RD7'!T14)</f>
        <v>1</v>
      </c>
      <c r="U14" s="65">
        <f>IF(Q14="w",'RD7'!U14+2,IF(Q14="d",'RD7'!U14+1,'RD7'!U14))</f>
        <v>14</v>
      </c>
      <c r="V14" s="65">
        <f>O14+'RD7'!V14</f>
        <v>1461</v>
      </c>
      <c r="W14" s="66">
        <v>1</v>
      </c>
      <c r="X14" s="1"/>
      <c r="Y14" s="1"/>
      <c r="Z14" s="1"/>
      <c r="AA14" s="75" t="s">
        <v>15</v>
      </c>
      <c r="AC14" s="150">
        <f>SUM(O18)</f>
        <v>188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194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IF(F15="w",'RD7'!G15+1,'RD7'!G15)</f>
        <v>6</v>
      </c>
      <c r="H15" s="65">
        <f>IF(F15="d",'RD7'!H15+1,'RD7'!H15)</f>
        <v>1</v>
      </c>
      <c r="I15" s="65">
        <f>IF(OR(F15="l","ncr"),'RD7'!I15+1,'RD7'!I15)</f>
        <v>1</v>
      </c>
      <c r="J15" s="65">
        <f>IF(F15="w",'RD7'!J15+2,IF(F15="d",'RD7'!J15+1,'RD7'!J15))</f>
        <v>13</v>
      </c>
      <c r="K15" s="65">
        <f>D15+'RD7'!K15</f>
        <v>1549</v>
      </c>
      <c r="L15" s="66">
        <v>1</v>
      </c>
      <c r="M15" s="67">
        <v>2</v>
      </c>
      <c r="N15" t="s">
        <v>101</v>
      </c>
      <c r="O15" s="64">
        <v>175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L</v>
      </c>
      <c r="R15" s="65">
        <f>IF(Q15="w",'RD7'!R15+1,'RD7'!R15)</f>
        <v>2</v>
      </c>
      <c r="S15" s="65">
        <f>IF(Q15="d",'RD7'!S15+1,'RD7'!S15)</f>
        <v>0</v>
      </c>
      <c r="T15" s="65">
        <f>IF(OR(Q15="l","ncr"),'RD7'!T15+1,'RD7'!T15)</f>
        <v>6</v>
      </c>
      <c r="U15" s="65">
        <f>IF(Q15="w",'RD7'!U15+2,IF(Q15="d",'RD7'!U15+1,'RD7'!U15))</f>
        <v>4</v>
      </c>
      <c r="V15" s="65">
        <f>O15+'RD7'!V15</f>
        <v>1391</v>
      </c>
      <c r="W15" s="66">
        <v>5</v>
      </c>
      <c r="X15" s="1"/>
      <c r="Y15" s="1"/>
      <c r="Z15" s="1"/>
      <c r="AA15" s="75" t="s">
        <v>116</v>
      </c>
      <c r="AC15" s="150">
        <f>SUM(O21)</f>
        <v>160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191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IF(F16="w",'RD7'!G16+1,'RD7'!G16)</f>
        <v>5</v>
      </c>
      <c r="H16" s="65">
        <f>IF(F16="d",'RD7'!H16+1,'RD7'!H16)</f>
        <v>1</v>
      </c>
      <c r="I16" s="65">
        <f>IF(OR(F16="l","ncr"),'RD7'!I16+1,'RD7'!I16)</f>
        <v>2</v>
      </c>
      <c r="J16" s="65">
        <f>IF(F16="w",'RD7'!J16+2,IF(F16="d",'RD7'!J16+1,'RD7'!J16))</f>
        <v>11</v>
      </c>
      <c r="K16" s="65">
        <f>D16+'RD7'!K16</f>
        <v>1530</v>
      </c>
      <c r="L16" s="66">
        <v>3</v>
      </c>
      <c r="M16" s="67">
        <v>3</v>
      </c>
      <c r="N16" t="s">
        <v>26</v>
      </c>
      <c r="O16" s="64">
        <v>178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W</v>
      </c>
      <c r="R16" s="65">
        <f>IF(Q16="w",'RD7'!R16+1,'RD7'!R16)</f>
        <v>5</v>
      </c>
      <c r="S16" s="65">
        <f>IF(Q16="d",'RD7'!S16+1,'RD7'!S16)</f>
        <v>0</v>
      </c>
      <c r="T16" s="65">
        <f>IF(OR(Q16="l","ncr"),'RD7'!T16+1,'RD7'!T16)</f>
        <v>3</v>
      </c>
      <c r="U16" s="65">
        <f>IF(Q16="w",'RD7'!U16+2,IF(Q16="d",'RD7'!U16+1,'RD7'!U16))</f>
        <v>10</v>
      </c>
      <c r="V16" s="65">
        <f>O16+'RD7'!V16</f>
        <v>1421</v>
      </c>
      <c r="W16" s="66">
        <v>2</v>
      </c>
      <c r="X16" s="1"/>
      <c r="Y16" s="1"/>
      <c r="Z16" s="1"/>
      <c r="AC16" s="159">
        <f>SUM(AC13:AC15)</f>
        <v>539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188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IF(F17="w",'RD7'!G17+1,'RD7'!G17)</f>
        <v>4</v>
      </c>
      <c r="H17" s="65">
        <f>IF(F17="d",'RD7'!H17+1,'RD7'!H17)</f>
        <v>0</v>
      </c>
      <c r="I17" s="65">
        <f>IF(OR(F17="l","ncr"),'RD7'!I17+1,'RD7'!I17)</f>
        <v>4</v>
      </c>
      <c r="J17" s="65">
        <f>IF(F17="w",'RD7'!J17+2,IF(F17="d",'RD7'!J17+1,'RD7'!J17))</f>
        <v>8</v>
      </c>
      <c r="K17" s="65">
        <f>D17+'RD7'!K17</f>
        <v>1506</v>
      </c>
      <c r="L17" s="66">
        <v>4</v>
      </c>
      <c r="M17" s="67">
        <v>4</v>
      </c>
      <c r="N17" t="s">
        <v>24</v>
      </c>
      <c r="O17" s="64">
        <v>178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IF(Q17="w",'RD7'!R17+1,'RD7'!R17)</f>
        <v>5</v>
      </c>
      <c r="S17" s="65">
        <f>IF(Q17="d",'RD7'!S17+1,'RD7'!S17)</f>
        <v>0</v>
      </c>
      <c r="T17" s="65">
        <f>IF(OR(Q17="l","ncr"),'RD7'!T17+1,'RD7'!T17)</f>
        <v>3</v>
      </c>
      <c r="U17" s="65">
        <f>IF(Q17="w",'RD7'!U17+2,IF(Q17="d",'RD7'!U17+1,'RD7'!U17))</f>
        <v>10</v>
      </c>
      <c r="V17" s="65">
        <f>O17+'RD7'!V17</f>
        <v>1421</v>
      </c>
      <c r="W17" s="66">
        <v>2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173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IF(F18="w",'RD7'!G18+1,'RD7'!G18)</f>
        <v>2</v>
      </c>
      <c r="H18" s="65">
        <f>IF(F18="d",'RD7'!H18+1,'RD7'!H18)</f>
        <v>0</v>
      </c>
      <c r="I18" s="65">
        <f>IF(OR(F18="l","ncr"),'RD7'!I18+1,'RD7'!I18)</f>
        <v>6</v>
      </c>
      <c r="J18" s="65">
        <f>IF(F18="w",'RD7'!J18+2,IF(F18="d",'RD7'!J18+1,'RD7'!J18))</f>
        <v>4</v>
      </c>
      <c r="K18" s="65">
        <f>D18+'RD7'!K18</f>
        <v>1408</v>
      </c>
      <c r="L18" s="66">
        <v>5</v>
      </c>
      <c r="M18" s="67">
        <v>5</v>
      </c>
      <c r="N18" t="s">
        <v>15</v>
      </c>
      <c r="O18" s="64">
        <v>188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IF(Q18="w",'RD7'!R18+1,'RD7'!R18)</f>
        <v>5</v>
      </c>
      <c r="S18" s="65">
        <f>IF(Q18="d",'RD7'!S18+1,'RD7'!S18)</f>
        <v>0</v>
      </c>
      <c r="T18" s="65">
        <f>IF(OR(Q18="l","ncr"),'RD7'!T18+1,'RD7'!T18)</f>
        <v>3</v>
      </c>
      <c r="U18" s="65">
        <f>IF(Q18="w",'RD7'!U18+2,IF(Q18="d",'RD7'!U18+1,'RD7'!U18))</f>
        <v>10</v>
      </c>
      <c r="V18" s="65">
        <f>O18+'RD7'!V18</f>
        <v>1089</v>
      </c>
      <c r="W18" s="66">
        <v>4</v>
      </c>
      <c r="X18" s="1"/>
      <c r="Y18" s="1"/>
      <c r="Z18" s="1"/>
      <c r="AA18" s="75" t="s">
        <v>122</v>
      </c>
      <c r="AC18" s="150">
        <f>SUM(D18)</f>
        <v>173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IF(F19="w",'RD7'!G19+1,'RD7'!G19)</f>
        <v>0</v>
      </c>
      <c r="H19" s="65">
        <f>IF(F19="d",'RD7'!H19+1,'RD7'!H19)</f>
        <v>0</v>
      </c>
      <c r="I19" s="65">
        <f>IF(OR(F19="l","ncr"),'RD7'!I19+1,'RD7'!I19)</f>
        <v>8</v>
      </c>
      <c r="J19" s="65">
        <f>IF(F19="w",'RD7'!J19+2,IF(F19="d",'RD7'!J19+1,'RD7'!J19))</f>
        <v>0</v>
      </c>
      <c r="K19" s="65">
        <f>D19+'RD7'!K19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IF(Q19="w",'RD7'!R19+1,'RD7'!R19)</f>
        <v>0</v>
      </c>
      <c r="S19" s="65">
        <f>IF(Q19="d",'RD7'!S19+1,'RD7'!S19)</f>
        <v>0</v>
      </c>
      <c r="T19" s="65">
        <f>IF(OR(Q19="l","ncr"),'RD7'!T19+1,'RD7'!T19)</f>
        <v>8</v>
      </c>
      <c r="U19" s="65">
        <f>IF(Q19="w",'RD7'!U19+2,IF(Q19="d",'RD7'!U19+1,'RD7'!U19))</f>
        <v>0</v>
      </c>
      <c r="V19" s="65">
        <f>O19+'RD7'!V19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173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179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IF(F21="w",'RD7'!G21+1,'RD7'!G21)</f>
        <v>5</v>
      </c>
      <c r="H21" s="65">
        <f>IF(F21="d",'RD7'!H21+1,'RD7'!H21)</f>
        <v>0</v>
      </c>
      <c r="I21" s="65">
        <f>IF(OR(F21="l","ncr"),'RD7'!I21+1,'RD7'!I21)</f>
        <v>3</v>
      </c>
      <c r="J21" s="65">
        <f>IF(F21="w",'RD7'!J21+2,IF(F21="d",'RD7'!J21+1,'RD7'!J21))</f>
        <v>10</v>
      </c>
      <c r="K21" s="65">
        <f>D21+'RD7'!K21</f>
        <v>1433</v>
      </c>
      <c r="L21" s="66">
        <v>1</v>
      </c>
      <c r="M21" s="67">
        <v>1</v>
      </c>
      <c r="N21" t="s">
        <v>116</v>
      </c>
      <c r="O21" s="64">
        <v>160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L</v>
      </c>
      <c r="R21" s="65">
        <f>IF(Q21="w",'RD7'!R21+1,'RD7'!R21)</f>
        <v>2</v>
      </c>
      <c r="S21" s="65">
        <f>IF(Q21="d",'RD7'!S21+1,'RD7'!S21)</f>
        <v>0</v>
      </c>
      <c r="T21" s="65">
        <f>IF(OR(Q21="l","ncr"),'RD7'!T21+1,'RD7'!T21)</f>
        <v>6</v>
      </c>
      <c r="U21" s="65">
        <f>IF(Q21="w",'RD7'!U21+2,IF(Q21="d",'RD7'!U21+1,'RD7'!U21))</f>
        <v>4</v>
      </c>
      <c r="V21" s="65">
        <f>O21+'RD7'!V21</f>
        <v>1327</v>
      </c>
      <c r="W21" s="66">
        <v>6</v>
      </c>
      <c r="X21" s="1"/>
      <c r="Y21" s="1"/>
      <c r="Z21" s="1"/>
      <c r="AC21" s="159">
        <f>SUM(AC18:AC20)</f>
        <v>530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178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IF(F22="w",'RD7'!G22+1,'RD7'!G22)</f>
        <v>5</v>
      </c>
      <c r="H22" s="65">
        <f>IF(F22="d",'RD7'!H22+1,'RD7'!H22)</f>
        <v>0</v>
      </c>
      <c r="I22" s="65">
        <f>IF(OR(F22="l","ncr"),'RD7'!I22+1,'RD7'!I22)</f>
        <v>3</v>
      </c>
      <c r="J22" s="65">
        <f>IF(F22="w",'RD7'!J22+2,IF(F22="d",'RD7'!J22+1,'RD7'!J22))</f>
        <v>10</v>
      </c>
      <c r="K22" s="65">
        <f>D22+'RD7'!K22</f>
        <v>1405</v>
      </c>
      <c r="L22" s="66">
        <v>3</v>
      </c>
      <c r="M22" s="67">
        <v>2</v>
      </c>
      <c r="N22" t="s">
        <v>30</v>
      </c>
      <c r="O22" s="64">
        <v>174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IF(Q22="w",'RD7'!R22+1,'RD7'!R22)</f>
        <v>3</v>
      </c>
      <c r="S22" s="65">
        <f>IF(Q22="d",'RD7'!S22+1,'RD7'!S22)</f>
        <v>0</v>
      </c>
      <c r="T22" s="65">
        <f>IF(OR(Q22="l","ncr"),'RD7'!T22+1,'RD7'!T22)</f>
        <v>5</v>
      </c>
      <c r="U22" s="65">
        <f>IF(Q22="w",'RD7'!U22+2,IF(Q22="d",'RD7'!U22+1,'RD7'!U22))</f>
        <v>6</v>
      </c>
      <c r="V22" s="65">
        <f>O22+'RD7'!V22</f>
        <v>1369</v>
      </c>
      <c r="W22" s="66">
        <v>4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172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IF(F23="w",'RD7'!G23+1,'RD7'!G23)</f>
        <v>4</v>
      </c>
      <c r="H23" s="65">
        <f>IF(F23="d",'RD7'!H23+1,'RD7'!H23)</f>
        <v>1</v>
      </c>
      <c r="I23" s="65">
        <f>IF(OR(F23="l","ncr"),'RD7'!I23+1,'RD7'!I23)</f>
        <v>3</v>
      </c>
      <c r="J23" s="65">
        <f>IF(F23="w",'RD7'!J23+2,IF(F23="d",'RD7'!J23+1,'RD7'!J23))</f>
        <v>9</v>
      </c>
      <c r="K23" s="65">
        <f>D23+'RD7'!K23</f>
        <v>1418</v>
      </c>
      <c r="L23" s="66">
        <v>4</v>
      </c>
      <c r="M23" s="67">
        <v>3</v>
      </c>
      <c r="N23" t="s">
        <v>47</v>
      </c>
      <c r="O23" s="64">
        <v>175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IF(Q23="w",'RD7'!R23+1,'RD7'!R23)</f>
        <v>7</v>
      </c>
      <c r="S23" s="65">
        <f>IF(Q23="d",'RD7'!S23+1,'RD7'!S23)</f>
        <v>0</v>
      </c>
      <c r="T23" s="65">
        <f>IF(OR(Q23="l","ncr"),'RD7'!T23+1,'RD7'!T23)</f>
        <v>1</v>
      </c>
      <c r="U23" s="65">
        <f>IF(Q23="w",'RD7'!U23+2,IF(Q23="d",'RD7'!U23+1,'RD7'!U23))</f>
        <v>14</v>
      </c>
      <c r="V23" s="65">
        <f>O23+'RD7'!V23</f>
        <v>1401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178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172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IF(F24="w",'RD7'!G24+1,'RD7'!G24)</f>
        <v>2</v>
      </c>
      <c r="H24" s="65">
        <f>IF(F24="d",'RD7'!H24+1,'RD7'!H24)</f>
        <v>1</v>
      </c>
      <c r="I24" s="65">
        <f>IF(OR(F24="l","ncr"),'RD7'!I24+1,'RD7'!I24)</f>
        <v>5</v>
      </c>
      <c r="J24" s="65">
        <f>IF(F24="w",'RD7'!J24+2,IF(F24="d",'RD7'!J24+1,'RD7'!J24))</f>
        <v>5</v>
      </c>
      <c r="K24" s="65">
        <f>D24+'RD7'!K24</f>
        <v>1390</v>
      </c>
      <c r="L24" s="66">
        <v>5</v>
      </c>
      <c r="M24" s="67">
        <v>4</v>
      </c>
      <c r="N24" t="s">
        <v>124</v>
      </c>
      <c r="O24" s="64">
        <v>167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W</v>
      </c>
      <c r="R24" s="65">
        <f>IF(Q24="w",'RD7'!R24+1,'RD7'!R24)</f>
        <v>5</v>
      </c>
      <c r="S24" s="65">
        <f>IF(Q24="d",'RD7'!S24+1,'RD7'!S24)</f>
        <v>1</v>
      </c>
      <c r="T24" s="65">
        <f>IF(OR(Q24="l","ncr"),'RD7'!T24+1,'RD7'!T24)</f>
        <v>2</v>
      </c>
      <c r="U24" s="65">
        <f>IF(Q24="w",'RD7'!U24+2,IF(Q24="d",'RD7'!U24+1,'RD7'!U24))</f>
        <v>11</v>
      </c>
      <c r="V24" s="65">
        <f>O24+'RD7'!V24</f>
        <v>1376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178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173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IF(F25="w",'RD7'!G25+1,'RD7'!G25)</f>
        <v>2</v>
      </c>
      <c r="H25" s="65">
        <f>IF(F25="d",'RD7'!H25+1,'RD7'!H25)</f>
        <v>0</v>
      </c>
      <c r="I25" s="65">
        <f>IF(OR(F25="l","ncr"),'RD7'!I25+1,'RD7'!I25)</f>
        <v>6</v>
      </c>
      <c r="J25" s="65">
        <f>IF(F25="w",'RD7'!J25+2,IF(F25="d",'RD7'!J25+1,'RD7'!J25))</f>
        <v>4</v>
      </c>
      <c r="K25" s="65">
        <f>D25+'RD7'!K25</f>
        <v>1370</v>
      </c>
      <c r="L25" s="66">
        <v>6</v>
      </c>
      <c r="M25" s="67">
        <v>5</v>
      </c>
      <c r="N25" t="s">
        <v>40</v>
      </c>
      <c r="O25" s="64">
        <v>160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L</v>
      </c>
      <c r="R25" s="65">
        <f>IF(Q25="w",'RD7'!R25+1,'RD7'!R25)</f>
        <v>3</v>
      </c>
      <c r="S25" s="65">
        <f>IF(Q25="d",'RD7'!S25+1,'RD7'!S25)</f>
        <v>1</v>
      </c>
      <c r="T25" s="65">
        <f>IF(OR(Q25="l","ncr"),'RD7'!T25+1,'RD7'!T25)</f>
        <v>4</v>
      </c>
      <c r="U25" s="65">
        <f>IF(Q25="w",'RD7'!U25+2,IF(Q25="d",'RD7'!U25+1,'RD7'!U25))</f>
        <v>7</v>
      </c>
      <c r="V25" s="65">
        <f>O25+'RD7'!V25</f>
        <v>1364</v>
      </c>
      <c r="W25" s="66">
        <v>3</v>
      </c>
      <c r="X25" s="1"/>
      <c r="Y25" s="1"/>
      <c r="Z25" s="1"/>
      <c r="AA25" s="75" t="s">
        <v>98</v>
      </c>
      <c r="AB25" s="35"/>
      <c r="AC25" s="36">
        <f>SUM(D24)</f>
        <v>172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183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IF(F26="w",'RD7'!G26+1,'RD7'!G26)</f>
        <v>5</v>
      </c>
      <c r="H26" s="65">
        <f>IF(F26="d",'RD7'!H26+1,'RD7'!H26)</f>
        <v>0</v>
      </c>
      <c r="I26" s="65">
        <f>IF(OR(F26="l","ncr"),'RD7'!I26+1,'RD7'!I26)</f>
        <v>3</v>
      </c>
      <c r="J26" s="65">
        <f>IF(F26="w",'RD7'!J26+2,IF(F26="d",'RD7'!J26+1,'RD7'!J26))</f>
        <v>10</v>
      </c>
      <c r="K26" s="65">
        <f>D26+'RD7'!K26</f>
        <v>1423</v>
      </c>
      <c r="L26" s="66">
        <v>2</v>
      </c>
      <c r="M26" s="67">
        <v>6</v>
      </c>
      <c r="N26" t="s">
        <v>39</v>
      </c>
      <c r="O26" s="64">
        <v>165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W</v>
      </c>
      <c r="R26" s="65">
        <f>IF(Q26="w",'RD7'!R26+1,'RD7'!R26)</f>
        <v>3</v>
      </c>
      <c r="S26" s="65">
        <f>IF(Q26="d",'RD7'!S26+1,'RD7'!S26)</f>
        <v>0</v>
      </c>
      <c r="T26" s="65">
        <f>IF(OR(Q26="l","ncr"),'RD7'!T26+1,'RD7'!T26)</f>
        <v>5</v>
      </c>
      <c r="U26" s="65">
        <f>IF(Q26="w",'RD7'!U26+2,IF(Q26="d",'RD7'!U26+1,'RD7'!U26))</f>
        <v>6</v>
      </c>
      <c r="V26" s="65">
        <f>O26+'RD7'!V26</f>
        <v>1339</v>
      </c>
      <c r="W26" s="66">
        <v>5</v>
      </c>
      <c r="X26" s="1"/>
      <c r="Y26" s="1"/>
      <c r="Z26" s="1"/>
      <c r="AA26" s="34"/>
      <c r="AB26" s="38"/>
      <c r="AC26" s="144">
        <f>SUM(AC23:AC25)</f>
        <v>528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IF(F28="w",'RD7'!G28+1,'RD7'!G28)</f>
        <v>5</v>
      </c>
      <c r="H28" s="65">
        <f>IF(F28="d",'RD7'!H28+1,'RD7'!H28)</f>
        <v>0</v>
      </c>
      <c r="I28" s="65">
        <f>IF(OR(F28="l","ncr"),'RD7'!I28+1,'RD7'!I28)</f>
        <v>3</v>
      </c>
      <c r="J28" s="65">
        <f>IF(F28="w",'RD7'!J28+2,IF(F28="d",'RD7'!J28+1,'RD7'!J28))</f>
        <v>10</v>
      </c>
      <c r="K28" s="65">
        <f>D28+'RD7'!K28</f>
        <v>1347</v>
      </c>
      <c r="L28" s="66">
        <v>3</v>
      </c>
      <c r="M28" s="67">
        <v>1</v>
      </c>
      <c r="N28" t="s">
        <v>36</v>
      </c>
      <c r="O28" s="64">
        <v>146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IF(Q28="w",'RD7'!R28+1,'RD7'!R28)</f>
        <v>3</v>
      </c>
      <c r="S28" s="65">
        <f>IF(Q28="d",'RD7'!S28+1,'RD7'!S28)</f>
        <v>0</v>
      </c>
      <c r="T28" s="65">
        <f>IF(OR(Q28="l","ncr"),'RD7'!T28+1,'RD7'!T28)</f>
        <v>5</v>
      </c>
      <c r="U28" s="65">
        <f>IF(Q28="w",'RD7'!U28+2,IF(Q28="d",'RD7'!U28+1,'RD7'!U28))</f>
        <v>6</v>
      </c>
      <c r="V28" s="65">
        <f>O28+'RD7'!V28</f>
        <v>1262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171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W</v>
      </c>
      <c r="G29" s="65">
        <f>IF(F29="w",'RD7'!G29+1,'RD7'!G29)</f>
        <v>3</v>
      </c>
      <c r="H29" s="65">
        <f>IF(F29="d",'RD7'!H29+1,'RD7'!H29)</f>
        <v>1</v>
      </c>
      <c r="I29" s="65">
        <f>IF(OR(F29="l","ncr"),'RD7'!I29+1,'RD7'!I29)</f>
        <v>4</v>
      </c>
      <c r="J29" s="65">
        <f>IF(F29="w",'RD7'!J29+2,IF(F29="d",'RD7'!J29+1,'RD7'!J29))</f>
        <v>7</v>
      </c>
      <c r="K29" s="65">
        <f>D29+'RD7'!K29</f>
        <v>1178</v>
      </c>
      <c r="L29" s="66">
        <v>5</v>
      </c>
      <c r="M29" s="67">
        <v>2</v>
      </c>
      <c r="N29" t="s">
        <v>29</v>
      </c>
      <c r="O29" s="64">
        <v>156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IF(Q29="w",'RD7'!R29+1,'RD7'!R29)</f>
        <v>6</v>
      </c>
      <c r="S29" s="65">
        <f>IF(Q29="d",'RD7'!S29+1,'RD7'!S29)</f>
        <v>0</v>
      </c>
      <c r="T29" s="65">
        <f>IF(OR(Q29="l","ncr"),'RD7'!T29+1,'RD7'!T29)</f>
        <v>2</v>
      </c>
      <c r="U29" s="65">
        <f>IF(Q29="w",'RD7'!U29+2,IF(Q29="d",'RD7'!U29+1,'RD7'!U29))</f>
        <v>12</v>
      </c>
      <c r="V29" s="65">
        <f>O29+'RD7'!V29</f>
        <v>1344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179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L</v>
      </c>
      <c r="G30" s="65">
        <f>IF(F30="w",'RD7'!G30+1,'RD7'!G30)</f>
        <v>4</v>
      </c>
      <c r="H30" s="65">
        <f>IF(F30="d",'RD7'!H30+1,'RD7'!H30)</f>
        <v>0</v>
      </c>
      <c r="I30" s="65">
        <f>IF(OR(F30="l","ncr"),'RD7'!I30+1,'RD7'!I30)</f>
        <v>4</v>
      </c>
      <c r="J30" s="65">
        <f>IF(F30="w",'RD7'!J30+2,IF(F30="d",'RD7'!J30+1,'RD7'!J30))</f>
        <v>8</v>
      </c>
      <c r="K30" s="65">
        <f>D30+'RD7'!K30</f>
        <v>1141</v>
      </c>
      <c r="L30" s="66">
        <v>4</v>
      </c>
      <c r="M30" s="67">
        <v>3</v>
      </c>
      <c r="N30" t="s">
        <v>53</v>
      </c>
      <c r="O30" s="64">
        <v>179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IF(Q30="w",'RD7'!R30+1,'RD7'!R30)</f>
        <v>7</v>
      </c>
      <c r="S30" s="65">
        <f>IF(Q30="d",'RD7'!S30+1,'RD7'!S30)</f>
        <v>0</v>
      </c>
      <c r="T30" s="65">
        <f>IF(OR(Q30="l","ncr"),'RD7'!T30+1,'RD7'!T30)</f>
        <v>1</v>
      </c>
      <c r="U30" s="65">
        <f>IF(Q30="w",'RD7'!U30+2,IF(Q30="d",'RD7'!U30+1,'RD7'!U30))</f>
        <v>14</v>
      </c>
      <c r="V30" s="65">
        <f>O30+'RD7'!V30</f>
        <v>1370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175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164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IF(F31="w",'RD7'!G31+1,'RD7'!G31)</f>
        <v>5</v>
      </c>
      <c r="H31" s="65">
        <f>IF(F31="d",'RD7'!H31+1,'RD7'!H31)</f>
        <v>0</v>
      </c>
      <c r="I31" s="65">
        <f>IF(OR(F31="l","ncr"),'RD7'!I31+1,'RD7'!I31)</f>
        <v>3</v>
      </c>
      <c r="J31" s="65">
        <f>IF(F31="w",'RD7'!J31+2,IF(F31="d",'RD7'!J31+1,'RD7'!J31))</f>
        <v>10</v>
      </c>
      <c r="K31" s="65">
        <f>D31+'RD7'!K31</f>
        <v>1370</v>
      </c>
      <c r="L31" s="66">
        <v>2</v>
      </c>
      <c r="M31" s="67">
        <v>4</v>
      </c>
      <c r="N31" t="s">
        <v>126</v>
      </c>
      <c r="O31" s="64" t="s">
        <v>149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IF(Q31="w",'RD7'!R31+1,'RD7'!R31)</f>
        <v>0</v>
      </c>
      <c r="S31" s="65">
        <f>IF(Q31="d",'RD7'!S31+1,'RD7'!S31)</f>
        <v>0</v>
      </c>
      <c r="T31" s="65">
        <f>IF(OR(Q31="l","ncr"),'RD7'!T31+1,'RD7'!T31)</f>
        <v>8</v>
      </c>
      <c r="U31" s="65">
        <f>IF(Q31="w",'RD7'!U31+2,IF(Q31="d",'RD7'!U31+1,'RD7'!U31))</f>
        <v>0</v>
      </c>
      <c r="V31" s="65">
        <f>O31+'RD7'!V31</f>
        <v>637</v>
      </c>
      <c r="W31" s="66">
        <v>6</v>
      </c>
      <c r="X31" s="1"/>
      <c r="Y31" s="1"/>
      <c r="Z31" s="1"/>
      <c r="AA31" s="34"/>
      <c r="AB31" s="38"/>
      <c r="AC31" s="144">
        <f>SUM(AC28:AC30)</f>
        <v>529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133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IF(F32="w",'RD7'!G32+1,'RD7'!G32)</f>
        <v>1</v>
      </c>
      <c r="H32" s="65">
        <f>IF(F32="d",'RD7'!H32+1,'RD7'!H32)</f>
        <v>0</v>
      </c>
      <c r="I32" s="65">
        <f>IF(OR(F32="l","ncr"),'RD7'!I32+1,'RD7'!I32)</f>
        <v>7</v>
      </c>
      <c r="J32" s="65">
        <f>IF(F32="w",'RD7'!J32+2,IF(F32="d",'RD7'!J32+1,'RD7'!J32))</f>
        <v>2</v>
      </c>
      <c r="K32" s="65">
        <f>D32+'RD7'!K32</f>
        <v>1110</v>
      </c>
      <c r="L32" s="66">
        <v>6</v>
      </c>
      <c r="M32" s="67">
        <v>5</v>
      </c>
      <c r="N32" t="s">
        <v>127</v>
      </c>
      <c r="O32" s="64">
        <v>165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IF(Q32="w",'RD7'!R32+1,'RD7'!R32)</f>
        <v>6</v>
      </c>
      <c r="S32" s="65">
        <f>IF(Q32="d",'RD7'!S32+1,'RD7'!S32)</f>
        <v>0</v>
      </c>
      <c r="T32" s="65">
        <f>IF(OR(Q32="l","ncr"),'RD7'!T32+1,'RD7'!T32)</f>
        <v>2</v>
      </c>
      <c r="U32" s="65">
        <f>IF(Q32="w",'RD7'!U32+2,IF(Q32="d",'RD7'!U32+1,'RD7'!U32))</f>
        <v>12</v>
      </c>
      <c r="V32" s="65">
        <f>O32+'RD7'!V32</f>
        <v>1338</v>
      </c>
      <c r="W32" s="66">
        <v>3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171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IF(F33="w",'RD7'!G33+1,'RD7'!G33)</f>
        <v>5</v>
      </c>
      <c r="H33" s="65">
        <f>IF(F33="d",'RD7'!H33+1,'RD7'!H33)</f>
        <v>1</v>
      </c>
      <c r="I33" s="65">
        <f>IF(OR(F33="l","ncr"),'RD7'!I33+1,'RD7'!I33)</f>
        <v>2</v>
      </c>
      <c r="J33" s="65">
        <f>IF(F33="w",'RD7'!J33+2,IF(F33="d",'RD7'!J33+1,'RD7'!J33))</f>
        <v>11</v>
      </c>
      <c r="K33" s="65">
        <f>D33+'RD7'!K33</f>
        <v>1375</v>
      </c>
      <c r="L33" s="66">
        <v>1</v>
      </c>
      <c r="M33" s="67">
        <v>6</v>
      </c>
      <c r="N33" t="s">
        <v>58</v>
      </c>
      <c r="O33" s="64">
        <v>162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IF(Q33="w",'RD7'!R33+1,'RD7'!R33)</f>
        <v>2</v>
      </c>
      <c r="S33" s="65">
        <f>IF(Q33="d",'RD7'!S33+1,'RD7'!S33)</f>
        <v>0</v>
      </c>
      <c r="T33" s="65">
        <f>IF(OR(Q33="l","ncr"),'RD7'!T33+1,'RD7'!T33)</f>
        <v>6</v>
      </c>
      <c r="U33" s="65">
        <f>IF(Q33="w",'RD7'!U33+2,IF(Q33="d",'RD7'!U33+1,'RD7'!U33))</f>
        <v>4</v>
      </c>
      <c r="V33" s="65">
        <f>O33+'RD7'!V33</f>
        <v>1205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133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176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IF(F35="w",'RD7'!G35+1,'RD7'!G35)</f>
        <v>6</v>
      </c>
      <c r="H35" s="65">
        <f>IF(F35="d",'RD7'!H35+1,'RD7'!H35)</f>
        <v>0</v>
      </c>
      <c r="I35" s="65">
        <f>IF(OR(F35="l","ncr"),'RD7'!I35+1,'RD7'!I35)</f>
        <v>2</v>
      </c>
      <c r="J35" s="65">
        <f>IF(F35="w",'RD7'!J35+2,IF(F35="d",'RD7'!J35+1,'RD7'!J35))</f>
        <v>12</v>
      </c>
      <c r="K35" s="65">
        <f>D35+'RD7'!K35</f>
        <v>1057</v>
      </c>
      <c r="L35" s="66">
        <v>1</v>
      </c>
      <c r="M35" s="67">
        <v>1</v>
      </c>
      <c r="N35" t="s">
        <v>129</v>
      </c>
      <c r="O35" s="64">
        <v>157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W</v>
      </c>
      <c r="R35" s="65">
        <f>IF(Q35="w",'RD7'!R35+1,'RD7'!R35)</f>
        <v>7</v>
      </c>
      <c r="S35" s="65">
        <f>IF(Q35="d",'RD7'!S35+1,'RD7'!S35)</f>
        <v>0</v>
      </c>
      <c r="T35" s="65">
        <f>IF(OR(Q35="l","ncr"),'RD7'!T35+1,'RD7'!T35)</f>
        <v>1</v>
      </c>
      <c r="U35" s="65">
        <f>IF(Q35="w",'RD7'!U35+2,IF(Q35="d",'RD7'!U35+1,'RD7'!U35))</f>
        <v>14</v>
      </c>
      <c r="V35" s="65">
        <f>O35+'RD7'!V35</f>
        <v>1276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156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149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L</v>
      </c>
      <c r="G36" s="65">
        <f>IF(F36="w",'RD7'!G36+1,'RD7'!G36)</f>
        <v>4</v>
      </c>
      <c r="H36" s="65">
        <f>IF(F36="d",'RD7'!H36+1,'RD7'!H36)</f>
        <v>0</v>
      </c>
      <c r="I36" s="65">
        <f>IF(OR(F36="l","ncr"),'RD7'!I36+1,'RD7'!I36)</f>
        <v>4</v>
      </c>
      <c r="J36" s="65">
        <f>IF(F36="w",'RD7'!J36+2,IF(F36="d",'RD7'!J36+1,'RD7'!J36))</f>
        <v>8</v>
      </c>
      <c r="K36" s="65">
        <f>D36+'RD7'!K36</f>
        <v>1209</v>
      </c>
      <c r="L36" s="66">
        <v>5</v>
      </c>
      <c r="M36" s="67">
        <v>2</v>
      </c>
      <c r="N36" t="s">
        <v>57</v>
      </c>
      <c r="O36" s="64">
        <v>135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IF(Q36="w",'RD7'!R36+1,'RD7'!R36)</f>
        <v>2</v>
      </c>
      <c r="S36" s="65">
        <f>IF(Q36="d",'RD7'!S36+1,'RD7'!S36)</f>
        <v>0</v>
      </c>
      <c r="T36" s="65">
        <f>IF(OR(Q36="l","ncr"),'RD7'!T36+1,'RD7'!T36)</f>
        <v>6</v>
      </c>
      <c r="U36" s="65">
        <f>IF(Q36="w",'RD7'!U36+2,IF(Q36="d",'RD7'!U36+1,'RD7'!U36))</f>
        <v>4</v>
      </c>
      <c r="V36" s="65">
        <f>O36+'RD7'!V36</f>
        <v>889</v>
      </c>
      <c r="W36" s="66">
        <v>5</v>
      </c>
      <c r="X36" s="1"/>
      <c r="Y36" s="1"/>
      <c r="Z36" s="1"/>
      <c r="AA36" s="34"/>
      <c r="AB36" s="38"/>
      <c r="AC36" s="144">
        <f>SUM(AC33:AC35)</f>
        <v>483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166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W</v>
      </c>
      <c r="G37" s="65">
        <f>IF(F37="w",'RD7'!G37+1,'RD7'!G37)</f>
        <v>5</v>
      </c>
      <c r="H37" s="65">
        <f>IF(F37="d",'RD7'!H37+1,'RD7'!H37)</f>
        <v>0</v>
      </c>
      <c r="I37" s="65">
        <f>IF(OR(F37="l","ncr"),'RD7'!I37+1,'RD7'!I37)</f>
        <v>3</v>
      </c>
      <c r="J37" s="65">
        <f>IF(F37="w",'RD7'!J37+2,IF(F37="d",'RD7'!J37+1,'RD7'!J37))</f>
        <v>10</v>
      </c>
      <c r="K37" s="65">
        <f>D37+'RD7'!K37</f>
        <v>1313</v>
      </c>
      <c r="L37" s="66">
        <v>2</v>
      </c>
      <c r="M37" s="67">
        <v>3</v>
      </c>
      <c r="N37" t="s">
        <v>130</v>
      </c>
      <c r="O37" s="64">
        <v>148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IF(Q37="w",'RD7'!R37+1,'RD7'!R37)</f>
        <v>4</v>
      </c>
      <c r="S37" s="65">
        <f>IF(Q37="d",'RD7'!S37+1,'RD7'!S37)</f>
        <v>0</v>
      </c>
      <c r="T37" s="65">
        <f>IF(OR(Q37="l","ncr"),'RD7'!T37+1,'RD7'!T37)</f>
        <v>4</v>
      </c>
      <c r="U37" s="65">
        <f>IF(Q37="w",'RD7'!U37+2,IF(Q37="d",'RD7'!U37+1,'RD7'!U37))</f>
        <v>8</v>
      </c>
      <c r="V37" s="65">
        <f>O37+'RD7'!V37</f>
        <v>1202</v>
      </c>
      <c r="W37" s="66">
        <v>4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IF(F38="w",'RD7'!G38+1,'RD7'!G38)</f>
        <v>4</v>
      </c>
      <c r="H38" s="65">
        <f>IF(F38="d",'RD7'!H38+1,'RD7'!H38)</f>
        <v>0</v>
      </c>
      <c r="I38" s="65">
        <f>IF(OR(F38="l","ncr"),'RD7'!I38+1,'RD7'!I38)</f>
        <v>4</v>
      </c>
      <c r="J38" s="65">
        <f>IF(F38="w",'RD7'!J38+2,IF(F38="d",'RD7'!J38+1,'RD7'!J38))</f>
        <v>8</v>
      </c>
      <c r="K38" s="65">
        <f>D38+'RD7'!K38</f>
        <v>1247</v>
      </c>
      <c r="L38" s="66">
        <v>4</v>
      </c>
      <c r="M38" s="67">
        <v>4</v>
      </c>
      <c r="N38" t="s">
        <v>48</v>
      </c>
      <c r="O38" s="64">
        <v>151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L</v>
      </c>
      <c r="R38" s="65">
        <f>IF(Q38="w",'RD7'!R38+1,'RD7'!R38)</f>
        <v>6</v>
      </c>
      <c r="S38" s="65">
        <f>IF(Q38="d",'RD7'!S38+1,'RD7'!S38)</f>
        <v>0</v>
      </c>
      <c r="T38" s="65">
        <f>IF(OR(Q38="l","ncr"),'RD7'!T38+1,'RD7'!T38)</f>
        <v>2</v>
      </c>
      <c r="U38" s="65">
        <f>IF(Q38="w",'RD7'!U38+2,IF(Q38="d",'RD7'!U38+1,'RD7'!U38))</f>
        <v>12</v>
      </c>
      <c r="V38" s="65">
        <f>O38+'RD7'!V38</f>
        <v>1278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172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162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IF(F39="w",'RD7'!G39+1,'RD7'!G39)</f>
        <v>5</v>
      </c>
      <c r="H39" s="65">
        <f>IF(F39="d",'RD7'!H39+1,'RD7'!H39)</f>
        <v>0</v>
      </c>
      <c r="I39" s="65">
        <f>IF(OR(F39="l","ncr"),'RD7'!I39+1,'RD7'!I39)</f>
        <v>3</v>
      </c>
      <c r="J39" s="65">
        <f>IF(F39="w",'RD7'!J39+2,IF(F39="d",'RD7'!J39+1,'RD7'!J39))</f>
        <v>10</v>
      </c>
      <c r="K39" s="65">
        <f>D39+'RD7'!K39</f>
        <v>1243</v>
      </c>
      <c r="L39" s="66">
        <v>3</v>
      </c>
      <c r="M39" s="67">
        <v>5</v>
      </c>
      <c r="N39" t="s">
        <v>111</v>
      </c>
      <c r="O39" s="64">
        <v>139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W</v>
      </c>
      <c r="R39" s="65">
        <f>IF(Q39="w",'RD7'!R39+1,'RD7'!R39)</f>
        <v>5</v>
      </c>
      <c r="S39" s="65">
        <f>IF(Q39="d",'RD7'!S39+1,'RD7'!S39)</f>
        <v>0</v>
      </c>
      <c r="T39" s="65">
        <f>IF(OR(Q39="l","ncr"),'RD7'!T39+1,'RD7'!T39)</f>
        <v>3</v>
      </c>
      <c r="U39" s="65">
        <f>IF(Q39="w",'RD7'!U39+2,IF(Q39="d",'RD7'!U39+1,'RD7'!U39))</f>
        <v>10</v>
      </c>
      <c r="V39" s="65">
        <f>O39+'RD7'!V39</f>
        <v>1175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174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IF(F40="w",'RD7'!G40+1,'RD7'!G40)</f>
        <v>0</v>
      </c>
      <c r="H40" s="72">
        <f>IF(F40="d",'RD7'!H40+1,'RD7'!H40)</f>
        <v>0</v>
      </c>
      <c r="I40" s="72">
        <f>IF(OR(F40="l","ncr"),'RD7'!I40+1,'RD7'!I40)</f>
        <v>8</v>
      </c>
      <c r="J40" s="72">
        <f>IF(F40="w",'RD7'!J40+2,IF(F40="d",'RD7'!J40+1,'RD7'!J40))</f>
        <v>6</v>
      </c>
      <c r="K40" s="72">
        <f>D40+'RD7'!K40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L</v>
      </c>
      <c r="R40" s="72">
        <f>IF(Q40="w",'RD7'!R40+1,'RD7'!R40)</f>
        <v>0</v>
      </c>
      <c r="S40" s="72">
        <f>IF(Q40="d",'RD7'!S40+1,'RD7'!S40)</f>
        <v>0</v>
      </c>
      <c r="T40" s="72">
        <f>IF(OR(Q40="l","ncr"),'RD7'!T40+1,'RD7'!T40)</f>
        <v>8</v>
      </c>
      <c r="U40" s="72">
        <f>IF(Q40="w",'RD7'!U40+2,IF(Q40="d",'RD7'!U40+1,'RD7'!U40))</f>
        <v>0</v>
      </c>
      <c r="V40" s="72">
        <f>O40+'RD7'!V40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506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3"/>
      <c r="Z45" s="142"/>
      <c r="AA45" s="75" t="s">
        <v>109</v>
      </c>
      <c r="AB45" s="35"/>
      <c r="AC45" s="36">
        <f>SUM(D39)</f>
        <v>162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157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IF(F46="w",'RD7'!G46+1,'RD7'!G46)</f>
        <v>8</v>
      </c>
      <c r="H46" s="65">
        <f>IF(F46="d",'RD7'!H46+1,'RD7'!H46)</f>
        <v>0</v>
      </c>
      <c r="I46" s="65">
        <f>IF(OR(F46="l","ncr"),'RD7'!I46+1,'RD7'!I46)</f>
        <v>0</v>
      </c>
      <c r="J46" s="65">
        <f>IF(F46="w",'RD7'!J46+2,IF(F46="d",'RD7'!J46+1,'RD7'!J46))</f>
        <v>16</v>
      </c>
      <c r="K46" s="65">
        <f>D46+'RD7'!K46</f>
        <v>1218</v>
      </c>
      <c r="L46" s="66">
        <v>1</v>
      </c>
      <c r="M46" s="67">
        <v>1</v>
      </c>
      <c r="N46" t="s">
        <v>133</v>
      </c>
      <c r="O46" s="64">
        <v>161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W</v>
      </c>
      <c r="R46" s="65">
        <f>IF(Q46="w",'RD7'!R46+1,'RD7'!R46)</f>
        <v>6</v>
      </c>
      <c r="S46" s="65">
        <f>IF(Q46="d",'RD7'!S46+1,'RD7'!S46)</f>
        <v>0</v>
      </c>
      <c r="T46" s="65">
        <f>IF(OR(Q46="l","ncr"),'RD7'!T46+1,'RD7'!T46)</f>
        <v>2</v>
      </c>
      <c r="U46" s="65">
        <f>IF(Q46="w",'RD7'!U46+2,IF(Q46="d",'RD7'!U46+1,'RD7'!U46))</f>
        <v>12</v>
      </c>
      <c r="V46" s="65">
        <f>O46+'RD7'!V46</f>
        <v>1231</v>
      </c>
      <c r="W46" s="66">
        <v>2</v>
      </c>
      <c r="Y46" s="1"/>
      <c r="Z46" s="163" t="s">
        <v>152</v>
      </c>
      <c r="AA46" s="39"/>
      <c r="AB46" s="35"/>
      <c r="AC46" s="144">
        <f>SUM(AC43:AC45)</f>
        <v>496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L</v>
      </c>
      <c r="G47" s="65">
        <f>IF(F47="w",'RD7'!G47+1,'RD7'!G47)</f>
        <v>0</v>
      </c>
      <c r="H47" s="65">
        <f>IF(F47="d",'RD7'!H47+1,'RD7'!H47)</f>
        <v>0</v>
      </c>
      <c r="I47" s="65">
        <f>IF(OR(F47="l","ncr"),'RD7'!I47+1,'RD7'!I47)</f>
        <v>8</v>
      </c>
      <c r="J47" s="65">
        <f>IF(F47="w",'RD7'!J47+2,IF(F47="d",'RD7'!J47+1,'RD7'!J47))</f>
        <v>0</v>
      </c>
      <c r="K47" s="65">
        <f>D47+'RD7'!K47</f>
        <v>0</v>
      </c>
      <c r="L47" s="66">
        <v>5</v>
      </c>
      <c r="M47" s="67">
        <v>2</v>
      </c>
      <c r="N47" t="s">
        <v>117</v>
      </c>
      <c r="O47" s="64">
        <v>161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IF(Q47="w",'RD7'!R47+1,'RD7'!R47)</f>
        <v>8</v>
      </c>
      <c r="S47" s="65">
        <f>IF(Q47="d",'RD7'!S47+1,'RD7'!S47)</f>
        <v>0</v>
      </c>
      <c r="T47" s="65">
        <f>IF(OR(Q47="l","ncr"),'RD7'!T47+1,'RD7'!T47)</f>
        <v>0</v>
      </c>
      <c r="U47" s="65">
        <f>IF(Q47="w",'RD7'!U47+2,IF(Q47="d",'RD7'!U47+1,'RD7'!U47))</f>
        <v>16</v>
      </c>
      <c r="V47" s="65">
        <f>O47+'RD7'!V47</f>
        <v>1274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110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W</v>
      </c>
      <c r="G48" s="65">
        <f>IF(F48="w",'RD7'!G48+1,'RD7'!G48)</f>
        <v>3</v>
      </c>
      <c r="H48" s="65">
        <f>IF(F48="d",'RD7'!H48+1,'RD7'!H48)</f>
        <v>0</v>
      </c>
      <c r="I48" s="65">
        <f>IF(OR(F48="l","ncr"),'RD7'!I48+1,'RD7'!I48)</f>
        <v>5</v>
      </c>
      <c r="J48" s="65">
        <f>IF(F48="w",'RD7'!J48+2,IF(F48="d",'RD7'!J48+1,'RD7'!J48))</f>
        <v>6</v>
      </c>
      <c r="K48" s="65">
        <f>D48+'RD7'!K48</f>
        <v>668</v>
      </c>
      <c r="L48" s="66">
        <v>4</v>
      </c>
      <c r="M48" s="67">
        <v>3</v>
      </c>
      <c r="N48" t="s">
        <v>112</v>
      </c>
      <c r="O48" s="64">
        <v>134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IF(Q48="w",'RD7'!R48+1,'RD7'!R48)</f>
        <v>4</v>
      </c>
      <c r="S48" s="65">
        <f>IF(Q48="d",'RD7'!S48+1,'RD7'!S48)</f>
        <v>0</v>
      </c>
      <c r="T48" s="65">
        <f>IF(OR(Q48="l","ncr"),'RD7'!T48+1,'RD7'!T48)</f>
        <v>4</v>
      </c>
      <c r="U48" s="65">
        <f>IF(Q48="w",'RD7'!U48+2,IF(Q48="d",'RD7'!U48+1,'RD7'!U48))</f>
        <v>8</v>
      </c>
      <c r="V48" s="65">
        <f>O48+'RD7'!V48</f>
        <v>1106</v>
      </c>
      <c r="W48" s="66">
        <v>3</v>
      </c>
      <c r="Y48" s="1"/>
      <c r="Z48" s="34"/>
      <c r="AA48" s="75" t="s">
        <v>145</v>
      </c>
      <c r="AB48" s="35"/>
      <c r="AC48" s="36">
        <f>SUM(D36)</f>
        <v>149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155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IF(F49="w",'RD7'!G49+1,'RD7'!G49)</f>
        <v>5</v>
      </c>
      <c r="H49" s="65">
        <f>IF(F49="d",'RD7'!H49+1,'RD7'!H49)</f>
        <v>0</v>
      </c>
      <c r="I49" s="65">
        <f>IF(OR(F49="l","ncr"),'RD7'!I49+1,'RD7'!I49)</f>
        <v>3</v>
      </c>
      <c r="J49" s="65">
        <f>IF(F49="w",'RD7'!J49+2,IF(F49="d",'RD7'!J49+1,'RD7'!J49))</f>
        <v>10</v>
      </c>
      <c r="K49" s="65">
        <f>D49+'RD7'!K49</f>
        <v>1196</v>
      </c>
      <c r="L49" s="66">
        <v>3</v>
      </c>
      <c r="M49" s="67">
        <v>4</v>
      </c>
      <c r="N49" t="s">
        <v>134</v>
      </c>
      <c r="O49" s="64">
        <v>114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L</v>
      </c>
      <c r="R49" s="65">
        <f>IF(Q49="w",'RD7'!R49+1,'RD7'!R49)</f>
        <v>4</v>
      </c>
      <c r="S49" s="65">
        <f>IF(Q49="d",'RD7'!S49+1,'RD7'!S49)</f>
        <v>0</v>
      </c>
      <c r="T49" s="65">
        <f>IF(OR(Q49="l","ncr"),'RD7'!T49+1,'RD7'!T49)</f>
        <v>4</v>
      </c>
      <c r="U49" s="65">
        <f>IF(Q49="w",'RD7'!U49+2,IF(Q49="d",'RD7'!U49+1,'RD7'!U49))</f>
        <v>8</v>
      </c>
      <c r="V49" s="65">
        <f>O49+'RD7'!V49</f>
        <v>718</v>
      </c>
      <c r="W49" s="66">
        <v>4</v>
      </c>
      <c r="Y49" s="1"/>
      <c r="Z49" s="39"/>
      <c r="AA49" s="75" t="s">
        <v>111</v>
      </c>
      <c r="AB49" s="35"/>
      <c r="AC49" s="36">
        <f>SUM(O39)</f>
        <v>139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153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IF(F50="w",'RD7'!G50+1,'RD7'!G50)</f>
        <v>6</v>
      </c>
      <c r="H50" s="65">
        <f>IF(F50="d",'RD7'!H50+1,'RD7'!H50)</f>
        <v>0</v>
      </c>
      <c r="I50" s="65">
        <f>IF(OR(F50="l","ncr"),'RD7'!I50+1,'RD7'!I50)</f>
        <v>2</v>
      </c>
      <c r="J50" s="65">
        <f>IF(F50="w",'RD7'!J50+2,IF(F50="d",'RD7'!J50+1,'RD7'!J50))</f>
        <v>12</v>
      </c>
      <c r="K50" s="65">
        <f>D50+'RD7'!K50</f>
        <v>1157</v>
      </c>
      <c r="L50" s="66">
        <v>2</v>
      </c>
      <c r="M50" s="67">
        <v>5</v>
      </c>
      <c r="N50" t="s">
        <v>62</v>
      </c>
      <c r="O50" s="64" t="s">
        <v>45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1</v>
      </c>
      <c r="T50" s="65">
        <f>IF(OR(Q50="l","ncr"),'RD7'!T50+1,'RD7'!T50)</f>
        <v>7</v>
      </c>
      <c r="U50" s="65">
        <v>0</v>
      </c>
      <c r="V50" s="65">
        <f>O50+'RD7'!V50</f>
        <v>0</v>
      </c>
      <c r="W50" s="66">
        <v>5</v>
      </c>
      <c r="Y50" s="1"/>
      <c r="Z50" s="34"/>
      <c r="AA50" s="75" t="s">
        <v>88</v>
      </c>
      <c r="AB50" s="35"/>
      <c r="AC50" s="36">
        <f>SUM(D50)</f>
        <v>153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IF(F51="w",'RD7'!G51+1,'RD7'!G51)</f>
        <v>0</v>
      </c>
      <c r="H51" s="65">
        <f>IF(F51="d",'RD7'!H51+1,'RD7'!H51)</f>
        <v>0</v>
      </c>
      <c r="I51" s="65">
        <f>IF(OR(F51="l","ncr"),'RD7'!I51+1,'RD7'!I51)</f>
        <v>8</v>
      </c>
      <c r="J51" s="65">
        <f>IF(F51="w",'RD7'!J51+2,IF(F51="d",'RD7'!J51+1,'RD7'!J51))</f>
        <v>0</v>
      </c>
      <c r="K51" s="65">
        <f>D51+'RD7'!K51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1</v>
      </c>
      <c r="T51" s="65">
        <f>IF(OR(Q51="l","ncr"),'RD7'!T51+1,'RD7'!T51)</f>
        <v>7</v>
      </c>
      <c r="U51" s="65">
        <v>0</v>
      </c>
      <c r="V51" s="65">
        <f>O51+'RD7'!V51</f>
        <v>0</v>
      </c>
      <c r="W51" s="66">
        <v>6</v>
      </c>
      <c r="Y51" s="1"/>
      <c r="Z51" s="172" t="s">
        <v>151</v>
      </c>
      <c r="AA51" s="34"/>
      <c r="AB51" s="38"/>
      <c r="AC51" s="144">
        <f>SUM(AC48:AC50)</f>
        <v>441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IF(F58="w",'RD7'!G58+1,'RD7'!G58)</f>
        <v>0</v>
      </c>
      <c r="H58" s="125">
        <f>IF(F58="d",'RD7'!H58+1,'RD7'!H58)</f>
        <v>8</v>
      </c>
      <c r="I58" s="125">
        <f>IF(OR(F58="l","ncr"),'RD7'!I58+1,'RD7'!I58)</f>
        <v>0</v>
      </c>
      <c r="J58" s="125">
        <f>IF(F58="w",'RD7'!J58+2,IF(F58="d",'RD7'!J58+1,'RD7'!J58))</f>
        <v>8</v>
      </c>
      <c r="K58" s="125">
        <v>0</v>
      </c>
      <c r="L58" s="126">
        <v>2</v>
      </c>
      <c r="M58" s="63">
        <v>6</v>
      </c>
      <c r="N58" s="139" t="s">
        <v>45</v>
      </c>
      <c r="O58" s="124" t="s">
        <v>45</v>
      </c>
      <c r="P58" s="125">
        <v>5</v>
      </c>
      <c r="Q58" s="125" t="s">
        <v>9</v>
      </c>
      <c r="R58" s="125">
        <f>IF(Q58="w",'RD7'!R58+1,'RD7'!R58)</f>
        <v>0</v>
      </c>
      <c r="S58" s="125">
        <f>IF(Q58="d",'RD7'!S58+1,'RD7'!S58)</f>
        <v>3</v>
      </c>
      <c r="T58" s="125">
        <f>IF(OR(Q58="l","ncr"),'RD7'!T58+1,'RD7'!T58)</f>
        <v>5</v>
      </c>
      <c r="U58" s="125">
        <f>IF(Q58="w",'RD7'!U58+2,IF(Q58="d",'RD7'!U58+1,'RD7'!U58))</f>
        <v>3</v>
      </c>
      <c r="V58" s="125"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/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75" t="s">
        <v>45</v>
      </c>
      <c r="O61" s="97" t="s">
        <v>45</v>
      </c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 t="str">
        <f t="shared" si="0"/>
        <v xml:space="preserve"> </v>
      </c>
      <c r="W61" s="97" t="s">
        <v>45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/>
      <c r="D62" s="97"/>
      <c r="E62" s="67"/>
      <c r="F62" s="67"/>
      <c r="G62" s="67"/>
      <c r="H62" s="67"/>
      <c r="I62" s="67"/>
      <c r="J62" s="67"/>
      <c r="K62" s="67"/>
      <c r="L62" s="97"/>
      <c r="M62" s="67"/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165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166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81</v>
      </c>
      <c r="L67" s="98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539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W</v>
      </c>
      <c r="G70" s="65">
        <f>IF(F70="w",'RD7'!G70+1,'RD7'!G70)</f>
        <v>6</v>
      </c>
      <c r="H70" s="65">
        <f>IF(F70="d",'RD7'!H70+1,'RD7'!H70)</f>
        <v>0</v>
      </c>
      <c r="I70" s="65">
        <f>IF(OR(F70="l","ncr"),'RD7'!I70+1,'RD7'!I70)</f>
        <v>2</v>
      </c>
      <c r="J70" s="65">
        <f>IF(F70="w",'RD7'!J70+2,IF(F70="d",'RD7'!J70+1,'RD7'!J70))</f>
        <v>12</v>
      </c>
      <c r="K70" s="65">
        <f>D70+'RD7'!K70</f>
        <v>4093</v>
      </c>
      <c r="L70" s="66">
        <v>2</v>
      </c>
      <c r="M70" s="67">
        <v>1</v>
      </c>
      <c r="N70" s="75" t="s">
        <v>25</v>
      </c>
      <c r="O70" s="121">
        <f>SUM(AC36)</f>
        <v>483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W</v>
      </c>
      <c r="R70" s="65">
        <f>IF(Q70="w",'RD7'!R70+1,'RD7'!R70)</f>
        <v>4</v>
      </c>
      <c r="S70" s="65">
        <f>IF(Q70="d",'RD7'!S70+1,'RD7'!S70)</f>
        <v>0</v>
      </c>
      <c r="T70" s="65">
        <f>IF(OR(Q70="l","ncr"),'RD7'!T70+1,'RD7'!T70)</f>
        <v>4</v>
      </c>
      <c r="U70" s="65">
        <f>IF(Q70="w",'RD7'!U70+2,IF(Q70="d",'RD7'!U70+1,'RD7'!U70))</f>
        <v>8</v>
      </c>
      <c r="V70" s="65">
        <f>O70+'RD7'!V70</f>
        <v>3977</v>
      </c>
      <c r="W70" s="66">
        <v>4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530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IF(F71="w",'RD7'!G71+1,'RD7'!G71)</f>
        <v>6</v>
      </c>
      <c r="H71" s="65">
        <f>IF(F71="d",'RD7'!H71+1,'RD7'!H71)</f>
        <v>0</v>
      </c>
      <c r="I71" s="65">
        <f>IF(OR(F71="l","ncr"),'RD7'!I71+1,'RD7'!I71)</f>
        <v>2</v>
      </c>
      <c r="J71" s="65">
        <f>IF(F71="w",'RD7'!J71+2,IF(F71="d",'RD7'!J71+1,'RD7'!J71))</f>
        <v>12</v>
      </c>
      <c r="K71" s="65">
        <f>D71+'RD7'!K71</f>
        <v>4239</v>
      </c>
      <c r="L71" s="66">
        <v>1</v>
      </c>
      <c r="M71" s="67">
        <v>2</v>
      </c>
      <c r="N71" s="75" t="s">
        <v>114</v>
      </c>
      <c r="O71" s="121">
        <f>SUM(AC41)</f>
        <v>506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L</v>
      </c>
      <c r="R71" s="65">
        <f>IF(Q71="w",'RD7'!R71+1,'RD7'!R71)</f>
        <v>6</v>
      </c>
      <c r="S71" s="65">
        <f>IF(Q71="d",'RD7'!S71+1,'RD7'!S71)</f>
        <v>0</v>
      </c>
      <c r="T71" s="65">
        <f>IF(OR(Q71="l","ncr"),'RD7'!T71+1,'RD7'!T71)</f>
        <v>2</v>
      </c>
      <c r="U71" s="65">
        <f>IF(Q71="w",'RD7'!U71+2,IF(Q71="d",'RD7'!U71+1,'RD7'!U71))</f>
        <v>12</v>
      </c>
      <c r="V71" s="65">
        <f>O71+'RD7'!V71</f>
        <v>4151</v>
      </c>
      <c r="W71" s="66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v>528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IF(F72="w",'RD7'!G72+1,'RD7'!G72)</f>
        <v>2</v>
      </c>
      <c r="H72" s="65">
        <f>IF(F72="d",'RD7'!H72+1,'RD7'!H72)</f>
        <v>0</v>
      </c>
      <c r="I72" s="65">
        <f>IF(OR(F72="l","ncr"),'RD7'!I72+1,'RD7'!I72)</f>
        <v>6</v>
      </c>
      <c r="J72" s="65">
        <f>IF(F72="w",'RD7'!J72+2,IF(F72="d",'RD7'!J72+1,'RD7'!J72))</f>
        <v>4</v>
      </c>
      <c r="K72" s="65">
        <f>D72+'RD7'!K72</f>
        <v>4216</v>
      </c>
      <c r="L72" s="66">
        <v>5</v>
      </c>
      <c r="M72" s="67">
        <v>3</v>
      </c>
      <c r="N72" s="156" t="s">
        <v>139</v>
      </c>
      <c r="O72" s="121">
        <v>511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W</v>
      </c>
      <c r="R72" s="65">
        <f>IF(Q72="w",'RD7'!R72+1,'RD7'!R72)</f>
        <v>5</v>
      </c>
      <c r="S72" s="65">
        <f>IF(Q72="d",'RD7'!S72+1,'RD7'!S72)</f>
        <v>0</v>
      </c>
      <c r="T72" s="65">
        <f>IF(OR(Q72="l","ncr"),'RD7'!T72+1,'RD7'!T72)</f>
        <v>3</v>
      </c>
      <c r="U72" s="65">
        <f>IF(Q72="w",'RD7'!U72+2,IF(Q72="d",'RD7'!U72+1,'RD7'!U72))</f>
        <v>10</v>
      </c>
      <c r="V72" s="65">
        <f>O72+'RD7'!V72</f>
        <v>3880</v>
      </c>
      <c r="W72" s="66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529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L</v>
      </c>
      <c r="G73" s="65">
        <f>IF(F73="w",'RD7'!G73+1,'RD7'!G73)</f>
        <v>2</v>
      </c>
      <c r="H73" s="65">
        <f>IF(F73="d",'RD7'!H73+1,'RD7'!H73)</f>
        <v>0</v>
      </c>
      <c r="I73" s="65">
        <f>IF(OR(F73="l","ncr"),'RD7'!I73+1,'RD7'!I73)</f>
        <v>6</v>
      </c>
      <c r="J73" s="65">
        <f>IF(F73="w",'RD7'!J73+2,IF(F73="d",'RD7'!J73+1,'RD7'!J73))</f>
        <v>4</v>
      </c>
      <c r="K73" s="65">
        <f>D73+'RD7'!K73</f>
        <v>4225</v>
      </c>
      <c r="L73" s="66">
        <v>4</v>
      </c>
      <c r="M73" s="67">
        <v>4</v>
      </c>
      <c r="N73" s="75" t="s">
        <v>119</v>
      </c>
      <c r="O73" s="121">
        <v>481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L</v>
      </c>
      <c r="R73" s="65">
        <f>IF(Q73="w",'RD7'!R73+1,'RD7'!R73)</f>
        <v>3</v>
      </c>
      <c r="S73" s="65">
        <f>IF(Q73="d",'RD7'!S73+1,'RD7'!S73)</f>
        <v>0</v>
      </c>
      <c r="T73" s="65">
        <f>IF(OR(Q73="l","ncr"),'RD7'!T73+1,'RD7'!T73)</f>
        <v>5</v>
      </c>
      <c r="U73" s="65">
        <f>IF(Q73="w",'RD7'!U73+2,IF(Q73="d",'RD7'!U73+1,'RD7'!U73))</f>
        <v>6</v>
      </c>
      <c r="V73" s="65">
        <f>O73+'RD7'!V73</f>
        <v>3861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>
        <v>0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V</v>
      </c>
      <c r="G74" s="65">
        <f>IF(F74="w",'RD7'!G74+1,'RD7'!G74)</f>
        <v>0</v>
      </c>
      <c r="H74" s="65">
        <f>IF(F74="d",'RD7'!H74+1,'RD7'!H74)</f>
        <v>0</v>
      </c>
      <c r="I74" s="65">
        <v>8</v>
      </c>
      <c r="J74" s="65">
        <f>IF(F74="w",'RD7'!J74+2,IF(F74="d",'RD7'!J74+1,'RD7'!J74))</f>
        <v>0</v>
      </c>
      <c r="K74" s="65">
        <f>D74+'RD7'!K74</f>
        <v>0</v>
      </c>
      <c r="L74" s="66">
        <v>6</v>
      </c>
      <c r="M74" s="67">
        <v>5</v>
      </c>
      <c r="N74" s="156" t="s">
        <v>32</v>
      </c>
      <c r="O74" s="121" t="s">
        <v>45</v>
      </c>
      <c r="P74" s="65">
        <v>6</v>
      </c>
      <c r="Q74" s="65" t="s">
        <v>9</v>
      </c>
      <c r="R74" s="65">
        <f>IF(Q74="w",'RD7'!R74+1,'RD7'!R74)</f>
        <v>0</v>
      </c>
      <c r="S74" s="65">
        <v>0</v>
      </c>
      <c r="T74" s="65">
        <v>8</v>
      </c>
      <c r="U74" s="65">
        <v>0</v>
      </c>
      <c r="V74" s="65">
        <f>O74+'RD7'!V74</f>
        <v>0</v>
      </c>
      <c r="W74" s="66">
        <v>6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0</v>
      </c>
      <c r="E75" s="125">
        <v>5</v>
      </c>
      <c r="F75" s="125" t="str">
        <f>IF(AND(D75="NCR",D74="NCR"),"V",IF(AND(D75="NCR",D74="BYE"),"V",IF(AND(D75="BYE",D74="NCR"),"V",IF(AND(D75="BYE",D74="BYE"),"V",IF(D75&gt;D74,"W",IF(D75&lt;D74,"L","D"))))))</f>
        <v>V</v>
      </c>
      <c r="G75" s="125">
        <f>IF(F75="w",'RD7'!G75+1,'RD7'!G75)</f>
        <v>6</v>
      </c>
      <c r="H75" s="125">
        <f>IF(F75="d",'RD7'!H75+1,'RD7'!H75)</f>
        <v>0</v>
      </c>
      <c r="I75" s="125">
        <v>2</v>
      </c>
      <c r="J75" s="125">
        <f>IF(F75="w",'RD7'!J75+2,IF(F75="d",'RD7'!J75+1,'RD7'!J75))</f>
        <v>12</v>
      </c>
      <c r="K75" s="125">
        <f>D75+'RD7'!K75</f>
        <v>3263.4</v>
      </c>
      <c r="L75" s="126">
        <v>3</v>
      </c>
      <c r="M75" s="123">
        <v>6</v>
      </c>
      <c r="N75" s="156" t="s">
        <v>64</v>
      </c>
      <c r="O75" s="122">
        <v>0</v>
      </c>
      <c r="P75" s="125">
        <v>5</v>
      </c>
      <c r="Q75" s="125" t="s">
        <v>9</v>
      </c>
      <c r="R75" s="125">
        <f>IF(Q75="w",'RD7'!R75+1,'RD7'!R75)</f>
        <v>4</v>
      </c>
      <c r="S75" s="125">
        <v>0</v>
      </c>
      <c r="T75" s="125">
        <v>4</v>
      </c>
      <c r="U75" s="125">
        <f>IF(Q75="w",'RD7'!U75+2,IF(Q75="d",'RD7'!U75+1,'RD7'!U75))</f>
        <v>8</v>
      </c>
      <c r="V75" s="125">
        <f>O75+'RD7'!V75</f>
        <v>3081.7000000000003</v>
      </c>
      <c r="W75" s="126">
        <v>3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47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tabSelected="1" defaultGridColor="0" topLeftCell="A59" colorId="22" zoomScale="87" workbookViewId="0">
      <selection activeCell="AH18" sqref="AH18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6" max="26" width="9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82</v>
      </c>
      <c r="K11" s="99"/>
      <c r="L11" s="99"/>
      <c r="M11" s="99"/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s="75" t="s">
        <v>14</v>
      </c>
      <c r="AC13" s="150">
        <f>SUM(D16)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194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IF(F14="w",'RD8'!G14+1,'RD8'!G14)</f>
        <v>7</v>
      </c>
      <c r="H14" s="65">
        <f>IF(F14="d",'RD8'!H14+1,'RD8'!H14)</f>
        <v>0</v>
      </c>
      <c r="I14" s="65">
        <f>IF(OR(F14="l","ncr"),'RD8'!I14+1,'RD8'!I14)</f>
        <v>2</v>
      </c>
      <c r="J14" s="65">
        <f>IF(F14="w",'RD8'!J14+2,IF(F14="d",'RD8'!J14+1,'RD8'!J14))</f>
        <v>14</v>
      </c>
      <c r="K14" s="65">
        <f>D14+'RD8'!K14</f>
        <v>1717</v>
      </c>
      <c r="L14" s="66">
        <v>2</v>
      </c>
      <c r="M14" s="67">
        <v>1</v>
      </c>
      <c r="N14" t="s">
        <v>17</v>
      </c>
      <c r="O14" s="64">
        <v>180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IF(Q14="w",'RD8'!R14+1,'RD8'!R14)</f>
        <v>8</v>
      </c>
      <c r="S14" s="65">
        <f>IF(Q14="d",'RD8'!S14+1,'RD8'!S14)</f>
        <v>0</v>
      </c>
      <c r="T14" s="65">
        <f>IF(OR(Q14="l","ncr"),'RD8'!T14+1,'RD8'!T14)</f>
        <v>1</v>
      </c>
      <c r="U14" s="65">
        <f>IF(Q14="w",'RD8'!U14+2,IF(Q14="d",'RD8'!U14+1,'RD8'!U14))</f>
        <v>16</v>
      </c>
      <c r="V14" s="65">
        <f>O14+'RD8'!V14</f>
        <v>1641</v>
      </c>
      <c r="W14" s="31">
        <v>1</v>
      </c>
      <c r="X14" s="1"/>
      <c r="Y14" s="1"/>
      <c r="Z14" s="142" t="s">
        <v>160</v>
      </c>
      <c r="AA14" s="75" t="s">
        <v>168</v>
      </c>
      <c r="AB14" s="75"/>
      <c r="AC14" s="150">
        <v>149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193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IF(F15="w",'RD8'!G15+1,'RD8'!G15)</f>
        <v>7</v>
      </c>
      <c r="H15" s="65">
        <f>IF(F15="d",'RD8'!H15+1,'RD8'!H15)</f>
        <v>1</v>
      </c>
      <c r="I15" s="65">
        <f>IF(OR(F15="l","ncr"),'RD8'!I15+1,'RD8'!I15)</f>
        <v>1</v>
      </c>
      <c r="J15" s="65">
        <f>IF(F15="w",'RD8'!J15+2,IF(F15="d",'RD8'!J15+1,'RD8'!J15))</f>
        <v>15</v>
      </c>
      <c r="K15" s="65">
        <f>D15+'RD8'!K15</f>
        <v>1742</v>
      </c>
      <c r="L15" s="66">
        <v>1</v>
      </c>
      <c r="M15" s="67">
        <v>2</v>
      </c>
      <c r="N15" t="s">
        <v>101</v>
      </c>
      <c r="O15" s="64">
        <v>177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IF(Q15="w",'RD8'!R15+1,'RD8'!R15)</f>
        <v>3</v>
      </c>
      <c r="S15" s="65">
        <f>IF(Q15="d",'RD8'!S15+1,'RD8'!S15)</f>
        <v>0</v>
      </c>
      <c r="T15" s="65">
        <f>IF(OR(Q15="l","ncr"),'RD8'!T15+1,'RD8'!T15)</f>
        <v>6</v>
      </c>
      <c r="U15" s="65">
        <f>IF(Q15="w",'RD8'!U15+2,IF(Q15="d",'RD8'!U15+1,'RD8'!U15))</f>
        <v>6</v>
      </c>
      <c r="V15" s="65">
        <f>O15+'RD8'!V15</f>
        <v>1568</v>
      </c>
      <c r="W15" s="31">
        <v>5</v>
      </c>
      <c r="X15" s="1"/>
      <c r="Y15" s="1"/>
      <c r="Z15" s="1"/>
      <c r="AA15" s="75" t="s">
        <v>116</v>
      </c>
      <c r="AC15" s="150">
        <f>SUM(O21)</f>
        <v>173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194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IF(F16="w",'RD8'!G16+1,'RD8'!G16)</f>
        <v>6</v>
      </c>
      <c r="H16" s="65">
        <f>IF(F16="d",'RD8'!H16+1,'RD8'!H16)</f>
        <v>1</v>
      </c>
      <c r="I16" s="65">
        <f>IF(OR(F16="l","ncr"),'RD8'!I16+1,'RD8'!I16)</f>
        <v>2</v>
      </c>
      <c r="J16" s="65">
        <f>IF(F16="w",'RD8'!J16+2,IF(F16="d",'RD8'!J16+1,'RD8'!J16))</f>
        <v>13</v>
      </c>
      <c r="K16" s="65">
        <f>D16+'RD8'!K16</f>
        <v>1724</v>
      </c>
      <c r="L16" s="66">
        <v>3</v>
      </c>
      <c r="M16" s="67">
        <v>3</v>
      </c>
      <c r="N16" t="s">
        <v>26</v>
      </c>
      <c r="O16" s="64">
        <v>181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W</v>
      </c>
      <c r="R16" s="65">
        <f>IF(Q16="w",'RD8'!R16+1,'RD8'!R16)</f>
        <v>6</v>
      </c>
      <c r="S16" s="65">
        <f>IF(Q16="d",'RD8'!S16+1,'RD8'!S16)</f>
        <v>0</v>
      </c>
      <c r="T16" s="65">
        <f>IF(OR(Q16="l","ncr"),'RD8'!T16+1,'RD8'!T16)</f>
        <v>3</v>
      </c>
      <c r="U16" s="65">
        <f>IF(Q16="w",'RD8'!U16+2,IF(Q16="d",'RD8'!U16+1,'RD8'!U16))</f>
        <v>12</v>
      </c>
      <c r="V16" s="65">
        <f>O16+'RD8'!V16</f>
        <v>1602</v>
      </c>
      <c r="W16" s="31">
        <v>2</v>
      </c>
      <c r="X16" s="1"/>
      <c r="Y16" s="1"/>
      <c r="Z16" s="1"/>
      <c r="AC16" s="159">
        <f>SUM(AC13:AC15)</f>
        <v>516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185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IF(F17="w",'RD8'!G17+1,'RD8'!G17)</f>
        <v>4</v>
      </c>
      <c r="H17" s="65">
        <f>IF(F17="d",'RD8'!H17+1,'RD8'!H17)</f>
        <v>0</v>
      </c>
      <c r="I17" s="65">
        <f>IF(OR(F17="l","ncr"),'RD8'!I17+1,'RD8'!I17)</f>
        <v>5</v>
      </c>
      <c r="J17" s="65">
        <f>IF(F17="w",'RD8'!J17+2,IF(F17="d",'RD8'!J17+1,'RD8'!J17))</f>
        <v>8</v>
      </c>
      <c r="K17" s="65">
        <f>D17+'RD8'!K17</f>
        <v>1691</v>
      </c>
      <c r="L17" s="66">
        <v>4</v>
      </c>
      <c r="M17" s="67">
        <v>4</v>
      </c>
      <c r="N17" t="s">
        <v>24</v>
      </c>
      <c r="O17" s="64">
        <v>177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L</v>
      </c>
      <c r="R17" s="65">
        <f>IF(Q17="w",'RD8'!R17+1,'RD8'!R17)</f>
        <v>5</v>
      </c>
      <c r="S17" s="65">
        <f>IF(Q17="d",'RD8'!S17+1,'RD8'!S17)</f>
        <v>0</v>
      </c>
      <c r="T17" s="65">
        <f>IF(OR(Q17="l","ncr"),'RD8'!T17+1,'RD8'!T17)</f>
        <v>4</v>
      </c>
      <c r="U17" s="65">
        <f>IF(Q17="w",'RD8'!U17+2,IF(Q17="d",'RD8'!U17+1,'RD8'!U17))</f>
        <v>10</v>
      </c>
      <c r="V17" s="65">
        <f>O17+'RD8'!V17</f>
        <v>1598</v>
      </c>
      <c r="W17" s="31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172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IF(F18="w",'RD8'!G18+1,'RD8'!G18)</f>
        <v>2</v>
      </c>
      <c r="H18" s="65">
        <f>IF(F18="d",'RD8'!H18+1,'RD8'!H18)</f>
        <v>0</v>
      </c>
      <c r="I18" s="65">
        <f>IF(OR(F18="l","ncr"),'RD8'!I18+1,'RD8'!I18)</f>
        <v>7</v>
      </c>
      <c r="J18" s="65">
        <f>IF(F18="w",'RD8'!J18+2,IF(F18="d",'RD8'!J18+1,'RD8'!J18))</f>
        <v>4</v>
      </c>
      <c r="K18" s="65">
        <f>D18+'RD8'!K18</f>
        <v>1580</v>
      </c>
      <c r="L18" s="66">
        <v>5</v>
      </c>
      <c r="M18" s="67">
        <v>5</v>
      </c>
      <c r="N18" t="s">
        <v>15</v>
      </c>
      <c r="O18" s="64" t="s">
        <v>149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IF(Q18="w",'RD8'!R18+1,'RD8'!R18)</f>
        <v>5</v>
      </c>
      <c r="S18" s="65">
        <f>IF(Q18="d",'RD8'!S18+1,'RD8'!S18)</f>
        <v>0</v>
      </c>
      <c r="T18" s="65">
        <f>IF(OR(Q18="l","ncr"),'RD8'!T18+1,'RD8'!T18)</f>
        <v>4</v>
      </c>
      <c r="U18" s="65">
        <f>IF(Q18="w",'RD8'!U18+2,IF(Q18="d",'RD8'!U18+1,'RD8'!U18))</f>
        <v>10</v>
      </c>
      <c r="V18" s="65">
        <f>O18+'RD8'!V18</f>
        <v>1089</v>
      </c>
      <c r="W18" s="31">
        <v>4</v>
      </c>
      <c r="X18" s="1"/>
      <c r="Y18" s="1"/>
      <c r="Z18" s="1"/>
      <c r="AA18" s="75" t="s">
        <v>122</v>
      </c>
      <c r="AC18" s="150">
        <f>SUM(D18)</f>
        <v>172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IF(F19="w",'RD8'!G19+1,'RD8'!G19)</f>
        <v>0</v>
      </c>
      <c r="H19" s="65">
        <f>IF(F19="d",'RD8'!H19+1,'RD8'!H19)</f>
        <v>0</v>
      </c>
      <c r="I19" s="65">
        <f>IF(OR(F19="l","ncr"),'RD8'!I19+1,'RD8'!I19)</f>
        <v>9</v>
      </c>
      <c r="J19" s="65">
        <f>IF(F19="w",'RD8'!J19+2,IF(F19="d",'RD8'!J19+1,'RD8'!J19))</f>
        <v>0</v>
      </c>
      <c r="K19" s="65">
        <f>D19+'RD8'!K19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IF(Q19="w",'RD8'!R19+1,'RD8'!R19)</f>
        <v>0</v>
      </c>
      <c r="S19" s="65">
        <f>IF(Q19="d",'RD8'!S19+1,'RD8'!S19)</f>
        <v>0</v>
      </c>
      <c r="T19" s="65">
        <f>IF(OR(Q19="l","ncr"),'RD8'!T19+1,'RD8'!T19)</f>
        <v>9</v>
      </c>
      <c r="U19" s="65">
        <f>IF(Q19="w",'RD8'!U19+2,IF(Q19="d",'RD8'!U19+1,'RD8'!U19))</f>
        <v>0</v>
      </c>
      <c r="V19" s="65">
        <f>O19+'RD8'!V19</f>
        <v>0</v>
      </c>
      <c r="W19" s="31">
        <v>6</v>
      </c>
      <c r="X19" s="1"/>
      <c r="Y19" s="1"/>
      <c r="Z19" s="1"/>
      <c r="AA19" s="75" t="s">
        <v>17</v>
      </c>
      <c r="AC19" s="150">
        <f>SUM(O14)</f>
        <v>180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s="75" t="s">
        <v>123</v>
      </c>
      <c r="AC20" s="150">
        <f>SUM(D25)</f>
        <v>173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179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IF(F21="w",'RD8'!G21+1,'RD8'!G21)</f>
        <v>6</v>
      </c>
      <c r="H21" s="65">
        <f>IF(F21="d",'RD8'!H21+1,'RD8'!H21)</f>
        <v>0</v>
      </c>
      <c r="I21" s="65">
        <f>IF(OR(F21="l","ncr"),'RD8'!I21+1,'RD8'!I21)</f>
        <v>3</v>
      </c>
      <c r="J21" s="65">
        <f>IF(F21="w",'RD8'!J21+2,IF(F21="d",'RD8'!J21+1,'RD8'!J21))</f>
        <v>12</v>
      </c>
      <c r="K21" s="65">
        <f>D21+'RD8'!K21</f>
        <v>1612</v>
      </c>
      <c r="L21" s="66">
        <v>1</v>
      </c>
      <c r="M21" s="67">
        <v>1</v>
      </c>
      <c r="N21" t="s">
        <v>116</v>
      </c>
      <c r="O21" s="64">
        <v>173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IF(Q21="w",'RD8'!R21+1,'RD8'!R21)</f>
        <v>3</v>
      </c>
      <c r="S21" s="65">
        <f>IF(Q21="d",'RD8'!S21+1,'RD8'!S21)</f>
        <v>0</v>
      </c>
      <c r="T21" s="65">
        <f>IF(OR(Q21="l","ncr"),'RD8'!T21+1,'RD8'!T21)</f>
        <v>6</v>
      </c>
      <c r="U21" s="65">
        <f>IF(Q21="w",'RD8'!U21+2,IF(Q21="d",'RD8'!U21+1,'RD8'!U21))</f>
        <v>6</v>
      </c>
      <c r="V21" s="65">
        <f>O21+'RD8'!V21</f>
        <v>1500</v>
      </c>
      <c r="W21" s="31">
        <v>5</v>
      </c>
      <c r="X21" s="1"/>
      <c r="Y21" s="1"/>
      <c r="Z21" s="1"/>
      <c r="AC21" s="159">
        <f>SUM(AC18:AC20)</f>
        <v>525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178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IF(F22="w",'RD8'!G22+1,'RD8'!G22)</f>
        <v>6</v>
      </c>
      <c r="H22" s="65">
        <f>IF(F22="d",'RD8'!H22+1,'RD8'!H22)</f>
        <v>0</v>
      </c>
      <c r="I22" s="65">
        <f>IF(OR(F22="l","ncr"),'RD8'!I22+1,'RD8'!I22)</f>
        <v>3</v>
      </c>
      <c r="J22" s="65">
        <f>IF(F22="w",'RD8'!J22+2,IF(F22="d",'RD8'!J22+1,'RD8'!J22))</f>
        <v>12</v>
      </c>
      <c r="K22" s="65">
        <f>D22+'RD8'!K22</f>
        <v>1583</v>
      </c>
      <c r="L22" s="66">
        <v>2</v>
      </c>
      <c r="M22" s="67">
        <v>2</v>
      </c>
      <c r="N22" t="s">
        <v>30</v>
      </c>
      <c r="O22" s="64">
        <v>177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IF(Q22="w",'RD8'!R22+1,'RD8'!R22)</f>
        <v>4</v>
      </c>
      <c r="S22" s="65">
        <f>IF(Q22="d",'RD8'!S22+1,'RD8'!S22)</f>
        <v>0</v>
      </c>
      <c r="T22" s="65">
        <f>IF(OR(Q22="l","ncr"),'RD8'!T22+1,'RD8'!T22)</f>
        <v>5</v>
      </c>
      <c r="U22" s="65">
        <f>IF(Q22="w",'RD8'!U22+2,IF(Q22="d",'RD8'!U22+1,'RD8'!U22))</f>
        <v>8</v>
      </c>
      <c r="V22" s="65">
        <f>O22+'RD8'!V22</f>
        <v>1546</v>
      </c>
      <c r="W22" s="31">
        <v>3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180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W</v>
      </c>
      <c r="G23" s="65">
        <f>IF(F23="w",'RD8'!G23+1,'RD8'!G23)</f>
        <v>5</v>
      </c>
      <c r="H23" s="65">
        <f>IF(F23="d",'RD8'!H23+1,'RD8'!H23)</f>
        <v>1</v>
      </c>
      <c r="I23" s="65">
        <f>IF(OR(F23="l","ncr"),'RD8'!I23+1,'RD8'!I23)</f>
        <v>3</v>
      </c>
      <c r="J23" s="65">
        <f>IF(F23="w",'RD8'!J23+2,IF(F23="d",'RD8'!J23+1,'RD8'!J23))</f>
        <v>11</v>
      </c>
      <c r="K23" s="65">
        <f>D23+'RD8'!K23</f>
        <v>1598</v>
      </c>
      <c r="L23" s="66">
        <v>3</v>
      </c>
      <c r="M23" s="67">
        <v>3</v>
      </c>
      <c r="N23" t="s">
        <v>47</v>
      </c>
      <c r="O23" s="64">
        <v>180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IF(Q23="w",'RD8'!R23+1,'RD8'!R23)</f>
        <v>8</v>
      </c>
      <c r="S23" s="65">
        <f>IF(Q23="d",'RD8'!S23+1,'RD8'!S23)</f>
        <v>0</v>
      </c>
      <c r="T23" s="65">
        <f>IF(OR(Q23="l","ncr"),'RD8'!T23+1,'RD8'!T23)</f>
        <v>1</v>
      </c>
      <c r="U23" s="65">
        <f>IF(Q23="w",'RD8'!U23+2,IF(Q23="d",'RD8'!U23+1,'RD8'!U23))</f>
        <v>16</v>
      </c>
      <c r="V23" s="65">
        <f>O23+'RD8'!V23</f>
        <v>1581</v>
      </c>
      <c r="W23" s="31">
        <v>1</v>
      </c>
      <c r="X23" s="1"/>
      <c r="Y23" s="1"/>
      <c r="Z23" s="1"/>
      <c r="AA23" s="75" t="s">
        <v>26</v>
      </c>
      <c r="AB23" s="35"/>
      <c r="AC23" s="36">
        <f>SUM(O16)</f>
        <v>181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169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L</v>
      </c>
      <c r="G24" s="65">
        <f>IF(F24="w",'RD8'!G24+1,'RD8'!G24)</f>
        <v>2</v>
      </c>
      <c r="H24" s="65">
        <f>IF(F24="d",'RD8'!H24+1,'RD8'!H24)</f>
        <v>1</v>
      </c>
      <c r="I24" s="65">
        <f>IF(OR(F24="l","ncr"),'RD8'!I24+1,'RD8'!I24)</f>
        <v>6</v>
      </c>
      <c r="J24" s="65">
        <f>IF(F24="w",'RD8'!J24+2,IF(F24="d",'RD8'!J24+1,'RD8'!J24))</f>
        <v>5</v>
      </c>
      <c r="K24" s="65">
        <f>D24+'RD8'!K24</f>
        <v>1559</v>
      </c>
      <c r="L24" s="66">
        <v>5</v>
      </c>
      <c r="M24" s="67">
        <v>4</v>
      </c>
      <c r="N24" t="s">
        <v>124</v>
      </c>
      <c r="O24" s="64">
        <v>169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IF(Q24="w",'RD8'!R24+1,'RD8'!R24)</f>
        <v>5</v>
      </c>
      <c r="S24" s="65">
        <f>IF(Q24="d",'RD8'!S24+1,'RD8'!S24)</f>
        <v>1</v>
      </c>
      <c r="T24" s="65">
        <f>IF(OR(Q24="l","ncr"),'RD8'!T24+1,'RD8'!T24)</f>
        <v>3</v>
      </c>
      <c r="U24" s="65">
        <f>IF(Q24="w",'RD8'!U24+2,IF(Q24="d",'RD8'!U24+1,'RD8'!U24))</f>
        <v>11</v>
      </c>
      <c r="V24" s="65">
        <f>O24+'RD8'!V24</f>
        <v>1545</v>
      </c>
      <c r="W24" s="31">
        <v>2</v>
      </c>
      <c r="X24" s="1"/>
      <c r="Y24" s="1"/>
      <c r="Z24" s="1"/>
      <c r="AA24" s="75" t="s">
        <v>106</v>
      </c>
      <c r="AB24" s="35"/>
      <c r="AC24" s="36">
        <f>SUM(D22)</f>
        <v>178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173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IF(F25="w",'RD8'!G25+1,'RD8'!G25)</f>
        <v>2</v>
      </c>
      <c r="H25" s="65">
        <f>IF(F25="d",'RD8'!H25+1,'RD8'!H25)</f>
        <v>0</v>
      </c>
      <c r="I25" s="65">
        <f>IF(OR(F25="l","ncr"),'RD8'!I25+1,'RD8'!I25)</f>
        <v>7</v>
      </c>
      <c r="J25" s="65">
        <f>IF(F25="w",'RD8'!J25+2,IF(F25="d",'RD8'!J25+1,'RD8'!J25))</f>
        <v>4</v>
      </c>
      <c r="K25" s="65">
        <f>D25+'RD8'!K25</f>
        <v>1543</v>
      </c>
      <c r="L25" s="66">
        <v>6</v>
      </c>
      <c r="M25" s="67">
        <v>5</v>
      </c>
      <c r="N25" t="s">
        <v>40</v>
      </c>
      <c r="O25" s="64">
        <v>164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IF(Q25="w",'RD8'!R25+1,'RD8'!R25)</f>
        <v>3</v>
      </c>
      <c r="S25" s="65">
        <f>IF(Q25="d",'RD8'!S25+1,'RD8'!S25)</f>
        <v>1</v>
      </c>
      <c r="T25" s="65">
        <f>IF(OR(Q25="l","ncr"),'RD8'!T25+1,'RD8'!T25)</f>
        <v>5</v>
      </c>
      <c r="U25" s="65">
        <f>IF(Q25="w",'RD8'!U25+2,IF(Q25="d",'RD8'!U25+1,'RD8'!U25))</f>
        <v>7</v>
      </c>
      <c r="V25" s="65">
        <f>O25+'RD8'!V25</f>
        <v>1528</v>
      </c>
      <c r="W25" s="31">
        <v>4</v>
      </c>
      <c r="X25" s="1"/>
      <c r="Y25" s="1"/>
      <c r="Z25" s="1"/>
      <c r="AA25" s="75" t="s">
        <v>98</v>
      </c>
      <c r="AB25" s="35"/>
      <c r="AC25" s="36">
        <f>SUM(D24)</f>
        <v>169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>
        <v>177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IF(F26="w",'RD8'!G26+1,'RD8'!G26)</f>
        <v>5</v>
      </c>
      <c r="H26" s="65">
        <f>IF(F26="d",'RD8'!H26+1,'RD8'!H26)</f>
        <v>0</v>
      </c>
      <c r="I26" s="65">
        <f>IF(OR(F26="l","ncr"),'RD8'!I26+1,'RD8'!I26)</f>
        <v>4</v>
      </c>
      <c r="J26" s="65">
        <f>IF(F26="w",'RD8'!J26+2,IF(F26="d",'RD8'!J26+1,'RD8'!J26))</f>
        <v>10</v>
      </c>
      <c r="K26" s="65">
        <f>D26+'RD8'!K26</f>
        <v>1600</v>
      </c>
      <c r="L26" s="66">
        <v>4</v>
      </c>
      <c r="M26" s="67">
        <v>6</v>
      </c>
      <c r="N26" t="s">
        <v>39</v>
      </c>
      <c r="O26" s="64">
        <v>158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IF(Q26="w",'RD8'!R26+1,'RD8'!R26)</f>
        <v>3</v>
      </c>
      <c r="S26" s="65">
        <f>IF(Q26="d",'RD8'!S26+1,'RD8'!S26)</f>
        <v>0</v>
      </c>
      <c r="T26" s="65">
        <f>IF(OR(Q26="l","ncr"),'RD8'!T26+1,'RD8'!T26)</f>
        <v>6</v>
      </c>
      <c r="U26" s="65">
        <f>IF(Q26="w",'RD8'!U26+2,IF(Q26="d",'RD8'!U26+1,'RD8'!U26))</f>
        <v>6</v>
      </c>
      <c r="V26" s="65">
        <f>O26+'RD8'!V26</f>
        <v>1497</v>
      </c>
      <c r="W26" s="31">
        <v>6</v>
      </c>
      <c r="X26" s="1"/>
      <c r="Y26" s="1"/>
      <c r="Z26" s="1"/>
      <c r="AA26" s="34"/>
      <c r="AB26" s="38"/>
      <c r="AC26" s="144">
        <f>SUM(AC23:AC25)</f>
        <v>528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166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IF(F28="w",'RD8'!G28+1,'RD8'!G28)</f>
        <v>6</v>
      </c>
      <c r="H28" s="65">
        <f>IF(F28="d",'RD8'!H28+1,'RD8'!H28)</f>
        <v>0</v>
      </c>
      <c r="I28" s="65">
        <f>IF(OR(F28="l","ncr"),'RD8'!I28+1,'RD8'!I28)</f>
        <v>3</v>
      </c>
      <c r="J28" s="65">
        <f>IF(F28="w",'RD8'!J28+2,IF(F28="d",'RD8'!J28+1,'RD8'!J28))</f>
        <v>12</v>
      </c>
      <c r="K28" s="65">
        <f>D28+'RD8'!K28</f>
        <v>1513</v>
      </c>
      <c r="L28" s="66">
        <v>1</v>
      </c>
      <c r="M28" s="67">
        <v>1</v>
      </c>
      <c r="N28" t="s">
        <v>36</v>
      </c>
      <c r="O28" s="64">
        <v>170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L</v>
      </c>
      <c r="R28" s="65">
        <f>IF(Q28="w",'RD8'!R28+1,'RD8'!R28)</f>
        <v>3</v>
      </c>
      <c r="S28" s="65">
        <f>IF(Q28="d",'RD8'!S28+1,'RD8'!S28)</f>
        <v>0</v>
      </c>
      <c r="T28" s="65">
        <f>IF(OR(Q28="l","ncr"),'RD8'!T28+1,'RD8'!T28)</f>
        <v>6</v>
      </c>
      <c r="U28" s="65">
        <f>IF(Q28="w",'RD8'!U28+2,IF(Q28="d",'RD8'!U28+1,'RD8'!U28))</f>
        <v>6</v>
      </c>
      <c r="V28" s="65">
        <f>O28+'RD8'!V28</f>
        <v>1432</v>
      </c>
      <c r="W28" s="31">
        <v>4</v>
      </c>
      <c r="X28" s="1"/>
      <c r="Y28" s="1"/>
      <c r="Z28" s="1"/>
      <c r="AA28" s="75" t="s">
        <v>97</v>
      </c>
      <c r="AB28" s="35"/>
      <c r="AC28" s="36">
        <f>SUM(O15)</f>
        <v>177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176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W</v>
      </c>
      <c r="G29" s="65">
        <f>IF(F29="w",'RD8'!G29+1,'RD8'!G29)</f>
        <v>4</v>
      </c>
      <c r="H29" s="65">
        <f>IF(F29="d",'RD8'!H29+1,'RD8'!H29)</f>
        <v>1</v>
      </c>
      <c r="I29" s="65">
        <f>IF(OR(F29="l","ncr"),'RD8'!I29+1,'RD8'!I29)</f>
        <v>4</v>
      </c>
      <c r="J29" s="65">
        <f>IF(F29="w",'RD8'!J29+2,IF(F29="d",'RD8'!J29+1,'RD8'!J29))</f>
        <v>9</v>
      </c>
      <c r="K29" s="65">
        <f>D29+'RD8'!K29</f>
        <v>1354</v>
      </c>
      <c r="L29" s="66">
        <v>5</v>
      </c>
      <c r="M29" s="67">
        <v>2</v>
      </c>
      <c r="N29" t="s">
        <v>29</v>
      </c>
      <c r="O29" s="64">
        <v>164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IF(Q29="w",'RD8'!R29+1,'RD8'!R29)</f>
        <v>7</v>
      </c>
      <c r="S29" s="65">
        <f>IF(Q29="d",'RD8'!S29+1,'RD8'!S29)</f>
        <v>0</v>
      </c>
      <c r="T29" s="65">
        <f>IF(OR(Q29="l","ncr"),'RD8'!T29+1,'RD8'!T29)</f>
        <v>2</v>
      </c>
      <c r="U29" s="65">
        <f>IF(Q29="w",'RD8'!U29+2,IF(Q29="d",'RD8'!U29+1,'RD8'!U29))</f>
        <v>14</v>
      </c>
      <c r="V29" s="65">
        <f>O29+'RD8'!V29</f>
        <v>1508</v>
      </c>
      <c r="W29" s="31">
        <v>3</v>
      </c>
      <c r="X29" s="1"/>
      <c r="Y29" s="1"/>
      <c r="Z29" s="1"/>
      <c r="AA29" s="75" t="s">
        <v>102</v>
      </c>
      <c r="AB29" s="35"/>
      <c r="AC29" s="36">
        <f>SUM(D21)</f>
        <v>179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175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W</v>
      </c>
      <c r="G30" s="65">
        <f>IF(F30="w",'RD8'!G30+1,'RD8'!G30)</f>
        <v>5</v>
      </c>
      <c r="H30" s="65">
        <f>IF(F30="d",'RD8'!H30+1,'RD8'!H30)</f>
        <v>0</v>
      </c>
      <c r="I30" s="65">
        <f>IF(OR(F30="l","ncr"),'RD8'!I30+1,'RD8'!I30)</f>
        <v>4</v>
      </c>
      <c r="J30" s="65">
        <f>IF(F30="w",'RD8'!J30+2,IF(F30="d",'RD8'!J30+1,'RD8'!J30))</f>
        <v>10</v>
      </c>
      <c r="K30" s="65">
        <f>D30+'RD8'!K30</f>
        <v>1316</v>
      </c>
      <c r="L30" s="66">
        <v>4</v>
      </c>
      <c r="M30" s="67">
        <v>3</v>
      </c>
      <c r="N30" t="s">
        <v>53</v>
      </c>
      <c r="O30" s="64">
        <v>159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IF(Q30="w",'RD8'!R30+1,'RD8'!R30)</f>
        <v>8</v>
      </c>
      <c r="S30" s="65">
        <f>IF(Q30="d",'RD8'!S30+1,'RD8'!S30)</f>
        <v>0</v>
      </c>
      <c r="T30" s="65">
        <f>IF(OR(Q30="l","ncr"),'RD8'!T30+1,'RD8'!T30)</f>
        <v>1</v>
      </c>
      <c r="U30" s="65">
        <f>IF(Q30="w",'RD8'!U30+2,IF(Q30="d",'RD8'!U30+1,'RD8'!U30))</f>
        <v>16</v>
      </c>
      <c r="V30" s="65">
        <f>O30+'RD8'!V30</f>
        <v>1529</v>
      </c>
      <c r="W30" s="31">
        <v>1</v>
      </c>
      <c r="X30" s="1"/>
      <c r="Y30" s="1"/>
      <c r="Z30" s="1"/>
      <c r="AA30" s="75" t="s">
        <v>47</v>
      </c>
      <c r="AB30" s="35"/>
      <c r="AC30" s="36">
        <f>SUM(O23)</f>
        <v>180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L</v>
      </c>
      <c r="G31" s="65">
        <f>IF(F31="w",'RD8'!G31+1,'RD8'!G31)</f>
        <v>5</v>
      </c>
      <c r="H31" s="65">
        <f>IF(F31="d",'RD8'!H31+1,'RD8'!H31)</f>
        <v>0</v>
      </c>
      <c r="I31" s="65">
        <f>IF(OR(F31="l","ncr"),'RD8'!I31+1,'RD8'!I31)</f>
        <v>4</v>
      </c>
      <c r="J31" s="65">
        <f>IF(F31="w",'RD8'!J31+2,IF(F31="d",'RD8'!J31+1,'RD8'!J31))</f>
        <v>10</v>
      </c>
      <c r="K31" s="65">
        <f>D31+'RD8'!K31</f>
        <v>1541</v>
      </c>
      <c r="L31" s="66">
        <v>3</v>
      </c>
      <c r="M31" s="67">
        <v>4</v>
      </c>
      <c r="N31" t="s">
        <v>126</v>
      </c>
      <c r="O31" s="64" t="s">
        <v>149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IF(Q31="w",'RD8'!R31+1,'RD8'!R31)</f>
        <v>0</v>
      </c>
      <c r="S31" s="65">
        <f>IF(Q31="d",'RD8'!S31+1,'RD8'!S31)</f>
        <v>0</v>
      </c>
      <c r="T31" s="65">
        <f>IF(OR(Q31="l","ncr"),'RD8'!T31+1,'RD8'!T31)</f>
        <v>9</v>
      </c>
      <c r="U31" s="65">
        <f>IF(Q31="w",'RD8'!U31+2,IF(Q31="d",'RD8'!U31+1,'RD8'!U31))</f>
        <v>0</v>
      </c>
      <c r="V31" s="65">
        <f>O31+'RD8'!V31</f>
        <v>637</v>
      </c>
      <c r="W31" s="31">
        <v>6</v>
      </c>
      <c r="X31" s="1"/>
      <c r="Y31" s="1"/>
      <c r="Z31" s="1"/>
      <c r="AA31" s="34"/>
      <c r="AB31" s="38"/>
      <c r="AC31" s="144">
        <f>SUM(AC28:AC30)</f>
        <v>536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140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IF(F32="w",'RD8'!G32+1,'RD8'!G32)</f>
        <v>1</v>
      </c>
      <c r="H32" s="65">
        <f>IF(F32="d",'RD8'!H32+1,'RD8'!H32)</f>
        <v>0</v>
      </c>
      <c r="I32" s="65">
        <f>IF(OR(F32="l","ncr"),'RD8'!I32+1,'RD8'!I32)</f>
        <v>8</v>
      </c>
      <c r="J32" s="65">
        <f>IF(F32="w",'RD8'!J32+2,IF(F32="d",'RD8'!J32+1,'RD8'!J32))</f>
        <v>2</v>
      </c>
      <c r="K32" s="65">
        <f>D32+'RD8'!K32</f>
        <v>1250</v>
      </c>
      <c r="L32" s="66">
        <v>6</v>
      </c>
      <c r="M32" s="67">
        <v>5</v>
      </c>
      <c r="N32" t="s">
        <v>127</v>
      </c>
      <c r="O32" s="64">
        <v>173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W</v>
      </c>
      <c r="R32" s="65">
        <f>IF(Q32="w",'RD8'!R32+1,'RD8'!R32)</f>
        <v>7</v>
      </c>
      <c r="S32" s="65">
        <f>IF(Q32="d",'RD8'!S32+1,'RD8'!S32)</f>
        <v>0</v>
      </c>
      <c r="T32" s="65">
        <f>IF(OR(Q32="l","ncr"),'RD8'!T32+1,'RD8'!T32)</f>
        <v>2</v>
      </c>
      <c r="U32" s="65">
        <f>IF(Q32="w",'RD8'!U32+2,IF(Q32="d",'RD8'!U32+1,'RD8'!U32))</f>
        <v>14</v>
      </c>
      <c r="V32" s="65">
        <f>O32+'RD8'!V32</f>
        <v>1511</v>
      </c>
      <c r="W32" s="31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>
        <v>174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L</v>
      </c>
      <c r="G33" s="65">
        <f>IF(F33="w",'RD8'!G33+1,'RD8'!G33)</f>
        <v>5</v>
      </c>
      <c r="H33" s="65">
        <f>IF(F33="d",'RD8'!H33+1,'RD8'!H33)</f>
        <v>1</v>
      </c>
      <c r="I33" s="65">
        <f>IF(OR(F33="l","ncr"),'RD8'!I33+1,'RD8'!I33)</f>
        <v>3</v>
      </c>
      <c r="J33" s="65">
        <f>IF(F33="w",'RD8'!J33+2,IF(F33="d",'RD8'!J33+1,'RD8'!J33))</f>
        <v>11</v>
      </c>
      <c r="K33" s="65">
        <f>D33+'RD8'!K33</f>
        <v>1549</v>
      </c>
      <c r="L33" s="66">
        <v>2</v>
      </c>
      <c r="M33" s="67">
        <v>6</v>
      </c>
      <c r="N33" t="s">
        <v>58</v>
      </c>
      <c r="O33" s="64">
        <v>158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IF(Q33="w",'RD8'!R33+1,'RD8'!R33)</f>
        <v>2</v>
      </c>
      <c r="S33" s="65">
        <f>IF(Q33="d",'RD8'!S33+1,'RD8'!S33)</f>
        <v>0</v>
      </c>
      <c r="T33" s="65">
        <f>IF(OR(Q33="l","ncr"),'RD8'!T33+1,'RD8'!T33)</f>
        <v>7</v>
      </c>
      <c r="U33" s="65">
        <f>IF(Q33="w",'RD8'!U33+2,IF(Q33="d",'RD8'!U33+1,'RD8'!U33))</f>
        <v>4</v>
      </c>
      <c r="V33" s="65">
        <f>O33+'RD8'!V33</f>
        <v>1363</v>
      </c>
      <c r="W33" s="31">
        <v>5</v>
      </c>
      <c r="X33" s="1"/>
      <c r="Y33" s="1"/>
      <c r="Z33" s="1"/>
      <c r="AA33" s="43" t="s">
        <v>20</v>
      </c>
      <c r="AB33" s="41"/>
      <c r="AC33" s="45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s="75" t="s">
        <v>125</v>
      </c>
      <c r="AC34" s="150">
        <f>SUM(D32)</f>
        <v>140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149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IF(F35="w",'RD8'!G35+1,'RD8'!G35)</f>
        <v>6</v>
      </c>
      <c r="H35" s="65">
        <f>IF(F35="d",'RD8'!H35+1,'RD8'!H35)</f>
        <v>0</v>
      </c>
      <c r="I35" s="65">
        <f>IF(OR(F35="l","ncr"),'RD8'!I35+1,'RD8'!I35)</f>
        <v>3</v>
      </c>
      <c r="J35" s="65">
        <f>IF(F35="w",'RD8'!J35+2,IF(F35="d",'RD8'!J35+1,'RD8'!J35))</f>
        <v>12</v>
      </c>
      <c r="K35" s="65">
        <f>D35+'RD8'!K35</f>
        <v>1057</v>
      </c>
      <c r="L35" s="66">
        <v>3</v>
      </c>
      <c r="M35" s="67">
        <v>1</v>
      </c>
      <c r="N35" t="s">
        <v>129</v>
      </c>
      <c r="O35" s="64">
        <v>162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W</v>
      </c>
      <c r="R35" s="65">
        <f>IF(Q35="w",'RD8'!R35+1,'RD8'!R35)</f>
        <v>8</v>
      </c>
      <c r="S35" s="65">
        <f>IF(Q35="d",'RD8'!S35+1,'RD8'!S35)</f>
        <v>0</v>
      </c>
      <c r="T35" s="65">
        <f>IF(OR(Q35="l","ncr"),'RD8'!T35+1,'RD8'!T35)</f>
        <v>1</v>
      </c>
      <c r="U35" s="65">
        <f>IF(Q35="w",'RD8'!U35+2,IF(Q35="d",'RD8'!U35+1,'RD8'!U35))</f>
        <v>16</v>
      </c>
      <c r="V35" s="65">
        <f>O35+'RD8'!V35</f>
        <v>1438</v>
      </c>
      <c r="W35" s="31">
        <v>1</v>
      </c>
      <c r="X35" s="1"/>
      <c r="Y35" s="1"/>
      <c r="Z35" s="1"/>
      <c r="AA35" s="43" t="s">
        <v>29</v>
      </c>
      <c r="AB35" s="41"/>
      <c r="AC35" s="45">
        <f>SUM(O29)</f>
        <v>164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140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IF(F36="w",'RD8'!G36+1,'RD8'!G36)</f>
        <v>5</v>
      </c>
      <c r="H36" s="65">
        <f>IF(F36="d",'RD8'!H36+1,'RD8'!H36)</f>
        <v>0</v>
      </c>
      <c r="I36" s="65">
        <f>IF(OR(F36="l","ncr"),'RD8'!I36+1,'RD8'!I36)</f>
        <v>4</v>
      </c>
      <c r="J36" s="65">
        <f>IF(F36="w",'RD8'!J36+2,IF(F36="d",'RD8'!J36+1,'RD8'!J36))</f>
        <v>10</v>
      </c>
      <c r="K36" s="65">
        <f>D36+'RD8'!K36</f>
        <v>1349</v>
      </c>
      <c r="L36" s="66">
        <v>4</v>
      </c>
      <c r="M36" s="67">
        <v>2</v>
      </c>
      <c r="N36" t="s">
        <v>57</v>
      </c>
      <c r="O36" s="64">
        <v>157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W</v>
      </c>
      <c r="R36" s="65">
        <f>IF(Q36="w",'RD8'!R36+1,'RD8'!R36)</f>
        <v>3</v>
      </c>
      <c r="S36" s="65">
        <f>IF(Q36="d",'RD8'!S36+1,'RD8'!S36)</f>
        <v>0</v>
      </c>
      <c r="T36" s="65">
        <f>IF(OR(Q36="l","ncr"),'RD8'!T36+1,'RD8'!T36)</f>
        <v>6</v>
      </c>
      <c r="U36" s="65">
        <f>IF(Q36="w",'RD8'!U36+2,IF(Q36="d",'RD8'!U36+1,'RD8'!U36))</f>
        <v>6</v>
      </c>
      <c r="V36" s="65">
        <f>O36+'RD8'!V36</f>
        <v>1046</v>
      </c>
      <c r="W36" s="31">
        <v>5</v>
      </c>
      <c r="X36" s="1"/>
      <c r="Y36" s="1"/>
      <c r="Z36" s="1"/>
      <c r="AA36" s="34"/>
      <c r="AB36" s="38"/>
      <c r="AC36" s="144">
        <f>SUM(AC33:AC35)</f>
        <v>498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172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IF(F37="w",'RD8'!G37+1,'RD8'!G37)</f>
        <v>6</v>
      </c>
      <c r="H37" s="65">
        <f>IF(F37="d",'RD8'!H37+1,'RD8'!H37)</f>
        <v>0</v>
      </c>
      <c r="I37" s="65">
        <f>IF(OR(F37="l","ncr"),'RD8'!I37+1,'RD8'!I37)</f>
        <v>3</v>
      </c>
      <c r="J37" s="65">
        <f>IF(F37="w",'RD8'!J37+2,IF(F37="d",'RD8'!J37+1,'RD8'!J37))</f>
        <v>12</v>
      </c>
      <c r="K37" s="65">
        <f>D37+'RD8'!K37</f>
        <v>1485</v>
      </c>
      <c r="L37" s="66">
        <v>1</v>
      </c>
      <c r="M37" s="67">
        <v>3</v>
      </c>
      <c r="N37" t="s">
        <v>130</v>
      </c>
      <c r="O37" s="64">
        <v>145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L</v>
      </c>
      <c r="R37" s="65">
        <f>IF(Q37="w",'RD8'!R37+1,'RD8'!R37)</f>
        <v>4</v>
      </c>
      <c r="S37" s="65">
        <f>IF(Q37="d",'RD8'!S37+1,'RD8'!S37)</f>
        <v>0</v>
      </c>
      <c r="T37" s="65">
        <f>IF(OR(Q37="l","ncr"),'RD8'!T37+1,'RD8'!T37)</f>
        <v>5</v>
      </c>
      <c r="U37" s="65">
        <f>IF(Q37="w",'RD8'!U37+2,IF(Q37="d",'RD8'!U37+1,'RD8'!U37))</f>
        <v>8</v>
      </c>
      <c r="V37" s="65">
        <f>O37+'RD8'!V37</f>
        <v>1347</v>
      </c>
      <c r="W37" s="31">
        <v>4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152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IF(F38="w",'RD8'!G38+1,'RD8'!G38)</f>
        <v>4</v>
      </c>
      <c r="H38" s="65">
        <f>IF(F38="d",'RD8'!H38+1,'RD8'!H38)</f>
        <v>0</v>
      </c>
      <c r="I38" s="65">
        <f>IF(OR(F38="l","ncr"),'RD8'!I38+1,'RD8'!I38)</f>
        <v>5</v>
      </c>
      <c r="J38" s="65">
        <f>IF(F38="w",'RD8'!J38+2,IF(F38="d",'RD8'!J38+1,'RD8'!J38))</f>
        <v>8</v>
      </c>
      <c r="K38" s="65">
        <f>D38+'RD8'!K38</f>
        <v>1399</v>
      </c>
      <c r="L38" s="66">
        <v>5</v>
      </c>
      <c r="M38" s="67">
        <v>4</v>
      </c>
      <c r="N38" t="s">
        <v>48</v>
      </c>
      <c r="O38" s="64">
        <v>171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W</v>
      </c>
      <c r="R38" s="65">
        <f>IF(Q38="w",'RD8'!R38+1,'RD8'!R38)</f>
        <v>7</v>
      </c>
      <c r="S38" s="65">
        <f>IF(Q38="d",'RD8'!S38+1,'RD8'!S38)</f>
        <v>0</v>
      </c>
      <c r="T38" s="65">
        <f>IF(OR(Q38="l","ncr"),'RD8'!T38+1,'RD8'!T38)</f>
        <v>2</v>
      </c>
      <c r="U38" s="65">
        <f>IF(Q38="w",'RD8'!U38+2,IF(Q38="d",'RD8'!U38+1,'RD8'!U38))</f>
        <v>14</v>
      </c>
      <c r="V38" s="65">
        <f>O38+'RD8'!V38</f>
        <v>1449</v>
      </c>
      <c r="W38" s="31">
        <v>2</v>
      </c>
      <c r="X38" s="1"/>
      <c r="Y38" s="1"/>
      <c r="Z38" s="1"/>
      <c r="AA38" s="43" t="s">
        <v>144</v>
      </c>
      <c r="AB38" s="35"/>
      <c r="AC38" s="36">
        <f>SUM(D23)</f>
        <v>180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157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IF(F39="w",'RD8'!G39+1,'RD8'!G39)</f>
        <v>6</v>
      </c>
      <c r="H39" s="65">
        <f>IF(F39="d",'RD8'!H39+1,'RD8'!H39)</f>
        <v>0</v>
      </c>
      <c r="I39" s="65">
        <f>IF(OR(F39="l","ncr"),'RD8'!I39+1,'RD8'!I39)</f>
        <v>3</v>
      </c>
      <c r="J39" s="65">
        <f>IF(F39="w",'RD8'!J39+2,IF(F39="d",'RD8'!J39+1,'RD8'!J39))</f>
        <v>12</v>
      </c>
      <c r="K39" s="65">
        <f>D39+'RD8'!K39</f>
        <v>1400</v>
      </c>
      <c r="L39" s="66">
        <v>2</v>
      </c>
      <c r="M39" s="67">
        <v>5</v>
      </c>
      <c r="N39" t="s">
        <v>111</v>
      </c>
      <c r="O39" s="64">
        <v>133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L</v>
      </c>
      <c r="R39" s="65">
        <f>IF(Q39="w",'RD8'!R39+1,'RD8'!R39)</f>
        <v>5</v>
      </c>
      <c r="S39" s="65">
        <f>IF(Q39="d",'RD8'!S39+1,'RD8'!S39)</f>
        <v>0</v>
      </c>
      <c r="T39" s="65">
        <f>IF(OR(Q39="l","ncr"),'RD8'!T39+1,'RD8'!T39)</f>
        <v>4</v>
      </c>
      <c r="U39" s="65">
        <f>IF(Q39="w",'RD8'!U39+2,IF(Q39="d",'RD8'!U39+1,'RD8'!U39))</f>
        <v>10</v>
      </c>
      <c r="V39" s="65">
        <f>O39+'RD8'!V39</f>
        <v>1308</v>
      </c>
      <c r="W39" s="31">
        <v>3</v>
      </c>
      <c r="X39" s="1"/>
      <c r="Y39" s="1"/>
      <c r="Z39" s="1"/>
      <c r="AA39" s="43" t="s">
        <v>30</v>
      </c>
      <c r="AB39" s="35"/>
      <c r="AC39" s="36">
        <f>SUM(O22)</f>
        <v>177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IF(F40="w",'RD8'!G40+1,'RD8'!G40)</f>
        <v>0</v>
      </c>
      <c r="H40" s="72">
        <f>IF(F40="d",'RD8'!H40+1,'RD8'!H40)</f>
        <v>0</v>
      </c>
      <c r="I40" s="72">
        <v>9</v>
      </c>
      <c r="J40" s="72">
        <v>0</v>
      </c>
      <c r="K40" s="72">
        <f>D40+'RD8'!K40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L</v>
      </c>
      <c r="R40" s="72">
        <f>IF(Q40="w",'RD8'!R40+1,'RD8'!R40)</f>
        <v>0</v>
      </c>
      <c r="S40" s="72">
        <f>IF(Q40="d",'RD8'!S40+1,'RD8'!S40)</f>
        <v>0</v>
      </c>
      <c r="T40" s="72">
        <f>IF(OR(Q40="l","ncr"),'RD8'!T40+1,'RD8'!T40)</f>
        <v>9</v>
      </c>
      <c r="U40" s="72">
        <f>IF(Q40="w",'RD8'!U40+2,IF(Q40="d",'RD8'!U40+1,'RD8'!U40))</f>
        <v>0</v>
      </c>
      <c r="V40" s="72">
        <f>O40+'RD8'!V40</f>
        <v>0</v>
      </c>
      <c r="W40" s="33">
        <v>6</v>
      </c>
      <c r="X40" s="1"/>
      <c r="Y40" s="1"/>
      <c r="Z40" s="1"/>
      <c r="AA40" s="39" t="s">
        <v>40</v>
      </c>
      <c r="AB40" s="35"/>
      <c r="AC40" s="36">
        <f>SUM(O25)</f>
        <v>164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B41" s="38"/>
      <c r="AC41" s="144">
        <f>SUM(AC38:AC40)</f>
        <v>521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s="75" t="s">
        <v>124</v>
      </c>
      <c r="AC43" s="150">
        <f>SUM(O24)</f>
        <v>169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s="75" t="s">
        <v>110</v>
      </c>
      <c r="AB44" s="35"/>
      <c r="AC44" s="36">
        <f>SUM(D30)</f>
        <v>175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3"/>
      <c r="Z45" s="142"/>
      <c r="AA45" s="75" t="s">
        <v>109</v>
      </c>
      <c r="AB45" s="35"/>
      <c r="AC45" s="36">
        <f>SUM(D39)</f>
        <v>157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151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IF(F46="w",'RD8'!G46+1,'RD8'!G46)</f>
        <v>9</v>
      </c>
      <c r="H46" s="65">
        <f>IF(F46="d",'RD8'!H46+1,'RD8'!H46)</f>
        <v>0</v>
      </c>
      <c r="I46" s="65">
        <f>IF(OR(F46="l","ncr"),'RD8'!I46+1,'RD8'!I46)</f>
        <v>0</v>
      </c>
      <c r="J46" s="65">
        <f>IF(F46="w",'RD8'!J46+2,IF(F46="d",'RD8'!J46+1,'RD8'!J46))</f>
        <v>18</v>
      </c>
      <c r="K46" s="65">
        <f>D46+'RD8'!K46</f>
        <v>1369</v>
      </c>
      <c r="L46" s="66">
        <v>1</v>
      </c>
      <c r="M46" s="67">
        <v>1</v>
      </c>
      <c r="N46" t="s">
        <v>133</v>
      </c>
      <c r="O46" s="64">
        <v>156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IF(Q46="w",'RD8'!R46+1,'RD8'!R46)</f>
        <v>7</v>
      </c>
      <c r="S46" s="65">
        <f>IF(Q46="d",'RD8'!S46+1,'RD8'!S46)</f>
        <v>0</v>
      </c>
      <c r="T46" s="65">
        <f>IF(OR(Q46="l","ncr"),'RD8'!T46+1,'RD8'!T46)</f>
        <v>2</v>
      </c>
      <c r="U46" s="65">
        <f>IF(Q46="w",'RD8'!U46+2,IF(Q46="d",'RD8'!U46+1,'RD8'!U46))</f>
        <v>14</v>
      </c>
      <c r="V46" s="65">
        <f>O46+'RD8'!V46</f>
        <v>1387</v>
      </c>
      <c r="W46" s="31">
        <v>2</v>
      </c>
      <c r="Y46" s="1"/>
      <c r="Z46" s="163" t="s">
        <v>152</v>
      </c>
      <c r="AA46" s="39"/>
      <c r="AB46" s="35"/>
      <c r="AC46" s="36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IF(F47="w",'RD8'!G47+1,'RD8'!G47)</f>
        <v>1</v>
      </c>
      <c r="H47" s="65">
        <f>IF(F47="d",'RD8'!H47+1,'RD8'!H47)</f>
        <v>0</v>
      </c>
      <c r="I47" s="65">
        <f>IF(OR(F47="l","ncr"),'RD8'!I47+1,'RD8'!I47)</f>
        <v>8</v>
      </c>
      <c r="J47" s="65">
        <f>IF(F47="w",'RD8'!J47+2,IF(F47="d",'RD8'!J47+1,'RD8'!J47))</f>
        <v>2</v>
      </c>
      <c r="K47" s="65">
        <f>D47+'RD8'!K47</f>
        <v>0</v>
      </c>
      <c r="L47" s="66">
        <v>5</v>
      </c>
      <c r="M47" s="67">
        <v>2</v>
      </c>
      <c r="N47" t="s">
        <v>117</v>
      </c>
      <c r="O47" s="64">
        <v>148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IF(Q47="w",'RD8'!R47+1,'RD8'!R47)</f>
        <v>9</v>
      </c>
      <c r="S47" s="65">
        <f>IF(Q47="d",'RD8'!S47+1,'RD8'!S47)</f>
        <v>0</v>
      </c>
      <c r="T47" s="65">
        <f>IF(OR(Q47="l","ncr"),'RD8'!T47+1,'RD8'!T47)</f>
        <v>0</v>
      </c>
      <c r="U47" s="65">
        <f>IF(Q47="w",'RD8'!U47+2,IF(Q47="d",'RD8'!U47+1,'RD8'!U47))</f>
        <v>18</v>
      </c>
      <c r="V47" s="65">
        <f>O47+'RD8'!V47</f>
        <v>1422</v>
      </c>
      <c r="W47" s="31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149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IF(F48="w",'RD8'!G48+1,'RD8'!G48)</f>
        <v>3</v>
      </c>
      <c r="H48" s="65">
        <f>IF(F48="d",'RD8'!H48+1,'RD8'!H48)</f>
        <v>0</v>
      </c>
      <c r="I48" s="65">
        <f>IF(OR(F48="l","ncr"),'RD8'!I48+1,'RD8'!I48)</f>
        <v>6</v>
      </c>
      <c r="J48" s="65">
        <f>IF(F48="w",'RD8'!J48+2,IF(F48="d",'RD8'!J48+1,'RD8'!J48))</f>
        <v>6</v>
      </c>
      <c r="K48" s="65">
        <f>D48+'RD8'!K48</f>
        <v>668</v>
      </c>
      <c r="L48" s="66">
        <v>4</v>
      </c>
      <c r="M48" s="67">
        <v>3</v>
      </c>
      <c r="N48" t="s">
        <v>112</v>
      </c>
      <c r="O48" s="64">
        <v>138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IF(Q48="w",'RD8'!R48+1,'RD8'!R48)</f>
        <v>5</v>
      </c>
      <c r="S48" s="65">
        <f>IF(Q48="d",'RD8'!S48+1,'RD8'!S48)</f>
        <v>0</v>
      </c>
      <c r="T48" s="65">
        <f>IF(OR(Q48="l","ncr"),'RD8'!T48+1,'RD8'!T48)</f>
        <v>4</v>
      </c>
      <c r="U48" s="65">
        <f>IF(Q48="w",'RD8'!U48+2,IF(Q48="d",'RD8'!U48+1,'RD8'!U48))</f>
        <v>10</v>
      </c>
      <c r="V48" s="65">
        <f>O48+'RD8'!V48</f>
        <v>1244</v>
      </c>
      <c r="W48" s="31">
        <v>3</v>
      </c>
      <c r="Y48" s="1"/>
      <c r="Z48" s="34"/>
      <c r="AA48" s="75" t="s">
        <v>145</v>
      </c>
      <c r="AB48" s="35"/>
      <c r="AC48" s="36">
        <f>SUM(D36)</f>
        <v>140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149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IF(F49="w",'RD8'!G49+1,'RD8'!G49)</f>
        <v>6</v>
      </c>
      <c r="H49" s="65">
        <f>IF(F49="d",'RD8'!H49+1,'RD8'!H49)</f>
        <v>0</v>
      </c>
      <c r="I49" s="65">
        <f>IF(OR(F49="l","ncr"),'RD8'!I49+1,'RD8'!I49)</f>
        <v>3</v>
      </c>
      <c r="J49" s="65">
        <f>IF(F49="w",'RD8'!J49+2,IF(F49="d",'RD8'!J49+1,'RD8'!J49))</f>
        <v>12</v>
      </c>
      <c r="K49" s="65">
        <f>D49+'RD8'!K49</f>
        <v>1345</v>
      </c>
      <c r="L49" s="66">
        <v>2</v>
      </c>
      <c r="M49" s="67">
        <v>4</v>
      </c>
      <c r="N49" t="s">
        <v>134</v>
      </c>
      <c r="O49" s="64">
        <v>131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IF(Q49="w",'RD8'!R49+1,'RD8'!R49)</f>
        <v>4</v>
      </c>
      <c r="S49" s="65">
        <f>IF(Q49="d",'RD8'!S49+1,'RD8'!S49)</f>
        <v>0</v>
      </c>
      <c r="T49" s="65">
        <f>IF(OR(Q49="l","ncr"),'RD8'!T49+1,'RD8'!T49)</f>
        <v>5</v>
      </c>
      <c r="U49" s="65">
        <f>IF(Q49="w",'RD8'!U49+2,IF(Q49="d",'RD8'!U49+1,'RD8'!U49))</f>
        <v>8</v>
      </c>
      <c r="V49" s="65">
        <f>O49+'RD8'!V49</f>
        <v>849</v>
      </c>
      <c r="W49" s="31">
        <v>4</v>
      </c>
      <c r="Y49" s="1"/>
      <c r="Z49" s="39"/>
      <c r="AA49" s="75" t="s">
        <v>111</v>
      </c>
      <c r="AB49" s="35"/>
      <c r="AC49" s="36">
        <f>SUM(O39)</f>
        <v>133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140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IF(F50="w",'RD8'!G50+1,'RD8'!G50)</f>
        <v>6</v>
      </c>
      <c r="H50" s="65">
        <f>IF(F50="d",'RD8'!H50+1,'RD8'!H50)</f>
        <v>0</v>
      </c>
      <c r="I50" s="65">
        <f>IF(OR(F50="l","ncr"),'RD8'!I50+1,'RD8'!I50)</f>
        <v>3</v>
      </c>
      <c r="J50" s="65">
        <f>IF(F50="w",'RD8'!J50+2,IF(F50="d",'RD8'!J50+1,'RD8'!J50))</f>
        <v>12</v>
      </c>
      <c r="K50" s="65">
        <f>D50+'RD8'!K50</f>
        <v>1297</v>
      </c>
      <c r="L50" s="66">
        <v>3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IF(Q50="w",'RD8'!R50+1,'RD8'!R50)</f>
        <v>0</v>
      </c>
      <c r="S50" s="65">
        <f>IF(Q50="d",'RD8'!S50+1,'RD8'!S50)</f>
        <v>1</v>
      </c>
      <c r="T50" s="65">
        <f>IF(OR(Q50="l","ncr"),'RD8'!T50+1,'RD8'!T50)</f>
        <v>8</v>
      </c>
      <c r="U50" s="65">
        <f>IF(Q50="w",'RD8'!U50+2,IF(Q50="d",'RD8'!U50+1,'RD8'!U50))</f>
        <v>0</v>
      </c>
      <c r="V50" s="65">
        <f>O50+'RD8'!V50</f>
        <v>0</v>
      </c>
      <c r="W50" s="31">
        <v>5</v>
      </c>
      <c r="Y50" s="1"/>
      <c r="Z50" s="34"/>
      <c r="AA50" s="75" t="s">
        <v>88</v>
      </c>
      <c r="AB50" s="35"/>
      <c r="AC50" s="36">
        <f>SUM(D50)</f>
        <v>140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IF(F51="w",'RD8'!G51+1,'RD8'!G51)</f>
        <v>0</v>
      </c>
      <c r="H51" s="65">
        <f>IF(F51="d",'RD8'!H51+1,'RD8'!H51)</f>
        <v>0</v>
      </c>
      <c r="I51" s="65">
        <f>IF(OR(F51="l","ncr"),'RD8'!I51+1,'RD8'!I51)</f>
        <v>9</v>
      </c>
      <c r="J51" s="65">
        <f>IF(F51="w",'RD8'!J51+2,IF(F51="d",'RD8'!J51+1,'RD8'!J51))</f>
        <v>0</v>
      </c>
      <c r="K51" s="65">
        <f>D51+'RD8'!K51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IF(Q51="w",'RD8'!R51+1,'RD8'!R51)</f>
        <v>0</v>
      </c>
      <c r="S51" s="65">
        <f>IF(Q51="d",'RD8'!S51+1,'RD8'!S51)</f>
        <v>1</v>
      </c>
      <c r="T51" s="65">
        <f>IF(OR(Q51="l","ncr"),'RD8'!T51+1,'RD8'!T51)</f>
        <v>8</v>
      </c>
      <c r="U51" s="65">
        <f>IF(Q51="w",'RD8'!U51+2,IF(Q51="d",'RD8'!U51+1,'RD8'!U51))</f>
        <v>0</v>
      </c>
      <c r="V51" s="65">
        <f>O51+'RD8'!V51</f>
        <v>0</v>
      </c>
      <c r="W51" s="31">
        <v>6</v>
      </c>
      <c r="Y51" s="1"/>
      <c r="Z51" s="172" t="s">
        <v>151</v>
      </c>
      <c r="AA51" s="34"/>
      <c r="AB51" s="38"/>
      <c r="AC51" s="144">
        <f>SUM(AC48:AC50)</f>
        <v>413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45</v>
      </c>
      <c r="O53" s="64" t="s">
        <v>45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45</v>
      </c>
      <c r="O55" s="128" t="s">
        <v>45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45</v>
      </c>
      <c r="O56" s="64" t="s">
        <v>45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45</v>
      </c>
      <c r="O57" s="64" t="s">
        <v>45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IF(F58="w",'RD8'!G58+1,'RD8'!G58)</f>
        <v>0</v>
      </c>
      <c r="H58" s="125">
        <f>IF(F58="d",'RD8'!H58+1,'RD8'!H58)</f>
        <v>9</v>
      </c>
      <c r="I58" s="125">
        <f>IF(OR(F58="l","ncr"),'RD8'!I58+1,'RD8'!I58)</f>
        <v>0</v>
      </c>
      <c r="J58" s="125">
        <f>IF(F58="w",'RD8'!J58+2,IF(F58="d",'RD8'!J58+1,'RD8'!J58))</f>
        <v>9</v>
      </c>
      <c r="K58" s="125">
        <f>D58+'RD8'!K58</f>
        <v>0</v>
      </c>
      <c r="L58" s="126">
        <v>3</v>
      </c>
      <c r="M58" s="123">
        <v>6</v>
      </c>
      <c r="N58" s="115" t="s">
        <v>45</v>
      </c>
      <c r="O58" s="124" t="s">
        <v>45</v>
      </c>
      <c r="P58" s="125">
        <v>2</v>
      </c>
      <c r="Q58" s="125" t="str">
        <f>IF(AND(O58="NCR",O54="NCR"),"V",IF(AND(O58="NCR",O54="BYE"),"V",IF(AND(O58="BYE",O54="NCR"),"V",IF(AND(O58="BYE",O54="BYE"),"V",IF(O58&gt;O54,"W",IF(O58&lt;O54,"L","D"))))))</f>
        <v>D</v>
      </c>
      <c r="R58" s="125">
        <f>IF(Q58="w",'RD8'!R58+1,'RD8'!R58)</f>
        <v>0</v>
      </c>
      <c r="S58" s="125">
        <f>IF(Q58="d",'RD8'!S58+1,'RD8'!S58)</f>
        <v>4</v>
      </c>
      <c r="T58" s="125">
        <f>IF(OR(Q58="l","ncr"),'RD8'!T58+1,'RD8'!T58)</f>
        <v>5</v>
      </c>
      <c r="U58" s="125">
        <f>IF(Q58="w",'RD8'!U58+2,IF(Q58="d",'RD8'!U58+1,'RD8'!U58))</f>
        <v>4</v>
      </c>
      <c r="V58" s="125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1"/>
      <c r="E60" s="67"/>
      <c r="F60" s="67"/>
      <c r="G60" s="67"/>
      <c r="H60" s="67"/>
      <c r="I60" s="67"/>
      <c r="J60" s="67"/>
      <c r="K60" s="67"/>
      <c r="L60" s="97"/>
      <c r="M60" s="67"/>
      <c r="N60" s="93"/>
      <c r="O60" s="97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101"/>
      <c r="E61" s="67"/>
      <c r="F61" s="67"/>
      <c r="G61" s="67"/>
      <c r="H61" s="67"/>
      <c r="I61" s="67"/>
      <c r="J61" s="67"/>
      <c r="K61" s="67"/>
      <c r="L61" s="97"/>
      <c r="M61" s="67"/>
      <c r="N61" s="93"/>
      <c r="O61" s="97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 t="s">
        <v>154</v>
      </c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 t="s">
        <v>167</v>
      </c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75"/>
      <c r="N65" s="75"/>
      <c r="O65" s="96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6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83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1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7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6" t="s">
        <v>120</v>
      </c>
      <c r="D70" s="121">
        <f>SUM(AC16)</f>
        <v>516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W</v>
      </c>
      <c r="G70" s="65">
        <f>IF(F70="w",'RD8'!G70+1,'RD8'!G70)</f>
        <v>7</v>
      </c>
      <c r="H70" s="65">
        <f>IF(F70="d",'RD8'!H70+1,'RD8'!H70)</f>
        <v>0</v>
      </c>
      <c r="I70" s="65">
        <f>IF(OR(F70="l","ncr"),'RD8'!I70+1,'RD8'!I70)</f>
        <v>2</v>
      </c>
      <c r="J70" s="65">
        <f>IF(F70="w",'RD8'!J70+2,IF(F70="d",'RD8'!J70+1,'RD8'!J70))</f>
        <v>14</v>
      </c>
      <c r="K70" s="65">
        <f>D70+'RD8'!K70</f>
        <v>4609</v>
      </c>
      <c r="L70" s="66">
        <v>1</v>
      </c>
      <c r="M70" s="81">
        <v>1</v>
      </c>
      <c r="N70" s="75" t="s">
        <v>25</v>
      </c>
      <c r="O70" s="121">
        <f>SUM(AC36)</f>
        <v>498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IF(Q70="w",'RD8'!R70+1,'RD8'!R70)</f>
        <v>5</v>
      </c>
      <c r="S70" s="65">
        <f>IF(Q70="d",'RD8'!S70+1,'RD8'!S70)</f>
        <v>0</v>
      </c>
      <c r="T70" s="65">
        <f>IF(OR(Q70="l","ncr"),'RD8'!T70+1,'RD8'!T70)</f>
        <v>4</v>
      </c>
      <c r="U70" s="65">
        <f>IF(Q70="w",'RD8'!U70+2,IF(Q70="d",'RD8'!U70+1,'RD8'!U70))</f>
        <v>10</v>
      </c>
      <c r="V70" s="65">
        <f>O70+'RD8'!V70</f>
        <v>4475</v>
      </c>
      <c r="W70" s="31">
        <v>3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s="75" t="s">
        <v>19</v>
      </c>
      <c r="D71" s="121">
        <f>SUM(AC21)</f>
        <v>525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L</v>
      </c>
      <c r="G71" s="65">
        <f>IF(F71="w",'RD8'!G71+1,'RD8'!G71)</f>
        <v>6</v>
      </c>
      <c r="H71" s="65">
        <f>IF(F71="d",'RD8'!H71+1,'RD8'!H71)</f>
        <v>0</v>
      </c>
      <c r="I71" s="65">
        <f>IF(OR(F71="l","ncr"),'RD8'!I71+1,'RD8'!I71)</f>
        <v>3</v>
      </c>
      <c r="J71" s="65">
        <f>IF(F71="w",'RD8'!J71+2,IF(F71="d",'RD8'!J71+1,'RD8'!J71))</f>
        <v>12</v>
      </c>
      <c r="K71" s="65">
        <f>D71+'RD8'!K71</f>
        <v>4764</v>
      </c>
      <c r="L71" s="66">
        <v>3</v>
      </c>
      <c r="M71" s="81">
        <v>2</v>
      </c>
      <c r="N71" s="75" t="s">
        <v>114</v>
      </c>
      <c r="O71" s="121">
        <f>SUM(AC41)</f>
        <v>521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L</v>
      </c>
      <c r="R71" s="65">
        <f>IF(Q71="w",'RD8'!R71+1,'RD8'!R71)</f>
        <v>6</v>
      </c>
      <c r="S71" s="65">
        <f>IF(Q71="d",'RD8'!S71+1,'RD8'!S71)</f>
        <v>0</v>
      </c>
      <c r="T71" s="65">
        <f>IF(OR(Q71="l","ncr"),'RD8'!T71+1,'RD8'!T71)</f>
        <v>3</v>
      </c>
      <c r="U71" s="65">
        <f>IF(Q71="w",'RD8'!U71+2,IF(Q71="d",'RD8'!U71+1,'RD8'!U71))</f>
        <v>12</v>
      </c>
      <c r="V71" s="65">
        <f>O71+'RD8'!V71</f>
        <v>4672</v>
      </c>
      <c r="W71" s="31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s="75" t="s">
        <v>35</v>
      </c>
      <c r="D72" s="121">
        <f>SUM(AC26)</f>
        <v>528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L</v>
      </c>
      <c r="G72" s="65">
        <f>IF(F72="w",'RD8'!G72+1,'RD8'!G72)</f>
        <v>2</v>
      </c>
      <c r="H72" s="65">
        <f>IF(F72="d",'RD8'!H72+1,'RD8'!H72)</f>
        <v>0</v>
      </c>
      <c r="I72" s="65">
        <f>IF(OR(F72="l","ncr"),'RD8'!I72+1,'RD8'!I72)</f>
        <v>7</v>
      </c>
      <c r="J72" s="65">
        <f>IF(F72="w",'RD8'!J72+2,IF(F72="d",'RD8'!J72+1,'RD8'!J72))</f>
        <v>4</v>
      </c>
      <c r="K72" s="65">
        <f>D72+'RD8'!K72</f>
        <v>4744</v>
      </c>
      <c r="L72" s="66">
        <v>5</v>
      </c>
      <c r="M72" s="81">
        <v>3</v>
      </c>
      <c r="N72" s="156" t="s">
        <v>139</v>
      </c>
      <c r="O72" s="121">
        <v>516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W</v>
      </c>
      <c r="R72" s="65">
        <f>IF(Q72="w",'RD8'!R72+1,'RD8'!R72)</f>
        <v>6</v>
      </c>
      <c r="S72" s="65">
        <f>IF(Q72="d",'RD8'!S72+1,'RD8'!S72)</f>
        <v>0</v>
      </c>
      <c r="T72" s="65">
        <f>IF(OR(Q72="l","ncr"),'RD8'!T72+1,'RD8'!T72)</f>
        <v>3</v>
      </c>
      <c r="U72" s="65">
        <f>IF(Q72="w",'RD8'!U72+2,IF(Q72="d",'RD8'!U72+1,'RD8'!U72))</f>
        <v>12</v>
      </c>
      <c r="V72" s="65">
        <f>O72+'RD8'!V72</f>
        <v>4396</v>
      </c>
      <c r="W72" s="31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s="156" t="s">
        <v>137</v>
      </c>
      <c r="D73" s="121">
        <f>SUM(AC31)</f>
        <v>536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W</v>
      </c>
      <c r="G73" s="65">
        <f>IF(F73="w",'RD8'!G73+1,'RD8'!G73)</f>
        <v>3</v>
      </c>
      <c r="H73" s="65">
        <f>IF(F73="d",'RD8'!H73+1,'RD8'!H73)</f>
        <v>0</v>
      </c>
      <c r="I73" s="65">
        <f>IF(OR(F73="l","ncr"),'RD8'!I73+1,'RD8'!I73)</f>
        <v>6</v>
      </c>
      <c r="J73" s="65">
        <f>IF(F73="w",'RD8'!J73+2,IF(F73="d",'RD8'!J73+1,'RD8'!J73))</f>
        <v>6</v>
      </c>
      <c r="K73" s="65">
        <f>D73+'RD8'!K73</f>
        <v>4761</v>
      </c>
      <c r="L73" s="66">
        <v>4</v>
      </c>
      <c r="M73" s="81">
        <v>4</v>
      </c>
      <c r="N73" s="75" t="s">
        <v>119</v>
      </c>
      <c r="O73" s="121">
        <v>453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L</v>
      </c>
      <c r="R73" s="65">
        <f>IF(Q73="w",'RD8'!R73+1,'RD8'!R73)</f>
        <v>3</v>
      </c>
      <c r="S73" s="65">
        <f>IF(Q73="d",'RD8'!S73+1,'RD8'!S73)</f>
        <v>0</v>
      </c>
      <c r="T73" s="65">
        <f>IF(OR(Q73="l","ncr"),'RD8'!T73+1,'RD8'!T73)</f>
        <v>6</v>
      </c>
      <c r="U73" s="65">
        <f>IF(Q73="w",'RD8'!U73+2,IF(Q73="d",'RD8'!U73+1,'RD8'!U73))</f>
        <v>6</v>
      </c>
      <c r="V73" s="65">
        <f>O73+'RD8'!V73</f>
        <v>4314</v>
      </c>
      <c r="W73" s="31">
        <v>4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s="75" t="s">
        <v>32</v>
      </c>
      <c r="D74" s="121" t="s">
        <v>45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L</v>
      </c>
      <c r="G74" s="65">
        <f>IF(F74="w",'RD8'!G74+1,'RD8'!G74)</f>
        <v>0</v>
      </c>
      <c r="H74" s="65">
        <f>IF(F74="d",'RD8'!H74+1,'RD8'!H74)</f>
        <v>0</v>
      </c>
      <c r="I74" s="65">
        <f>IF(OR(F74="l","ncr"),'RD8'!I74+1,'RD8'!I74)</f>
        <v>9</v>
      </c>
      <c r="J74" s="65">
        <f>IF(F74="w",'RD8'!J74+2,IF(F74="d",'RD8'!J74+1,'RD8'!J74))</f>
        <v>0</v>
      </c>
      <c r="K74" s="65">
        <f>D74+'RD8'!K74</f>
        <v>0</v>
      </c>
      <c r="L74" s="66">
        <v>6</v>
      </c>
      <c r="M74" s="81">
        <v>5</v>
      </c>
      <c r="N74" s="156" t="s">
        <v>32</v>
      </c>
      <c r="O74" s="121" t="s">
        <v>45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L</v>
      </c>
      <c r="R74" s="65">
        <f>IF(Q74="w",'RD8'!R74+1,'RD8'!R74)</f>
        <v>0</v>
      </c>
      <c r="S74" s="65">
        <f>IF(Q74="d",'RD8'!S74+1,'RD8'!S74)</f>
        <v>0</v>
      </c>
      <c r="T74" s="65">
        <f>IF(OR(Q74="l","ncr"),'RD8'!T74+1,'RD8'!T74)</f>
        <v>9</v>
      </c>
      <c r="U74" s="65">
        <f>IF(Q74="w",'RD8'!U74+2,IF(Q74="d",'RD8'!U74+1,'RD8'!U74))</f>
        <v>0</v>
      </c>
      <c r="V74" s="65">
        <f>O74+'RD8'!V74</f>
        <v>0</v>
      </c>
      <c r="W74" s="31">
        <v>5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64</v>
      </c>
      <c r="D75" s="122">
        <v>550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W</v>
      </c>
      <c r="G75" s="72">
        <f>IF(F75="w",'RD8'!G75+1,'RD8'!G75)</f>
        <v>7</v>
      </c>
      <c r="H75" s="72">
        <f>IF(F75="d",'RD8'!H75+1,'RD8'!H75)</f>
        <v>0</v>
      </c>
      <c r="I75" s="72">
        <f>IF(OR(F75="l","ncr"),'RD8'!I75+1,'RD8'!I75)</f>
        <v>2</v>
      </c>
      <c r="J75" s="72">
        <f>IF(F75="w",'RD8'!J75+2,IF(F75="d",'RD8'!J75+1,'RD8'!J75))</f>
        <v>14</v>
      </c>
      <c r="K75" s="72">
        <v>0</v>
      </c>
      <c r="L75" s="73">
        <v>2</v>
      </c>
      <c r="M75" s="105">
        <v>6</v>
      </c>
      <c r="N75" s="156" t="s">
        <v>64</v>
      </c>
      <c r="O75" s="122">
        <v>525</v>
      </c>
      <c r="P75" s="125">
        <v>2</v>
      </c>
      <c r="Q75" s="125" t="str">
        <f>IF(AND(O75="NCR",O71="NCR"),"V",IF(AND(O75="NCR",O71="BYE"),"V",IF(AND(O75="BYE",O71="NCR"),"V",IF(AND(O75="BYE",O71="BYE"),"V",IF(O75&gt;O71,"W",IF(O75&lt;O71,"L","D"))))))</f>
        <v>W</v>
      </c>
      <c r="R75" s="125">
        <f>IF(Q75="w",'RD8'!R75+1,'RD8'!R75)</f>
        <v>5</v>
      </c>
      <c r="S75" s="125">
        <f>IF(Q75="d",'RD8'!S75+1,'RD8'!S75)</f>
        <v>0</v>
      </c>
      <c r="T75" s="125">
        <f>IF(OR(Q75="l","ncr"),'RD8'!T75+1,'RD8'!T75)</f>
        <v>4</v>
      </c>
      <c r="U75" s="125">
        <f>IF(Q75="w",'RD8'!U75+2,IF(Q75="d",'RD8'!U75+1,'RD8'!U75))</f>
        <v>10</v>
      </c>
      <c r="V75" s="125">
        <v>3606</v>
      </c>
      <c r="W75" s="50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8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121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121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8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121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121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121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5" t="s">
        <v>45</v>
      </c>
      <c r="D82" s="151">
        <f>AF90</f>
        <v>0</v>
      </c>
      <c r="E82" s="125">
        <v>2</v>
      </c>
      <c r="F82" s="125" t="s">
        <v>9</v>
      </c>
      <c r="G82" s="125">
        <v>1</v>
      </c>
      <c r="H82" s="125">
        <v>0</v>
      </c>
      <c r="I82" s="125">
        <v>8</v>
      </c>
      <c r="J82" s="125">
        <v>2</v>
      </c>
      <c r="K82" s="125">
        <f>D82+'RD8'!K82</f>
        <v>0</v>
      </c>
      <c r="L82" s="73">
        <v>6</v>
      </c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60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7" t="s">
        <v>120</v>
      </c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5" t="s">
        <v>14</v>
      </c>
      <c r="AC12">
        <f>SUM(D15)</f>
        <v>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s="75" t="s">
        <v>15</v>
      </c>
      <c r="AC13">
        <f>SUM(O14)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20</v>
      </c>
      <c r="D14" s="64" t="s">
        <v>45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7</v>
      </c>
      <c r="H14" s="19">
        <f>IF(F14="d",'RD9'!H14+1,'RD9'!H14)</f>
        <v>1</v>
      </c>
      <c r="I14" s="19">
        <f>IF(OR(F14="l","ncr"),'RD9'!I14+1,'RD9'!I14)</f>
        <v>2</v>
      </c>
      <c r="J14" s="19">
        <f>IF(F14="w",'RD9'!J14+2,IF(F14="d",'RD9'!J14+1,'RD9'!J14))</f>
        <v>15</v>
      </c>
      <c r="K14" s="19">
        <f>D14+'RD9'!K14</f>
        <v>1717</v>
      </c>
      <c r="L14" s="31">
        <v>2</v>
      </c>
      <c r="M14" s="5">
        <v>1</v>
      </c>
      <c r="N14" t="s">
        <v>17</v>
      </c>
      <c r="O14" s="64" t="s">
        <v>45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8</v>
      </c>
      <c r="S14" s="19">
        <f>IF(Q14="d",'RD9'!S14+1,'RD9'!S14)</f>
        <v>1</v>
      </c>
      <c r="T14" s="19">
        <f>IF(OR(Q14="l","ncr"),'RD9'!T14+1,'RD9'!T14)</f>
        <v>1</v>
      </c>
      <c r="U14" s="19">
        <f>IF(Q14="w",'RD9'!U14+2,IF(Q14="d",'RD9'!U14+1,'RD9'!U14))</f>
        <v>17</v>
      </c>
      <c r="V14" s="19">
        <f>O14+'RD9'!V14</f>
        <v>1641</v>
      </c>
      <c r="W14" s="31">
        <v>1</v>
      </c>
      <c r="X14" s="1"/>
      <c r="Y14" s="1"/>
      <c r="Z14" s="1"/>
      <c r="AA14" s="75" t="s">
        <v>116</v>
      </c>
      <c r="AC14">
        <f>SUM(O20)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16</v>
      </c>
      <c r="D15" s="64" t="s">
        <v>45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7</v>
      </c>
      <c r="H15" s="19">
        <f>IF(F15="d",'RD9'!H15+1,'RD9'!H15)</f>
        <v>2</v>
      </c>
      <c r="I15" s="19">
        <f>IF(OR(F15="l","ncr"),'RD9'!I15+1,'RD9'!I15)</f>
        <v>1</v>
      </c>
      <c r="J15" s="19">
        <f>IF(F15="w",'RD9'!J15+2,IF(F15="d",'RD9'!J15+1,'RD9'!J15))</f>
        <v>16</v>
      </c>
      <c r="K15" s="19">
        <f>D15+'RD9'!K15</f>
        <v>1742</v>
      </c>
      <c r="L15" s="31">
        <v>4</v>
      </c>
      <c r="M15" s="5">
        <v>2</v>
      </c>
      <c r="N15" t="s">
        <v>101</v>
      </c>
      <c r="O15" s="64" t="s">
        <v>45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3</v>
      </c>
      <c r="S15" s="19">
        <f>IF(Q15="d",'RD9'!S15+1,'RD9'!S15)</f>
        <v>1</v>
      </c>
      <c r="T15" s="19">
        <f>IF(OR(Q15="l","ncr"),'RD9'!T15+1,'RD9'!T15)</f>
        <v>6</v>
      </c>
      <c r="U15" s="19">
        <f>IF(Q15="w",'RD9'!U15+2,IF(Q15="d",'RD9'!U15+1,'RD9'!U15))</f>
        <v>7</v>
      </c>
      <c r="V15" s="19">
        <f>O15+'RD9'!V15</f>
        <v>1568</v>
      </c>
      <c r="W15" s="31">
        <v>3</v>
      </c>
      <c r="X15" s="1"/>
      <c r="Y15" s="1"/>
      <c r="Z15" s="1"/>
      <c r="AC15">
        <f>SUM(AC12:AC14)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14</v>
      </c>
      <c r="D16" s="64" t="s">
        <v>45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6</v>
      </c>
      <c r="H16" s="19">
        <f>IF(F16="d",'RD9'!H16+1,'RD9'!H16)</f>
        <v>2</v>
      </c>
      <c r="I16" s="19">
        <f>IF(OR(F16="l","ncr"),'RD9'!I16+1,'RD9'!I16)</f>
        <v>2</v>
      </c>
      <c r="J16" s="19">
        <f>IF(F16="w",'RD9'!J16+2,IF(F16="d",'RD9'!J16+1,'RD9'!J16))</f>
        <v>14</v>
      </c>
      <c r="K16" s="19">
        <f>D16+'RD9'!K16</f>
        <v>1724</v>
      </c>
      <c r="L16" s="31">
        <v>5</v>
      </c>
      <c r="M16" s="5">
        <v>3</v>
      </c>
      <c r="N16" t="s">
        <v>26</v>
      </c>
      <c r="O16" s="64" t="s">
        <v>45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6</v>
      </c>
      <c r="S16" s="19">
        <f>IF(Q16="d",'RD9'!S16+1,'RD9'!S16)</f>
        <v>1</v>
      </c>
      <c r="T16" s="19">
        <f>IF(OR(Q16="l","ncr"),'RD9'!T16+1,'RD9'!T16)</f>
        <v>3</v>
      </c>
      <c r="U16" s="19">
        <f>IF(Q16="w",'RD9'!U16+2,IF(Q16="d",'RD9'!U16+1,'RD9'!U16))</f>
        <v>13</v>
      </c>
      <c r="V16" s="19">
        <f>O16+'RD9'!V16</f>
        <v>1602</v>
      </c>
      <c r="W16" s="31">
        <v>4</v>
      </c>
      <c r="X16" s="1"/>
      <c r="Y16" s="1"/>
      <c r="Z16" s="1"/>
      <c r="AA16" s="147" t="s">
        <v>19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21</v>
      </c>
      <c r="D17" s="64" t="s">
        <v>45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4</v>
      </c>
      <c r="H17" s="19">
        <f>IF(F17="d",'RD9'!H17+1,'RD9'!H17)</f>
        <v>1</v>
      </c>
      <c r="I17" s="19">
        <f>IF(OR(F17="l","ncr"),'RD9'!I17+1,'RD9'!I17)</f>
        <v>5</v>
      </c>
      <c r="J17" s="19">
        <f>IF(F17="w",'RD9'!J17+2,IF(F17="d",'RD9'!J17+1,'RD9'!J17))</f>
        <v>9</v>
      </c>
      <c r="K17" s="19">
        <f>D17+'RD9'!K17</f>
        <v>1691</v>
      </c>
      <c r="L17" s="31">
        <v>6</v>
      </c>
      <c r="M17" s="5">
        <v>4</v>
      </c>
      <c r="N17" t="s">
        <v>24</v>
      </c>
      <c r="O17" s="64" t="s">
        <v>45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5</v>
      </c>
      <c r="S17" s="19">
        <f>IF(Q17="d",'RD9'!S17+1,'RD9'!S17)</f>
        <v>1</v>
      </c>
      <c r="T17" s="19">
        <f>IF(OR(Q17="l","ncr"),'RD9'!T17+1,'RD9'!T17)</f>
        <v>4</v>
      </c>
      <c r="U17" s="19">
        <f>IF(Q17="w",'RD9'!U17+2,IF(Q17="d",'RD9'!U17+1,'RD9'!U17))</f>
        <v>11</v>
      </c>
      <c r="V17" s="19">
        <f>O17+'RD9'!V17</f>
        <v>1598</v>
      </c>
      <c r="W17" s="31">
        <v>2</v>
      </c>
      <c r="X17" s="1"/>
      <c r="Y17" s="1"/>
      <c r="Z17" s="1"/>
      <c r="AA17" s="75" t="s">
        <v>122</v>
      </c>
      <c r="AC17">
        <f>SUM(D17)</f>
        <v>0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122</v>
      </c>
      <c r="D18" s="64" t="s">
        <v>45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2</v>
      </c>
      <c r="H18" s="19">
        <f>IF(F18="d",'RD9'!H18+1,'RD9'!H18)</f>
        <v>1</v>
      </c>
      <c r="I18" s="19">
        <f>IF(OR(F18="l","ncr"),'RD9'!I18+1,'RD9'!I18)</f>
        <v>7</v>
      </c>
      <c r="J18" s="19">
        <f>IF(F18="w",'RD9'!J18+2,IF(F18="d",'RD9'!J18+1,'RD9'!J18))</f>
        <v>5</v>
      </c>
      <c r="K18" s="19">
        <f>D18+'RD9'!K18</f>
        <v>1580</v>
      </c>
      <c r="L18" s="31">
        <v>3</v>
      </c>
      <c r="M18" s="5">
        <v>5</v>
      </c>
      <c r="N18" t="s">
        <v>15</v>
      </c>
      <c r="O18" s="64" t="s">
        <v>45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5</v>
      </c>
      <c r="S18" s="19">
        <f>IF(Q18="d",'RD9'!S18+1,'RD9'!S18)</f>
        <v>1</v>
      </c>
      <c r="T18" s="19">
        <f>IF(OR(Q18="l","ncr"),'RD9'!T18+1,'RD9'!T18)</f>
        <v>4</v>
      </c>
      <c r="U18" s="19">
        <f>IF(Q18="w",'RD9'!U18+2,IF(Q18="d",'RD9'!U18+1,'RD9'!U18))</f>
        <v>11</v>
      </c>
      <c r="V18" s="19">
        <f>O18+'RD9'!V18</f>
        <v>1089</v>
      </c>
      <c r="W18" s="31">
        <v>6</v>
      </c>
      <c r="X18" s="1"/>
      <c r="Y18" s="1"/>
      <c r="Z18" s="1"/>
      <c r="AA18" s="75" t="s">
        <v>17</v>
      </c>
      <c r="AC18">
        <f>SUM(O13)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32</v>
      </c>
      <c r="D19" s="64" t="s">
        <v>45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1</v>
      </c>
      <c r="I19" s="19">
        <f>IF(OR(F19="l","ncr"),'RD9'!I19+1,'RD9'!I19)</f>
        <v>9</v>
      </c>
      <c r="J19" s="19">
        <f>IF(F19="w",'RD9'!J19+2,IF(F19="d",'RD9'!J19+1,'RD9'!J19))</f>
        <v>1</v>
      </c>
      <c r="K19" s="19">
        <f>D19+'RD9'!K19</f>
        <v>0</v>
      </c>
      <c r="L19" s="31">
        <v>1</v>
      </c>
      <c r="M19" s="5">
        <v>6</v>
      </c>
      <c r="N19" t="s">
        <v>32</v>
      </c>
      <c r="O19" s="64" t="s">
        <v>45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0</v>
      </c>
      <c r="S19" s="19">
        <f>IF(Q19="d",'RD9'!S19+1,'RD9'!S19)</f>
        <v>1</v>
      </c>
      <c r="T19" s="19">
        <f>IF(OR(Q19="l","ncr"),'RD9'!T19+1,'RD9'!T19)</f>
        <v>9</v>
      </c>
      <c r="U19" s="19">
        <f>IF(Q19="w",'RD9'!U19+2,IF(Q19="d",'RD9'!U19+1,'RD9'!U19))</f>
        <v>1</v>
      </c>
      <c r="V19" s="19">
        <f>O19+'RD9'!V19</f>
        <v>0</v>
      </c>
      <c r="W19" s="31">
        <v>5</v>
      </c>
      <c r="X19" s="1"/>
      <c r="Y19" s="1"/>
      <c r="Z19" s="1"/>
      <c r="AA19" s="75" t="s">
        <v>123</v>
      </c>
      <c r="AC19">
        <f>SUM(D24)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22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23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C20">
        <f>SUM(AC17:AC19)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102</v>
      </c>
      <c r="D21" s="64" t="s">
        <v>45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6</v>
      </c>
      <c r="H21" s="19">
        <f>IF(F21="d",'RD9'!H21+1,'RD9'!H21)</f>
        <v>1</v>
      </c>
      <c r="I21" s="19">
        <f>IF(OR(F21="l","ncr"),'RD9'!I21+1,'RD9'!I21)</f>
        <v>3</v>
      </c>
      <c r="J21" s="19">
        <f>IF(F21="w",'RD9'!J21+2,IF(F21="d",'RD9'!J21+1,'RD9'!J21))</f>
        <v>13</v>
      </c>
      <c r="K21" s="19">
        <f>D21+'RD9'!K21</f>
        <v>1612</v>
      </c>
      <c r="L21" s="31">
        <v>1</v>
      </c>
      <c r="M21" s="5">
        <v>1</v>
      </c>
      <c r="N21" t="s">
        <v>116</v>
      </c>
      <c r="O21" s="64" t="s">
        <v>45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3</v>
      </c>
      <c r="S21" s="19">
        <f>IF(Q21="d",'RD9'!S21+1,'RD9'!S21)</f>
        <v>1</v>
      </c>
      <c r="T21" s="19">
        <f>IF(OR(Q21="l","ncr"),'RD9'!T21+1,'RD9'!T21)</f>
        <v>6</v>
      </c>
      <c r="U21" s="19">
        <f>IF(Q21="w",'RD9'!U21+2,IF(Q21="d",'RD9'!U21+1,'RD9'!U21))</f>
        <v>7</v>
      </c>
      <c r="V21" s="19">
        <f>O21+'RD9'!V21</f>
        <v>1500</v>
      </c>
      <c r="W21" s="31">
        <v>2</v>
      </c>
      <c r="X21" s="1"/>
      <c r="Y21" s="1"/>
      <c r="Z21" s="1"/>
      <c r="AA21" s="146" t="s">
        <v>113</v>
      </c>
      <c r="AB21" s="38"/>
      <c r="AC21" s="34"/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106</v>
      </c>
      <c r="D22" s="64" t="s">
        <v>45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6</v>
      </c>
      <c r="H22" s="19">
        <f>IF(F22="d",'RD9'!H22+1,'RD9'!H22)</f>
        <v>1</v>
      </c>
      <c r="I22" s="19">
        <f>IF(OR(F22="l","ncr"),'RD9'!I22+1,'RD9'!I22)</f>
        <v>3</v>
      </c>
      <c r="J22" s="19">
        <f>IF(F22="w",'RD9'!J22+2,IF(F22="d",'RD9'!J22+1,'RD9'!J22))</f>
        <v>13</v>
      </c>
      <c r="K22" s="19">
        <f>D22+'RD9'!K22</f>
        <v>1583</v>
      </c>
      <c r="L22" s="31">
        <v>4</v>
      </c>
      <c r="M22" s="5">
        <v>2</v>
      </c>
      <c r="N22" t="s">
        <v>30</v>
      </c>
      <c r="O22" s="64" t="s">
        <v>45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4</v>
      </c>
      <c r="S22" s="19">
        <f>IF(Q22="d",'RD9'!S22+1,'RD9'!S22)</f>
        <v>1</v>
      </c>
      <c r="T22" s="19">
        <f>IF(OR(Q22="l","ncr"),'RD9'!T22+1,'RD9'!T22)</f>
        <v>5</v>
      </c>
      <c r="U22" s="19">
        <f>IF(Q22="w",'RD9'!U22+2,IF(Q22="d",'RD9'!U22+1,'RD9'!U22))</f>
        <v>9</v>
      </c>
      <c r="V22" s="19">
        <f>O22+'RD9'!V22</f>
        <v>1546</v>
      </c>
      <c r="W22" s="31">
        <v>1</v>
      </c>
      <c r="X22" s="1"/>
      <c r="Y22" s="1"/>
      <c r="Z22" s="1"/>
      <c r="AA22" s="75" t="s">
        <v>26</v>
      </c>
      <c r="AB22" s="35"/>
      <c r="AC22" s="36">
        <f>SUM(O15)</f>
        <v>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118</v>
      </c>
      <c r="D23" s="64" t="s">
        <v>45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5</v>
      </c>
      <c r="H23" s="19">
        <f>IF(F23="d",'RD9'!H23+1,'RD9'!H23)</f>
        <v>2</v>
      </c>
      <c r="I23" s="19">
        <f>IF(OR(F23="l","ncr"),'RD9'!I23+1,'RD9'!I23)</f>
        <v>3</v>
      </c>
      <c r="J23" s="19">
        <f>IF(F23="w",'RD9'!J23+2,IF(F23="d",'RD9'!J23+1,'RD9'!J23))</f>
        <v>12</v>
      </c>
      <c r="K23" s="19">
        <f>D23+'RD9'!K23</f>
        <v>1598</v>
      </c>
      <c r="L23" s="31">
        <v>5</v>
      </c>
      <c r="M23" s="5">
        <v>3</v>
      </c>
      <c r="N23" t="s">
        <v>47</v>
      </c>
      <c r="O23" s="64" t="s">
        <v>45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8</v>
      </c>
      <c r="S23" s="19">
        <f>IF(Q23="d",'RD9'!S23+1,'RD9'!S23)</f>
        <v>1</v>
      </c>
      <c r="T23" s="19">
        <f>IF(OR(Q23="l","ncr"),'RD9'!T23+1,'RD9'!T23)</f>
        <v>1</v>
      </c>
      <c r="U23" s="19">
        <f>IF(Q23="w",'RD9'!U23+2,IF(Q23="d",'RD9'!U23+1,'RD9'!U23))</f>
        <v>17</v>
      </c>
      <c r="V23" s="19">
        <f>O23+'RD9'!V23</f>
        <v>1581</v>
      </c>
      <c r="W23" s="31">
        <v>6</v>
      </c>
      <c r="X23" s="1"/>
      <c r="Y23" s="1"/>
      <c r="Z23" s="1"/>
      <c r="AA23" s="75" t="s">
        <v>106</v>
      </c>
      <c r="AB23" s="35"/>
      <c r="AC23" s="36">
        <f>SUM(D21)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90</v>
      </c>
      <c r="D24" s="64" t="s">
        <v>45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2</v>
      </c>
      <c r="H24" s="19">
        <f>IF(F24="d",'RD9'!H24+1,'RD9'!H24)</f>
        <v>2</v>
      </c>
      <c r="I24" s="19">
        <f>IF(OR(F24="l","ncr"),'RD9'!I24+1,'RD9'!I24)</f>
        <v>6</v>
      </c>
      <c r="J24" s="19">
        <f>IF(F24="w",'RD9'!J24+2,IF(F24="d",'RD9'!J24+1,'RD9'!J24))</f>
        <v>6</v>
      </c>
      <c r="K24" s="19">
        <f>D24+'RD9'!K24</f>
        <v>1559</v>
      </c>
      <c r="L24" s="31">
        <v>2</v>
      </c>
      <c r="M24" s="5">
        <v>4</v>
      </c>
      <c r="N24" t="s">
        <v>124</v>
      </c>
      <c r="O24" s="64" t="s">
        <v>45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5</v>
      </c>
      <c r="S24" s="19">
        <f>IF(Q24="d",'RD9'!S24+1,'RD9'!S24)</f>
        <v>2</v>
      </c>
      <c r="T24" s="19">
        <f>IF(OR(Q24="l","ncr"),'RD9'!T24+1,'RD9'!T24)</f>
        <v>3</v>
      </c>
      <c r="U24" s="19">
        <f>IF(Q24="w",'RD9'!U24+2,IF(Q24="d",'RD9'!U24+1,'RD9'!U24))</f>
        <v>12</v>
      </c>
      <c r="V24" s="19">
        <f>O24+'RD9'!V24</f>
        <v>1545</v>
      </c>
      <c r="W24" s="31">
        <v>3</v>
      </c>
      <c r="X24" s="1"/>
      <c r="Y24" s="1"/>
      <c r="Z24" s="1"/>
      <c r="AA24" s="75" t="s">
        <v>98</v>
      </c>
      <c r="AB24" s="35"/>
      <c r="AC24" s="36">
        <f>SUM(D23)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123</v>
      </c>
      <c r="D25" s="64" t="s">
        <v>45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2</v>
      </c>
      <c r="H25" s="19">
        <f>IF(F25="d",'RD9'!H25+1,'RD9'!H25)</f>
        <v>1</v>
      </c>
      <c r="I25" s="19">
        <f>IF(OR(F25="l","ncr"),'RD9'!I25+1,'RD9'!I25)</f>
        <v>7</v>
      </c>
      <c r="J25" s="19">
        <f>IF(F25="w",'RD9'!J25+2,IF(F25="d",'RD9'!J25+1,'RD9'!J25))</f>
        <v>5</v>
      </c>
      <c r="K25" s="19">
        <f>D25+'RD9'!K25</f>
        <v>1543</v>
      </c>
      <c r="L25" s="31">
        <v>3</v>
      </c>
      <c r="M25" s="5">
        <v>5</v>
      </c>
      <c r="N25" t="s">
        <v>40</v>
      </c>
      <c r="O25" s="64" t="s">
        <v>45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3</v>
      </c>
      <c r="S25" s="19">
        <f>IF(Q25="d",'RD9'!S25+1,'RD9'!S25)</f>
        <v>2</v>
      </c>
      <c r="T25" s="19">
        <f>IF(OR(Q25="l","ncr"),'RD9'!T25+1,'RD9'!T25)</f>
        <v>5</v>
      </c>
      <c r="U25" s="19">
        <f>IF(Q25="w",'RD9'!U25+2,IF(Q25="d",'RD9'!U25+1,'RD9'!U25))</f>
        <v>8</v>
      </c>
      <c r="V25" s="19">
        <f>O25+'RD9'!V25</f>
        <v>1528</v>
      </c>
      <c r="W25" s="31">
        <v>5</v>
      </c>
      <c r="X25" s="1"/>
      <c r="Y25" s="1"/>
      <c r="Z25" s="1"/>
      <c r="AA25" s="34"/>
      <c r="AB25" s="38"/>
      <c r="AC25" s="144">
        <f>SUM(AC22:AC24)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92</v>
      </c>
      <c r="D26" s="64" t="s">
        <v>45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5</v>
      </c>
      <c r="H26" s="19">
        <f>IF(F26="d",'RD9'!H26+1,'RD9'!H26)</f>
        <v>1</v>
      </c>
      <c r="I26" s="19">
        <f>IF(OR(F26="l","ncr"),'RD9'!I26+1,'RD9'!I26)</f>
        <v>4</v>
      </c>
      <c r="J26" s="19">
        <f>IF(F26="w",'RD9'!J26+2,IF(F26="d",'RD9'!J26+1,'RD9'!J26))</f>
        <v>11</v>
      </c>
      <c r="K26" s="19">
        <f>D26+'RD9'!K26</f>
        <v>1600</v>
      </c>
      <c r="L26" s="31">
        <v>6</v>
      </c>
      <c r="M26" s="5">
        <v>6</v>
      </c>
      <c r="N26" t="s">
        <v>39</v>
      </c>
      <c r="O26" s="64" t="s">
        <v>45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3</v>
      </c>
      <c r="S26" s="19">
        <f>IF(Q26="d",'RD9'!S26+1,'RD9'!S26)</f>
        <v>1</v>
      </c>
      <c r="T26" s="19">
        <f>IF(OR(Q26="l","ncr"),'RD9'!T26+1,'RD9'!T26)</f>
        <v>6</v>
      </c>
      <c r="U26" s="19">
        <f>IF(Q26="w",'RD9'!U26+2,IF(Q26="d",'RD9'!U26+1,'RD9'!U26))</f>
        <v>7</v>
      </c>
      <c r="V26" s="19">
        <f>O26+'RD9'!V26</f>
        <v>1497</v>
      </c>
      <c r="W26" s="31">
        <v>4</v>
      </c>
      <c r="X26" s="1"/>
      <c r="Y26" s="1"/>
      <c r="Z26" s="1"/>
      <c r="AA26" s="146" t="s">
        <v>137</v>
      </c>
      <c r="AB26" s="38"/>
      <c r="AC26" s="34"/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33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34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75" t="s">
        <v>97</v>
      </c>
      <c r="AB27" s="35"/>
      <c r="AC27" s="36">
        <f>SUM(O14)</f>
        <v>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45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6</v>
      </c>
      <c r="H28" s="19">
        <f>IF(F28="d",'RD9'!H28+1,'RD9'!H28)</f>
        <v>1</v>
      </c>
      <c r="I28" s="19">
        <f>IF(OR(F28="l","ncr"),'RD9'!I28+1,'RD9'!I28)</f>
        <v>3</v>
      </c>
      <c r="J28" s="19">
        <f>IF(F28="w",'RD9'!J28+2,IF(F28="d",'RD9'!J28+1,'RD9'!J28))</f>
        <v>13</v>
      </c>
      <c r="K28" s="19">
        <f>D28+'RD9'!K28</f>
        <v>1513</v>
      </c>
      <c r="L28" s="31">
        <v>4</v>
      </c>
      <c r="M28" s="5">
        <v>1</v>
      </c>
      <c r="N28" t="s">
        <v>36</v>
      </c>
      <c r="O28" s="64" t="s">
        <v>45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3</v>
      </c>
      <c r="S28" s="19">
        <f>IF(Q28="d",'RD9'!S28+1,'RD9'!S28)</f>
        <v>1</v>
      </c>
      <c r="T28" s="19">
        <f>IF(OR(Q28="l","ncr"),'RD9'!T28+1,'RD9'!T28)</f>
        <v>6</v>
      </c>
      <c r="U28" s="19">
        <f>IF(Q28="w",'RD9'!U28+2,IF(Q28="d",'RD9'!U28+1,'RD9'!U28))</f>
        <v>7</v>
      </c>
      <c r="V28" s="19">
        <f>O28+'RD9'!V28</f>
        <v>1432</v>
      </c>
      <c r="W28" s="31">
        <v>2</v>
      </c>
      <c r="X28" s="1"/>
      <c r="Y28" s="1"/>
      <c r="Z28" s="1"/>
      <c r="AA28" s="75" t="s">
        <v>102</v>
      </c>
      <c r="AB28" s="35"/>
      <c r="AC28" s="36">
        <f>SUM(D20)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51</v>
      </c>
      <c r="D29" s="64" t="s">
        <v>45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4</v>
      </c>
      <c r="H29" s="19">
        <f>IF(F29="d",'RD9'!H29+1,'RD9'!H29)</f>
        <v>2</v>
      </c>
      <c r="I29" s="19">
        <f>IF(OR(F29="l","ncr"),'RD9'!I29+1,'RD9'!I29)</f>
        <v>4</v>
      </c>
      <c r="J29" s="19">
        <f>IF(F29="w",'RD9'!J29+2,IF(F29="d",'RD9'!J29+1,'RD9'!J29))</f>
        <v>10</v>
      </c>
      <c r="K29" s="19">
        <f>D29+'RD9'!K29</f>
        <v>1354</v>
      </c>
      <c r="L29" s="31">
        <v>2</v>
      </c>
      <c r="M29" s="5">
        <v>2</v>
      </c>
      <c r="N29" t="s">
        <v>29</v>
      </c>
      <c r="O29" s="64" t="s">
        <v>45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7</v>
      </c>
      <c r="S29" s="19">
        <f>IF(Q29="d",'RD9'!S29+1,'RD9'!S29)</f>
        <v>1</v>
      </c>
      <c r="T29" s="19">
        <f>IF(OR(Q29="l","ncr"),'RD9'!T29+1,'RD9'!T29)</f>
        <v>2</v>
      </c>
      <c r="U29" s="19">
        <f>IF(Q29="w",'RD9'!U29+2,IF(Q29="d",'RD9'!U29+1,'RD9'!U29))</f>
        <v>15</v>
      </c>
      <c r="V29" s="19">
        <f>O29+'RD9'!V29</f>
        <v>1508</v>
      </c>
      <c r="W29" s="31">
        <v>6</v>
      </c>
      <c r="X29" s="1"/>
      <c r="Y29" s="1"/>
      <c r="Z29" s="1"/>
      <c r="AA29" s="75" t="s">
        <v>47</v>
      </c>
      <c r="AB29" s="35"/>
      <c r="AC29" s="36">
        <f>SUM(O22)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110</v>
      </c>
      <c r="D30" s="64" t="s">
        <v>45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5</v>
      </c>
      <c r="H30" s="19">
        <f>IF(F30="d",'RD9'!H30+1,'RD9'!H30)</f>
        <v>1</v>
      </c>
      <c r="I30" s="19">
        <f>IF(OR(F30="l","ncr"),'RD9'!I30+1,'RD9'!I30)</f>
        <v>4</v>
      </c>
      <c r="J30" s="19">
        <f>IF(F30="w",'RD9'!J30+2,IF(F30="d",'RD9'!J30+1,'RD9'!J30))</f>
        <v>11</v>
      </c>
      <c r="K30" s="19">
        <f>D30+'RD9'!K30</f>
        <v>1316</v>
      </c>
      <c r="L30" s="31">
        <v>1</v>
      </c>
      <c r="M30" s="5">
        <v>3</v>
      </c>
      <c r="N30" t="s">
        <v>53</v>
      </c>
      <c r="O30" s="64" t="s">
        <v>45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8</v>
      </c>
      <c r="S30" s="19">
        <f>IF(Q30="d",'RD9'!S30+1,'RD9'!S30)</f>
        <v>1</v>
      </c>
      <c r="T30" s="19">
        <f>IF(OR(Q30="l","ncr"),'RD9'!T30+1,'RD9'!T30)</f>
        <v>1</v>
      </c>
      <c r="U30" s="19">
        <f>IF(Q30="w",'RD9'!U30+2,IF(Q30="d",'RD9'!U30+1,'RD9'!U30))</f>
        <v>17</v>
      </c>
      <c r="V30" s="19">
        <f>O30+'RD9'!V30</f>
        <v>1529</v>
      </c>
      <c r="W30" s="31">
        <v>5</v>
      </c>
      <c r="X30" s="1"/>
      <c r="Y30" s="1"/>
      <c r="Z30" s="1"/>
      <c r="AA30" s="34"/>
      <c r="AB30" s="38"/>
      <c r="AC30" s="144">
        <f>SUM(AC27:AC29)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37</v>
      </c>
      <c r="D31" s="64" t="s">
        <v>45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5</v>
      </c>
      <c r="H31" s="19">
        <f>IF(F31="d",'RD9'!H31+1,'RD9'!H31)</f>
        <v>1</v>
      </c>
      <c r="I31" s="19">
        <f>IF(OR(F31="l","ncr"),'RD9'!I31+1,'RD9'!I31)</f>
        <v>4</v>
      </c>
      <c r="J31" s="19">
        <f>IF(F31="w",'RD9'!J31+2,IF(F31="d",'RD9'!J31+1,'RD9'!J31))</f>
        <v>11</v>
      </c>
      <c r="K31" s="19">
        <f>D31+'RD9'!K31</f>
        <v>1541</v>
      </c>
      <c r="L31" s="31">
        <v>3</v>
      </c>
      <c r="M31" s="5">
        <v>4</v>
      </c>
      <c r="N31" t="s">
        <v>126</v>
      </c>
      <c r="O31" s="64" t="s">
        <v>45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0</v>
      </c>
      <c r="S31" s="19">
        <f>IF(Q31="d",'RD9'!S31+1,'RD9'!S31)</f>
        <v>1</v>
      </c>
      <c r="T31" s="19">
        <f>IF(OR(Q31="l","ncr"),'RD9'!T31+1,'RD9'!T31)</f>
        <v>9</v>
      </c>
      <c r="U31" s="19">
        <f>IF(Q31="w",'RD9'!U31+2,IF(Q31="d",'RD9'!U31+1,'RD9'!U31))</f>
        <v>1</v>
      </c>
      <c r="V31" s="19">
        <f>O31+'RD9'!V31</f>
        <v>637</v>
      </c>
      <c r="W31" s="31">
        <v>4</v>
      </c>
      <c r="X31" s="1"/>
      <c r="Y31" s="1"/>
      <c r="Z31" s="1"/>
      <c r="AA31" s="146" t="s">
        <v>25</v>
      </c>
      <c r="AB31" s="38"/>
      <c r="AC31" s="34"/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125</v>
      </c>
      <c r="D32" s="64" t="s">
        <v>45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1</v>
      </c>
      <c r="H32" s="19">
        <f>IF(F32="d",'RD9'!H32+1,'RD9'!H32)</f>
        <v>1</v>
      </c>
      <c r="I32" s="19">
        <f>IF(OR(F32="l","ncr"),'RD9'!I32+1,'RD9'!I32)</f>
        <v>8</v>
      </c>
      <c r="J32" s="19">
        <f>IF(F32="w",'RD9'!J32+2,IF(F32="d",'RD9'!J32+1,'RD9'!J32))</f>
        <v>3</v>
      </c>
      <c r="K32" s="19">
        <f>D32+'RD9'!K32</f>
        <v>1250</v>
      </c>
      <c r="L32" s="31">
        <v>6</v>
      </c>
      <c r="M32" s="5">
        <v>5</v>
      </c>
      <c r="N32" t="s">
        <v>127</v>
      </c>
      <c r="O32" s="64" t="s">
        <v>45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7</v>
      </c>
      <c r="S32" s="19">
        <f>IF(Q32="d",'RD9'!S32+1,'RD9'!S32)</f>
        <v>1</v>
      </c>
      <c r="T32" s="19">
        <f>IF(OR(Q32="l","ncr"),'RD9'!T32+1,'RD9'!T32)</f>
        <v>2</v>
      </c>
      <c r="U32" s="19">
        <f>IF(Q32="w",'RD9'!U32+2,IF(Q32="d",'RD9'!U32+1,'RD9'!U32))</f>
        <v>15</v>
      </c>
      <c r="V32" s="19">
        <f>O32+'RD9'!V32</f>
        <v>1511</v>
      </c>
      <c r="W32" s="31">
        <v>1</v>
      </c>
      <c r="X32" s="1"/>
      <c r="Y32" s="1"/>
      <c r="Z32" s="1"/>
      <c r="AA32" s="43" t="s">
        <v>20</v>
      </c>
      <c r="AB32" s="41"/>
      <c r="AC32" s="45">
        <f>SUM(D13)</f>
        <v>0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42</v>
      </c>
      <c r="D33" s="64" t="s">
        <v>45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5</v>
      </c>
      <c r="H33" s="19">
        <f>IF(F33="d",'RD9'!H33+1,'RD9'!H33)</f>
        <v>2</v>
      </c>
      <c r="I33" s="19">
        <f>IF(OR(F33="l","ncr"),'RD9'!I33+1,'RD9'!I33)</f>
        <v>3</v>
      </c>
      <c r="J33" s="19">
        <f>IF(F33="w",'RD9'!J33+2,IF(F33="d",'RD9'!J33+1,'RD9'!J33))</f>
        <v>12</v>
      </c>
      <c r="K33" s="19">
        <f>D33+'RD9'!K33</f>
        <v>1549</v>
      </c>
      <c r="L33" s="31">
        <v>5</v>
      </c>
      <c r="M33" s="5">
        <v>6</v>
      </c>
      <c r="N33" t="s">
        <v>58</v>
      </c>
      <c r="O33" s="64" t="s">
        <v>45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2</v>
      </c>
      <c r="S33" s="19">
        <f>IF(Q33="d",'RD9'!S33+1,'RD9'!S33)</f>
        <v>1</v>
      </c>
      <c r="T33" s="19">
        <f>IF(OR(Q33="l","ncr"),'RD9'!T33+1,'RD9'!T33)</f>
        <v>7</v>
      </c>
      <c r="U33" s="19">
        <f>IF(Q33="w",'RD9'!U33+2,IF(Q33="d",'RD9'!U33+1,'RD9'!U33))</f>
        <v>5</v>
      </c>
      <c r="V33" s="19">
        <f>O33+'RD9'!V33</f>
        <v>1363</v>
      </c>
      <c r="W33" s="31">
        <v>3</v>
      </c>
      <c r="X33" s="1"/>
      <c r="Y33" s="1"/>
      <c r="Z33" s="1"/>
      <c r="AA33" s="75" t="s">
        <v>125</v>
      </c>
      <c r="AC33" s="150">
        <f>SUM(D31)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43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44</v>
      </c>
      <c r="O34" s="68" t="s">
        <v>45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s="43" t="s">
        <v>29</v>
      </c>
      <c r="AB34" s="41"/>
      <c r="AC34" s="45">
        <f>SUM(O28)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115</v>
      </c>
      <c r="D35" s="64" t="s">
        <v>45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D</v>
      </c>
      <c r="G35" s="19">
        <f>IF(F35="w",'RD9'!G35+1,'RD9'!G35)</f>
        <v>6</v>
      </c>
      <c r="H35" s="19">
        <f>IF(F35="d",'RD9'!H35+1,'RD9'!H35)</f>
        <v>1</v>
      </c>
      <c r="I35" s="19">
        <f>IF(OR(F35="l","ncr"),'RD9'!I35+1,'RD9'!I35)</f>
        <v>3</v>
      </c>
      <c r="J35" s="19">
        <f>IF(F35="w",'RD9'!J35+2,IF(F35="d",'RD9'!J35+1,'RD9'!J35))</f>
        <v>13</v>
      </c>
      <c r="K35" s="19">
        <f>D35+'RD9'!K35</f>
        <v>1057</v>
      </c>
      <c r="L35" s="31">
        <v>3</v>
      </c>
      <c r="M35" s="5">
        <v>1</v>
      </c>
      <c r="N35" t="s">
        <v>129</v>
      </c>
      <c r="O35" s="64" t="s">
        <v>45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8</v>
      </c>
      <c r="S35" s="19">
        <f>IF(Q35="d",'RD9'!S35+1,'RD9'!S35)</f>
        <v>1</v>
      </c>
      <c r="T35" s="19">
        <f>IF(OR(Q35="l","ncr"),'RD9'!T35+1,'RD9'!T35)</f>
        <v>1</v>
      </c>
      <c r="U35" s="19">
        <f>IF(Q35="w",'RD9'!U35+2,IF(Q35="d",'RD9'!U35+1,'RD9'!U35))</f>
        <v>17</v>
      </c>
      <c r="V35" s="19">
        <f>O35+'RD9'!V35</f>
        <v>1438</v>
      </c>
      <c r="W35" s="31">
        <v>2</v>
      </c>
      <c r="X35" s="1"/>
      <c r="Y35" s="1"/>
      <c r="Z35" s="1"/>
      <c r="AA35" s="34"/>
      <c r="AB35" s="38"/>
      <c r="AC35" s="144">
        <f>SUM(AC32:AC34)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128</v>
      </c>
      <c r="D36" s="64" t="s">
        <v>45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D</v>
      </c>
      <c r="G36" s="19">
        <f>IF(F36="w",'RD9'!G36+1,'RD9'!G36)</f>
        <v>5</v>
      </c>
      <c r="H36" s="19">
        <f>IF(F36="d",'RD9'!H36+1,'RD9'!H36)</f>
        <v>1</v>
      </c>
      <c r="I36" s="19">
        <f>IF(OR(F36="l","ncr"),'RD9'!I36+1,'RD9'!I36)</f>
        <v>4</v>
      </c>
      <c r="J36" s="19">
        <f>IF(F36="w",'RD9'!J36+2,IF(F36="d",'RD9'!J36+1,'RD9'!J36))</f>
        <v>11</v>
      </c>
      <c r="K36" s="19">
        <f>D36+'RD9'!K36</f>
        <v>1349</v>
      </c>
      <c r="L36" s="31">
        <v>2</v>
      </c>
      <c r="M36" s="5">
        <v>2</v>
      </c>
      <c r="N36" t="s">
        <v>57</v>
      </c>
      <c r="O36" s="64" t="s">
        <v>45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3</v>
      </c>
      <c r="S36" s="19">
        <f>IF(Q36="d",'RD9'!S36+1,'RD9'!S36)</f>
        <v>1</v>
      </c>
      <c r="T36" s="19">
        <f>IF(OR(Q36="l","ncr"),'RD9'!T36+1,'RD9'!T36)</f>
        <v>6</v>
      </c>
      <c r="U36" s="19">
        <f>IF(Q36="w",'RD9'!U36+2,IF(Q36="d",'RD9'!U36+1,'RD9'!U36))</f>
        <v>7</v>
      </c>
      <c r="V36" s="19">
        <f>O36+'RD9'!V36</f>
        <v>1046</v>
      </c>
      <c r="W36" s="31">
        <v>1</v>
      </c>
      <c r="X36" s="1"/>
      <c r="Y36" s="1"/>
      <c r="Z36" s="1"/>
      <c r="AA36" s="146" t="s">
        <v>114</v>
      </c>
      <c r="AB36" s="40"/>
      <c r="AC36" s="34"/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31</v>
      </c>
      <c r="D37" s="64" t="s">
        <v>45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D</v>
      </c>
      <c r="G37" s="19">
        <f>IF(F37="w",'RD9'!G37+1,'RD9'!G37)</f>
        <v>6</v>
      </c>
      <c r="H37" s="19">
        <f>IF(F37="d",'RD9'!H37+1,'RD9'!H37)</f>
        <v>1</v>
      </c>
      <c r="I37" s="19">
        <f>IF(OR(F37="l","ncr"),'RD9'!I37+1,'RD9'!I37)</f>
        <v>3</v>
      </c>
      <c r="J37" s="19">
        <f>IF(F37="w",'RD9'!J37+2,IF(F37="d",'RD9'!J37+1,'RD9'!J37))</f>
        <v>13</v>
      </c>
      <c r="K37" s="19">
        <f>D37+'RD9'!K37</f>
        <v>1485</v>
      </c>
      <c r="L37" s="31">
        <v>1</v>
      </c>
      <c r="M37" s="5">
        <v>3</v>
      </c>
      <c r="N37" t="s">
        <v>130</v>
      </c>
      <c r="O37" s="64" t="s">
        <v>45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4</v>
      </c>
      <c r="S37" s="19">
        <f>IF(Q37="d",'RD9'!S37+1,'RD9'!S37)</f>
        <v>1</v>
      </c>
      <c r="T37" s="19">
        <f>IF(OR(Q37="l","ncr"),'RD9'!T37+1,'RD9'!T37)</f>
        <v>5</v>
      </c>
      <c r="U37" s="19">
        <f>IF(Q37="w",'RD9'!U37+2,IF(Q37="d",'RD9'!U37+1,'RD9'!U37))</f>
        <v>9</v>
      </c>
      <c r="V37" s="19">
        <f>O37+'RD9'!V37</f>
        <v>1347</v>
      </c>
      <c r="W37" s="31">
        <v>5</v>
      </c>
      <c r="X37" s="1"/>
      <c r="Y37" s="1"/>
      <c r="Z37" s="1"/>
      <c r="AA37" s="43" t="s">
        <v>144</v>
      </c>
      <c r="AB37" s="35"/>
      <c r="AC37" s="36">
        <f>SUM(D22)</f>
        <v>0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49</v>
      </c>
      <c r="D38" s="64" t="s">
        <v>45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D</v>
      </c>
      <c r="G38" s="19">
        <f>IF(F38="w",'RD9'!G38+1,'RD9'!G38)</f>
        <v>4</v>
      </c>
      <c r="H38" s="19">
        <f>IF(F38="d",'RD9'!H38+1,'RD9'!H38)</f>
        <v>1</v>
      </c>
      <c r="I38" s="19">
        <f>IF(OR(F38="l","ncr"),'RD9'!I38+1,'RD9'!I38)</f>
        <v>5</v>
      </c>
      <c r="J38" s="19">
        <f>IF(F38="w",'RD9'!J38+2,IF(F38="d",'RD9'!J38+1,'RD9'!J38))</f>
        <v>9</v>
      </c>
      <c r="K38" s="19">
        <f>D38+'RD9'!K38</f>
        <v>1399</v>
      </c>
      <c r="L38" s="31">
        <v>6</v>
      </c>
      <c r="M38" s="5">
        <v>4</v>
      </c>
      <c r="N38" t="s">
        <v>48</v>
      </c>
      <c r="O38" s="64" t="s">
        <v>45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7</v>
      </c>
      <c r="S38" s="19">
        <f>IF(Q38="d",'RD9'!S38+1,'RD9'!S38)</f>
        <v>1</v>
      </c>
      <c r="T38" s="19">
        <f>IF(OR(Q38="l","ncr"),'RD9'!T38+1,'RD9'!T38)</f>
        <v>2</v>
      </c>
      <c r="U38" s="19">
        <f>IF(Q38="w",'RD9'!U38+2,IF(Q38="d",'RD9'!U38+1,'RD9'!U38))</f>
        <v>15</v>
      </c>
      <c r="V38" s="19">
        <f>O38+'RD9'!V38</f>
        <v>1449</v>
      </c>
      <c r="W38" s="31">
        <v>6</v>
      </c>
      <c r="X38" s="1"/>
      <c r="Y38" s="1"/>
      <c r="Z38" s="1"/>
      <c r="AA38" s="43" t="s">
        <v>30</v>
      </c>
      <c r="AB38" s="35"/>
      <c r="AC38" s="36">
        <f>SUM(O21)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109</v>
      </c>
      <c r="D39" s="64" t="s">
        <v>45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D</v>
      </c>
      <c r="G39" s="19">
        <f>IF(F39="w",'RD9'!G39+1,'RD9'!G39)</f>
        <v>6</v>
      </c>
      <c r="H39" s="19">
        <f>IF(F39="d",'RD9'!H39+1,'RD9'!H39)</f>
        <v>1</v>
      </c>
      <c r="I39" s="19">
        <f>IF(OR(F39="l","ncr"),'RD9'!I39+1,'RD9'!I39)</f>
        <v>3</v>
      </c>
      <c r="J39" s="19">
        <f>IF(F39="w",'RD9'!J39+2,IF(F39="d",'RD9'!J39+1,'RD9'!J39))</f>
        <v>13</v>
      </c>
      <c r="K39" s="19">
        <f>D39+'RD9'!K39</f>
        <v>1400</v>
      </c>
      <c r="L39" s="31">
        <v>4</v>
      </c>
      <c r="M39" s="5">
        <v>5</v>
      </c>
      <c r="N39" t="s">
        <v>111</v>
      </c>
      <c r="O39" s="64" t="s">
        <v>45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5</v>
      </c>
      <c r="S39" s="19">
        <f>IF(Q39="d",'RD9'!S39+1,'RD9'!S39)</f>
        <v>1</v>
      </c>
      <c r="T39" s="19">
        <f>IF(OR(Q39="l","ncr"),'RD9'!T39+1,'RD9'!T39)</f>
        <v>4</v>
      </c>
      <c r="U39" s="19">
        <f>IF(Q39="w",'RD9'!U39+2,IF(Q39="d",'RD9'!U39+1,'RD9'!U39))</f>
        <v>11</v>
      </c>
      <c r="V39" s="19">
        <f>O39+'RD9'!V39</f>
        <v>1308</v>
      </c>
      <c r="W39" s="31">
        <v>4</v>
      </c>
      <c r="X39" s="1"/>
      <c r="Y39" s="1"/>
      <c r="Z39" s="1"/>
      <c r="AA39" s="39" t="s">
        <v>40</v>
      </c>
      <c r="AB39" s="35"/>
      <c r="AC39" s="36">
        <f>SUM(O24)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s="158" t="s">
        <v>32</v>
      </c>
      <c r="D40" s="71" t="s">
        <v>45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D</v>
      </c>
      <c r="G40" s="25">
        <f>IF(F40="w",'RD9'!G40+1,'RD9'!G40)</f>
        <v>0</v>
      </c>
      <c r="H40" s="25">
        <f>IF(F40="d",'RD9'!H40+1,'RD9'!H40)</f>
        <v>1</v>
      </c>
      <c r="I40" s="25">
        <v>6</v>
      </c>
      <c r="J40" s="25">
        <v>8</v>
      </c>
      <c r="K40" s="25">
        <f>D40+'RD9'!K40</f>
        <v>0</v>
      </c>
      <c r="L40" s="33">
        <v>5</v>
      </c>
      <c r="M40" s="26">
        <v>6</v>
      </c>
      <c r="N40" s="158" t="s">
        <v>32</v>
      </c>
      <c r="O40" s="71" t="s">
        <v>45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0</v>
      </c>
      <c r="S40" s="25">
        <f>IF(Q40="d",'RD9'!S40+1,'RD9'!S40)</f>
        <v>1</v>
      </c>
      <c r="T40" s="25">
        <f>IF(OR(Q40="l","ncr"),'RD9'!T40+1,'RD9'!T40)</f>
        <v>9</v>
      </c>
      <c r="U40" s="25">
        <f>IF(Q40="w",'RD9'!U40+2,IF(Q40="d",'RD9'!U40+1,'RD9'!U40))</f>
        <v>1</v>
      </c>
      <c r="V40" s="25">
        <f>O40+'RD9'!V40</f>
        <v>0</v>
      </c>
      <c r="W40" s="33">
        <v>3</v>
      </c>
      <c r="X40" s="1"/>
      <c r="Y40" s="1"/>
      <c r="Z40" s="1"/>
      <c r="AB40" s="38"/>
      <c r="AC40" s="144">
        <f>SUM(AC37:AC39)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0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0"/>
      <c r="X41" s="1"/>
      <c r="Y41" s="1"/>
      <c r="Z41" s="1"/>
      <c r="AA41" s="147" t="s">
        <v>139</v>
      </c>
      <c r="AB41" s="34"/>
      <c r="AC41" s="36"/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3"/>
      <c r="D42" s="75"/>
      <c r="E42" s="11"/>
      <c r="F42" s="11"/>
      <c r="G42" s="11"/>
      <c r="H42" s="11"/>
      <c r="I42" s="11"/>
      <c r="J42" s="11"/>
      <c r="K42" s="11"/>
      <c r="L42" s="140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0"/>
      <c r="Y42" s="1"/>
      <c r="Z42" s="1"/>
      <c r="AA42" s="75" t="s">
        <v>124</v>
      </c>
      <c r="AC42" s="150">
        <f>SUM(O23)</f>
        <v>0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0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0"/>
      <c r="Y43" s="1"/>
      <c r="Z43" s="1"/>
      <c r="AA43" s="75" t="s">
        <v>110</v>
      </c>
      <c r="AB43" s="35"/>
      <c r="AC43" s="36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0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0"/>
      <c r="Y44" s="1"/>
      <c r="Z44" s="142"/>
      <c r="AA44" s="75" t="s">
        <v>109</v>
      </c>
      <c r="AB44" s="35"/>
      <c r="AC44" s="36">
        <f>SUM(D38)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54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55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3"/>
      <c r="Z45" s="1"/>
      <c r="AA45" s="39"/>
      <c r="AB45" s="35"/>
      <c r="AC45" s="36">
        <f>SUM(AC42:AC44)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56</v>
      </c>
      <c r="D46" s="64" t="s">
        <v>45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9</v>
      </c>
      <c r="H46" s="19">
        <f>IF(F46="d",'RD9'!H46+1,'RD9'!H46)</f>
        <v>1</v>
      </c>
      <c r="I46" s="19">
        <f>IF(OR(F46="l","ncr"),'RD9'!I46+1,'RD9'!I46)</f>
        <v>0</v>
      </c>
      <c r="J46" s="19">
        <f>IF(F46="w",'RD9'!J46+2,IF(F46="d",'RD9'!J46+1,'RD9'!J46))</f>
        <v>19</v>
      </c>
      <c r="K46" s="19">
        <f>D46+'RD9'!K46</f>
        <v>1369</v>
      </c>
      <c r="L46" s="31">
        <v>5</v>
      </c>
      <c r="M46" s="36">
        <v>1</v>
      </c>
      <c r="N46" t="s">
        <v>133</v>
      </c>
      <c r="O46" s="64" t="s">
        <v>45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7</v>
      </c>
      <c r="S46" s="19">
        <f>IF(Q46="d",'RD9'!S46+1,'RD9'!S46)</f>
        <v>1</v>
      </c>
      <c r="T46" s="19">
        <f>IF(OR(Q46="l","ncr"),'RD9'!T46+1,'RD9'!T46)</f>
        <v>2</v>
      </c>
      <c r="U46" s="19">
        <f>IF(Q46="w",'RD9'!U46+2,IF(Q46="d",'RD9'!U46+1,'RD9'!U46))</f>
        <v>15</v>
      </c>
      <c r="V46" s="19">
        <f>O46+'RD9'!V46</f>
        <v>1387</v>
      </c>
      <c r="W46" s="31">
        <v>1</v>
      </c>
      <c r="Y46" s="1"/>
      <c r="Z46" s="1"/>
      <c r="AA46" s="146" t="s">
        <v>119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131</v>
      </c>
      <c r="D47" s="64" t="s">
        <v>45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1</v>
      </c>
      <c r="H47" s="19">
        <f>IF(F47="d",'RD9'!H47+1,'RD9'!H47)</f>
        <v>1</v>
      </c>
      <c r="I47" s="19">
        <f>IF(OR(F47="l","ncr"),'RD9'!I47+1,'RD9'!I47)</f>
        <v>8</v>
      </c>
      <c r="J47" s="19">
        <f>IF(F47="w",'RD9'!J47+2,IF(F47="d",'RD9'!J47+1,'RD9'!J47))</f>
        <v>3</v>
      </c>
      <c r="K47" s="19">
        <f>D47+'RD9'!K47</f>
        <v>0</v>
      </c>
      <c r="L47" s="31">
        <v>2</v>
      </c>
      <c r="M47" s="36">
        <v>2</v>
      </c>
      <c r="N47" t="s">
        <v>117</v>
      </c>
      <c r="O47" s="64" t="s">
        <v>45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9</v>
      </c>
      <c r="S47" s="19">
        <f>IF(Q47="d",'RD9'!S47+1,'RD9'!S47)</f>
        <v>1</v>
      </c>
      <c r="T47" s="19">
        <f>IF(OR(Q47="l","ncr"),'RD9'!T47+1,'RD9'!T47)</f>
        <v>0</v>
      </c>
      <c r="U47" s="19">
        <f>IF(Q47="w",'RD9'!U47+2,IF(Q47="d",'RD9'!U47+1,'RD9'!U47))</f>
        <v>19</v>
      </c>
      <c r="V47" s="19">
        <f>O47+'RD9'!V47</f>
        <v>1422</v>
      </c>
      <c r="W47" s="31">
        <v>3</v>
      </c>
      <c r="Y47" s="1"/>
      <c r="Z47" s="39"/>
      <c r="AA47" s="75" t="s">
        <v>145</v>
      </c>
      <c r="AB47" s="35"/>
      <c r="AC47" s="36">
        <f>SUM(D35)</f>
        <v>0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132</v>
      </c>
      <c r="D48" s="64" t="s">
        <v>45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3</v>
      </c>
      <c r="H48" s="19">
        <f>IF(F48="d",'RD9'!H48+1,'RD9'!H48)</f>
        <v>1</v>
      </c>
      <c r="I48" s="19">
        <f>IF(OR(F48="l","ncr"),'RD9'!I48+1,'RD9'!I48)</f>
        <v>6</v>
      </c>
      <c r="J48" s="19">
        <f>IF(F48="w",'RD9'!J48+2,IF(F48="d",'RD9'!J48+1,'RD9'!J48))</f>
        <v>7</v>
      </c>
      <c r="K48" s="19">
        <f>D48+'RD9'!K48</f>
        <v>668</v>
      </c>
      <c r="L48" s="31">
        <v>1</v>
      </c>
      <c r="M48" s="36">
        <v>3</v>
      </c>
      <c r="N48" t="s">
        <v>112</v>
      </c>
      <c r="O48" s="64" t="s">
        <v>45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5</v>
      </c>
      <c r="S48" s="19">
        <f>IF(Q48="d",'RD9'!S48+1,'RD9'!S48)</f>
        <v>1</v>
      </c>
      <c r="T48" s="19">
        <f>IF(OR(Q48="l","ncr"),'RD9'!T48+1,'RD9'!T48)</f>
        <v>4</v>
      </c>
      <c r="U48" s="19">
        <f>IF(Q48="w",'RD9'!U48+2,IF(Q48="d",'RD9'!U48+1,'RD9'!U48))</f>
        <v>11</v>
      </c>
      <c r="V48" s="19">
        <f>O48+'RD9'!V48</f>
        <v>1244</v>
      </c>
      <c r="W48" s="31">
        <v>5</v>
      </c>
      <c r="Y48" s="1"/>
      <c r="Z48" s="34"/>
      <c r="AA48" s="75" t="s">
        <v>111</v>
      </c>
      <c r="AB48" s="35"/>
      <c r="AC48" s="36">
        <f>SUM(O38)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95</v>
      </c>
      <c r="D49" s="64" t="s">
        <v>45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6</v>
      </c>
      <c r="H49" s="19">
        <f>IF(F49="d",'RD9'!H49+1,'RD9'!H49)</f>
        <v>1</v>
      </c>
      <c r="I49" s="19">
        <f>IF(OR(F49="l","ncr"),'RD9'!I49+1,'RD9'!I49)</f>
        <v>3</v>
      </c>
      <c r="J49" s="19">
        <f>IF(F49="w",'RD9'!J49+2,IF(F49="d",'RD9'!J49+1,'RD9'!J49))</f>
        <v>13</v>
      </c>
      <c r="K49" s="19">
        <f>D49+'RD9'!K49</f>
        <v>1345</v>
      </c>
      <c r="L49" s="31">
        <v>6</v>
      </c>
      <c r="M49" s="36">
        <v>4</v>
      </c>
      <c r="N49" t="s">
        <v>134</v>
      </c>
      <c r="O49" s="64" t="s">
        <v>45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4</v>
      </c>
      <c r="S49" s="19">
        <f>IF(Q49="d",'RD9'!S49+1,'RD9'!S49)</f>
        <v>1</v>
      </c>
      <c r="T49" s="19">
        <f>IF(OR(Q49="l","ncr"),'RD9'!T49+1,'RD9'!T49)</f>
        <v>5</v>
      </c>
      <c r="U49" s="19">
        <f>IF(Q49="w",'RD9'!U49+2,IF(Q49="d",'RD9'!U49+1,'RD9'!U49))</f>
        <v>9</v>
      </c>
      <c r="V49" s="19">
        <f>O49+'RD9'!V49</f>
        <v>849</v>
      </c>
      <c r="W49" s="31">
        <v>2</v>
      </c>
      <c r="Y49" s="1"/>
      <c r="Z49" s="39"/>
      <c r="AA49" s="75" t="s">
        <v>88</v>
      </c>
      <c r="AB49" s="35"/>
      <c r="AC49" s="36">
        <f>SUM(O45)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88</v>
      </c>
      <c r="D50" s="64" t="s">
        <v>45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6</v>
      </c>
      <c r="H50" s="19">
        <f>IF(F50="d",'RD9'!H50+1,'RD9'!H50)</f>
        <v>1</v>
      </c>
      <c r="I50" s="19">
        <f>IF(OR(F50="l","ncr"),'RD9'!I50+1,'RD9'!I50)</f>
        <v>3</v>
      </c>
      <c r="J50" s="19">
        <f>IF(F50="w",'RD9'!J50+2,IF(F50="d",'RD9'!J50+1,'RD9'!J50))</f>
        <v>13</v>
      </c>
      <c r="K50" s="19">
        <f>D50+'RD9'!K50</f>
        <v>1297</v>
      </c>
      <c r="L50" s="31">
        <v>4</v>
      </c>
      <c r="M50" s="36">
        <v>5</v>
      </c>
      <c r="N50" t="s">
        <v>62</v>
      </c>
      <c r="O50" s="64" t="s">
        <v>45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2</v>
      </c>
      <c r="T50" s="19">
        <v>10</v>
      </c>
      <c r="U50" s="19">
        <f>IF(Q50="w",'RD9'!U50+2,IF(Q50="d",'RD9'!U50+1,'RD9'!U50))</f>
        <v>1</v>
      </c>
      <c r="V50" s="19">
        <f>O50+'RD9'!V50</f>
        <v>0</v>
      </c>
      <c r="W50" s="31">
        <v>4</v>
      </c>
      <c r="Y50" s="1"/>
      <c r="Z50" s="34"/>
      <c r="AA50" s="34"/>
      <c r="AB50" s="38"/>
      <c r="AC50" s="144">
        <f>SUM(AC47:AC49)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32</v>
      </c>
      <c r="D51" s="64" t="s">
        <v>45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0</v>
      </c>
      <c r="H51" s="19">
        <f>IF(F51="d",'RD9'!H51+1,'RD9'!H51)</f>
        <v>1</v>
      </c>
      <c r="I51" s="19">
        <f>IF(OR(F51="l","ncr"),'RD9'!I51+1,'RD9'!I51)</f>
        <v>9</v>
      </c>
      <c r="J51" s="19">
        <f>IF(F51="w",'RD9'!J51+2,IF(F51="d",'RD9'!J51+1,'RD9'!J51))</f>
        <v>1</v>
      </c>
      <c r="K51" s="19">
        <f>D51+'RD9'!K51</f>
        <v>0</v>
      </c>
      <c r="L51" s="31">
        <v>3</v>
      </c>
      <c r="M51" s="36">
        <v>6</v>
      </c>
      <c r="N51" t="s">
        <v>63</v>
      </c>
      <c r="O51" s="64" t="s">
        <v>45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2</v>
      </c>
      <c r="T51" s="19">
        <f>IF(OR(Q51="l","ncr"),'RD9'!T51+1,'RD9'!T51)</f>
        <v>8</v>
      </c>
      <c r="U51" s="19">
        <f>IF(Q51="w",'RD9'!U51+2,IF(Q51="d",'RD9'!U51+1,'RD9'!U51))</f>
        <v>1</v>
      </c>
      <c r="V51" s="19">
        <f>O51+'RD9'!V51</f>
        <v>0</v>
      </c>
      <c r="W51" s="31">
        <v>6</v>
      </c>
      <c r="Y51" s="1"/>
      <c r="Z51" s="34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59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60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45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45</v>
      </c>
      <c r="O53" s="64" t="s">
        <v>45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45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45</v>
      </c>
      <c r="O54" s="64" t="s">
        <v>45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45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45</v>
      </c>
      <c r="O55" s="64" t="s">
        <v>45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45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45</v>
      </c>
      <c r="O56" s="64" t="s">
        <v>45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45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45</v>
      </c>
      <c r="O57" s="64" t="s">
        <v>45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5"/>
      <c r="D58" s="124" t="s">
        <v>45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9" t="s">
        <v>45</v>
      </c>
      <c r="O58" s="124" t="s">
        <v>45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7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s="153" t="s">
        <v>140</v>
      </c>
      <c r="D61" s="97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C62" s="75" t="s">
        <v>143</v>
      </c>
      <c r="D62" s="140"/>
      <c r="E62" s="11"/>
      <c r="F62" s="11"/>
      <c r="G62" s="11"/>
      <c r="H62" s="11"/>
      <c r="I62" s="11"/>
      <c r="J62" s="11"/>
      <c r="K62" s="11"/>
      <c r="L62" s="140"/>
      <c r="M62" s="140"/>
      <c r="N62" s="11"/>
      <c r="O62" s="140"/>
      <c r="P62" s="11"/>
      <c r="Q62" s="11"/>
      <c r="R62" s="11"/>
      <c r="S62" s="11"/>
      <c r="T62" s="11"/>
      <c r="U62" s="11"/>
      <c r="V62" s="11"/>
      <c r="W62" s="140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s="75" t="s">
        <v>141</v>
      </c>
      <c r="D63" s="140"/>
      <c r="E63" s="11"/>
      <c r="F63" s="11"/>
      <c r="G63" s="11"/>
      <c r="H63" s="11"/>
      <c r="I63" s="11"/>
      <c r="J63" s="11"/>
      <c r="K63" s="11"/>
      <c r="L63" s="140"/>
      <c r="M63" s="140"/>
      <c r="N63" s="11"/>
      <c r="O63" s="140"/>
      <c r="P63" s="11"/>
      <c r="Q63" s="11"/>
      <c r="R63" s="11"/>
      <c r="S63" s="11"/>
      <c r="T63" s="11"/>
      <c r="U63" s="11"/>
      <c r="V63" s="11"/>
      <c r="W63" s="140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75" t="s">
        <v>142</v>
      </c>
      <c r="D64" s="140"/>
      <c r="E64" s="11"/>
      <c r="F64" s="11"/>
      <c r="G64" s="11"/>
      <c r="H64" s="11"/>
      <c r="I64" s="11"/>
      <c r="J64" s="11"/>
      <c r="K64" s="11"/>
      <c r="L64" s="140"/>
      <c r="M64" s="140"/>
      <c r="N64" s="11"/>
      <c r="O64" s="140"/>
      <c r="P64" s="11"/>
      <c r="Q64" s="11"/>
      <c r="R64" s="11"/>
      <c r="S64" s="11"/>
      <c r="T64" s="11"/>
      <c r="U64" s="11"/>
      <c r="V64" s="11"/>
      <c r="W64" s="140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0"/>
      <c r="E65" s="11"/>
      <c r="F65" s="11"/>
      <c r="G65" s="11"/>
      <c r="H65" s="11"/>
      <c r="I65" s="11"/>
      <c r="J65" s="11"/>
      <c r="K65" s="11"/>
      <c r="L65" s="140"/>
      <c r="M65" s="140"/>
      <c r="N65" s="11"/>
      <c r="O65" s="140"/>
      <c r="P65" s="11"/>
      <c r="Q65" s="11"/>
      <c r="R65" s="11"/>
      <c r="S65" s="11"/>
      <c r="T65" s="11"/>
      <c r="U65" s="11"/>
      <c r="V65" s="11"/>
      <c r="W65" s="140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67</v>
      </c>
      <c r="P66" s="55"/>
      <c r="Q66" s="55"/>
      <c r="R66" s="55"/>
      <c r="S66" s="55"/>
      <c r="T66" s="55"/>
      <c r="U66" s="55"/>
      <c r="V66" s="55"/>
      <c r="W66" s="34"/>
      <c r="X66" s="1"/>
      <c r="Z66" s="147" t="s">
        <v>135</v>
      </c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85</v>
      </c>
      <c r="L67" s="98"/>
      <c r="M67" s="97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0"/>
      <c r="E68" s="11"/>
      <c r="F68" s="11"/>
      <c r="G68" s="11"/>
      <c r="H68" s="11"/>
      <c r="I68" s="11"/>
      <c r="J68" s="11"/>
      <c r="K68" s="11"/>
      <c r="L68" s="140"/>
      <c r="M68" s="140"/>
      <c r="N68" s="11"/>
      <c r="O68" s="140"/>
      <c r="P68" s="11"/>
      <c r="Q68" s="11"/>
      <c r="R68" s="11"/>
      <c r="S68" s="11"/>
      <c r="T68" s="11"/>
      <c r="U68" s="11"/>
      <c r="V68" s="11"/>
      <c r="W68" s="140"/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52" t="s">
        <v>136</v>
      </c>
      <c r="AA69" s="149">
        <v>541.79999999999995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7</v>
      </c>
      <c r="H70" s="65">
        <f>IF(F70="d",'RD9'!H70+1,'RD9'!H70)</f>
        <v>1</v>
      </c>
      <c r="I70" s="65">
        <f>IF(OR(F70="l","ncr"),'RD9'!I70+1,'RD9'!I70)</f>
        <v>2</v>
      </c>
      <c r="J70" s="65">
        <f>IF(F70="w",'RD9'!J70+2,IF(F70="d",'RD9'!J70+1,'RD9'!J70))</f>
        <v>15</v>
      </c>
      <c r="K70" s="65">
        <f>D70+'RD9'!K70</f>
        <v>4609</v>
      </c>
      <c r="L70" s="66">
        <v>1</v>
      </c>
      <c r="M70" s="97">
        <v>1</v>
      </c>
      <c r="N70" s="75" t="s">
        <v>25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5</v>
      </c>
      <c r="S70" s="65">
        <f>IF(Q70="d",'RD9'!S70+1,'RD9'!S70)</f>
        <v>1</v>
      </c>
      <c r="T70" s="65">
        <f>IF(OR(Q70="l","ncr"),'RD9'!T70+1,'RD9'!T70)</f>
        <v>4</v>
      </c>
      <c r="U70" s="65">
        <f>IF(Q70="w",'RD9'!U70+2,IF(Q70="d",'RD9'!U70+1,'RD9'!U70))</f>
        <v>11</v>
      </c>
      <c r="V70" s="65">
        <f>O70+'RD9'!V70</f>
        <v>4475</v>
      </c>
      <c r="W70" s="66">
        <v>2</v>
      </c>
      <c r="X70" s="1"/>
      <c r="Y70" s="75" t="s">
        <v>137</v>
      </c>
      <c r="AA70" s="149">
        <v>540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6</v>
      </c>
      <c r="H71" s="65">
        <f>IF(F71="d",'RD9'!H71+1,'RD9'!H71)</f>
        <v>0</v>
      </c>
      <c r="I71" s="65">
        <f>IF(OR(F71="l","ncr"),'RD9'!I71+1,'RD9'!I71)</f>
        <v>3</v>
      </c>
      <c r="J71" s="65">
        <f>IF(F71="w",'RD9'!J71+2,IF(F71="d",'RD9'!J71+1,'RD9'!J71))</f>
        <v>12</v>
      </c>
      <c r="K71" s="65">
        <f>D71+'RD9'!K71</f>
        <v>4764</v>
      </c>
      <c r="L71" s="66">
        <v>2</v>
      </c>
      <c r="M71" s="97">
        <v>2</v>
      </c>
      <c r="N71" s="75" t="s">
        <v>114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6</v>
      </c>
      <c r="S71" s="65">
        <f>IF(Q71="d",'RD9'!S71+1,'RD9'!S71)</f>
        <v>0</v>
      </c>
      <c r="T71" s="65">
        <f>IF(OR(Q71="l","ncr"),'RD9'!T71+1,'RD9'!T71)</f>
        <v>3</v>
      </c>
      <c r="U71" s="65">
        <f>IF(Q71="w",'RD9'!U71+2,IF(Q71="d",'RD9'!U71+1,'RD9'!U71))</f>
        <v>12</v>
      </c>
      <c r="V71" s="65">
        <f>O71+'RD9'!V71</f>
        <v>4672</v>
      </c>
      <c r="W71" s="66">
        <v>1</v>
      </c>
      <c r="X71" s="1"/>
      <c r="Y71" s="150" t="s">
        <v>25</v>
      </c>
      <c r="AA71" s="149">
        <v>528.79999999999995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2</v>
      </c>
      <c r="H72" s="65">
        <f>IF(F72="d",'RD9'!H72+1,'RD9'!H72)</f>
        <v>1</v>
      </c>
      <c r="I72" s="65">
        <f>IF(OR(F72="l","ncr"),'RD9'!I72+1,'RD9'!I72)</f>
        <v>7</v>
      </c>
      <c r="J72" s="65">
        <f>IF(F72="w",'RD9'!J72+2,IF(F72="d",'RD9'!J72+1,'RD9'!J72))</f>
        <v>5</v>
      </c>
      <c r="K72" s="65">
        <f>D72+'RD9'!K72</f>
        <v>4744</v>
      </c>
      <c r="L72" s="66">
        <v>5</v>
      </c>
      <c r="M72" s="97">
        <v>3</v>
      </c>
      <c r="N72" s="156" t="s">
        <v>139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6</v>
      </c>
      <c r="S72" s="65">
        <f>IF(Q72="d",'RD9'!S72+1,'RD9'!S72)</f>
        <v>1</v>
      </c>
      <c r="T72" s="65">
        <f>IF(OR(Q72="l","ncr"),'RD9'!T72+1,'RD9'!T72)</f>
        <v>3</v>
      </c>
      <c r="U72" s="65">
        <f>IF(Q72="w",'RD9'!U72+2,IF(Q72="d",'RD9'!U72+1,'RD9'!U72))</f>
        <v>13</v>
      </c>
      <c r="V72" s="65">
        <f>O72+'RD9'!V72</f>
        <v>4396</v>
      </c>
      <c r="W72" s="66">
        <v>3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3</v>
      </c>
      <c r="H73" s="65">
        <f>IF(F73="d",'RD9'!H73+1,'RD9'!H73)</f>
        <v>0</v>
      </c>
      <c r="I73" s="65">
        <f>IF(OR(F73="l","ncr"),'RD9'!I73+1,'RD9'!I73)</f>
        <v>6</v>
      </c>
      <c r="J73" s="65">
        <f>IF(F73="w",'RD9'!J73+2,IF(F73="d",'RD9'!J73+1,'RD9'!J73))</f>
        <v>6</v>
      </c>
      <c r="K73" s="65">
        <f>D73+'RD9'!K73</f>
        <v>4761</v>
      </c>
      <c r="L73" s="66">
        <v>4</v>
      </c>
      <c r="M73" s="97">
        <v>4</v>
      </c>
      <c r="N73" s="75" t="s">
        <v>119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3</v>
      </c>
      <c r="S73" s="65">
        <f>IF(Q73="d",'RD9'!S73+1,'RD9'!S73)</f>
        <v>0</v>
      </c>
      <c r="T73" s="65">
        <f>IF(OR(Q73="l","ncr"),'RD9'!T73+1,'RD9'!T73)</f>
        <v>6</v>
      </c>
      <c r="U73" s="65">
        <f>IF(Q73="w",'RD9'!U73+2,IF(Q73="d",'RD9'!U73+1,'RD9'!U73))</f>
        <v>6</v>
      </c>
      <c r="V73" s="65">
        <f>O73+'RD9'!V73</f>
        <v>4314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1</v>
      </c>
      <c r="I74" s="65">
        <f>IF(OR(F74="l","ncr"),'RD9'!I74+1,'RD9'!I74)</f>
        <v>9</v>
      </c>
      <c r="J74" s="65">
        <f>IF(F74="w",'RD9'!J74+2,IF(F74="d",'RD9'!J74+1,'RD9'!J74))</f>
        <v>1</v>
      </c>
      <c r="K74" s="65">
        <f>D74+'RD9'!K74</f>
        <v>0</v>
      </c>
      <c r="L74" s="66">
        <v>3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0</v>
      </c>
      <c r="S74" s="65">
        <f>IF(Q74="d",'RD9'!S74+1,'RD9'!S74)</f>
        <v>1</v>
      </c>
      <c r="T74" s="65">
        <f>IF(OR(Q74="l","ncr"),'RD9'!T74+1,'RD9'!T74)</f>
        <v>9</v>
      </c>
      <c r="U74" s="65">
        <f>IF(Q74="w",'RD9'!U74+2,IF(Q74="d",'RD9'!U74+1,'RD9'!U74))</f>
        <v>1</v>
      </c>
      <c r="V74" s="65">
        <f>O74+'RD9'!V74</f>
        <v>0</v>
      </c>
      <c r="W74" s="66">
        <v>4</v>
      </c>
      <c r="X74" s="1"/>
      <c r="Y74" t="s">
        <v>119</v>
      </c>
      <c r="AA74" s="149">
        <v>467.8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IF(F75="w",'RD9'!G75+1,'RD9'!G75)</f>
        <v>7</v>
      </c>
      <c r="H75" s="125">
        <f>IF(F75="d",'RD9'!H75+1,'RD9'!H75)</f>
        <v>1</v>
      </c>
      <c r="I75" s="125">
        <f>IF(OR(F75="l","ncr"),'RD9'!I75+1,'RD9'!I75)</f>
        <v>2</v>
      </c>
      <c r="J75" s="125">
        <f>IF(F75="w",'RD9'!J75+2,IF(F75="d",'RD9'!J75+1,'RD9'!J75))</f>
        <v>15</v>
      </c>
      <c r="K75" s="125">
        <f>D75+'RD9'!K75</f>
        <v>0</v>
      </c>
      <c r="L75" s="126">
        <v>6</v>
      </c>
      <c r="M75" s="136">
        <v>6</v>
      </c>
      <c r="N75" s="156" t="s">
        <v>64</v>
      </c>
      <c r="O75" s="122" t="s">
        <v>45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IF(Q75="w",'RD9'!R75+1,'RD9'!R75)</f>
        <v>5</v>
      </c>
      <c r="S75" s="125">
        <f>IF(Q75="d",'RD9'!S75+1,'RD9'!S75)</f>
        <v>1</v>
      </c>
      <c r="T75" s="125">
        <f>IF(OR(Q75="l","ncr"),'RD9'!T75+1,'RD9'!T75)</f>
        <v>4</v>
      </c>
      <c r="U75" s="125">
        <f>IF(Q75="w",'RD9'!U75+2,IF(Q75="d",'RD9'!U75+1,'RD9'!U75))</f>
        <v>11</v>
      </c>
      <c r="V75" s="125">
        <f>O75+'RD9'!V75</f>
        <v>3606</v>
      </c>
      <c r="W75" s="126">
        <v>6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45</v>
      </c>
      <c r="AB87" s="41"/>
      <c r="AC87" s="41"/>
      <c r="AD87" s="41"/>
      <c r="AE87" s="41"/>
      <c r="AF87" s="36" t="s">
        <v>45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45</v>
      </c>
      <c r="AB88" s="41"/>
      <c r="AC88" s="41"/>
      <c r="AD88" s="41"/>
      <c r="AE88" s="41"/>
      <c r="AF88" s="36" t="s">
        <v>45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45</v>
      </c>
      <c r="AB89" s="41"/>
      <c r="AC89" s="41"/>
      <c r="AD89" s="41"/>
      <c r="AE89" s="41"/>
      <c r="AF89" s="36" t="s">
        <v>45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45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45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45</v>
      </c>
      <c r="AB92" s="41"/>
      <c r="AC92" s="41"/>
      <c r="AD92" s="41"/>
      <c r="AE92" s="41"/>
      <c r="AF92" s="36" t="s">
        <v>45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45</v>
      </c>
      <c r="AB93" s="41"/>
      <c r="AC93" s="41"/>
      <c r="AD93" s="41"/>
      <c r="AE93" s="41"/>
      <c r="AF93" s="36" t="s">
        <v>45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45</v>
      </c>
      <c r="AB94" s="41"/>
      <c r="AC94" s="41"/>
      <c r="AD94" s="41"/>
      <c r="AE94" s="41"/>
      <c r="AF94" s="36" t="s">
        <v>45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45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B7" sqref="B7:B12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69</v>
      </c>
      <c r="G2" s="55"/>
      <c r="H2" s="75"/>
      <c r="I2" s="55"/>
      <c r="J2" s="55"/>
      <c r="K2" s="55"/>
      <c r="L2" s="55"/>
      <c r="M2" s="55" t="s">
        <v>100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86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20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27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0</v>
      </c>
      <c r="R7" s="19">
        <v>0</v>
      </c>
      <c r="S7" s="19">
        <f>IF(OR(P7="l","ncr"),'RD9'!T19+1,'RD9'!T19)</f>
        <v>9</v>
      </c>
      <c r="T7" s="19">
        <v>0</v>
      </c>
      <c r="U7" s="19">
        <f>N7+'RD9'!V19</f>
        <v>0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16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7</v>
      </c>
      <c r="G8" s="19">
        <v>0</v>
      </c>
      <c r="H8" s="19">
        <f>IF(OR(E8="l","ncr"),'RD9'!I15+1,'RD9'!I15)</f>
        <v>1</v>
      </c>
      <c r="I8" s="19">
        <v>0</v>
      </c>
      <c r="J8" s="19">
        <f>C8+'RD9'!K15</f>
        <v>1742</v>
      </c>
      <c r="K8" s="31">
        <v>2</v>
      </c>
      <c r="L8" s="5">
        <v>2</v>
      </c>
      <c r="M8" t="s">
        <v>15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8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1641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14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6</v>
      </c>
      <c r="G9" s="19">
        <v>0</v>
      </c>
      <c r="H9" s="19">
        <f>IF(OR(E9="l","ncr"),'RD9'!I16+1,'RD9'!I16)</f>
        <v>2</v>
      </c>
      <c r="I9" s="19">
        <v>0</v>
      </c>
      <c r="J9" s="19">
        <f>C9+'RD9'!K16</f>
        <v>1724</v>
      </c>
      <c r="K9" s="31">
        <v>3</v>
      </c>
      <c r="L9" s="5">
        <v>3</v>
      </c>
      <c r="M9" t="s">
        <v>17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5</v>
      </c>
      <c r="R9" s="19">
        <v>0</v>
      </c>
      <c r="S9" s="19">
        <f>IF(OR(P9="l","ncr"),'RD9'!T18+1,'RD9'!T18)</f>
        <v>4</v>
      </c>
      <c r="T9" s="19">
        <v>0</v>
      </c>
      <c r="U9" s="19">
        <f>N9+'RD9'!V18</f>
        <v>1089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21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2</v>
      </c>
      <c r="G10" s="19">
        <v>0</v>
      </c>
      <c r="H10" s="19">
        <f>IF(OR(E10="l","ncr"),'RD9'!I18+1,'RD9'!I18)</f>
        <v>7</v>
      </c>
      <c r="I10" s="19">
        <v>0</v>
      </c>
      <c r="J10" s="19">
        <f>C10+'RD9'!K18</f>
        <v>1580</v>
      </c>
      <c r="K10" s="31">
        <v>4</v>
      </c>
      <c r="L10" s="5">
        <v>4</v>
      </c>
      <c r="M10" t="s">
        <v>24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3</v>
      </c>
      <c r="R10" s="19">
        <v>0</v>
      </c>
      <c r="S10" s="19">
        <f>IF(OR(P10="l","ncr"),'RD9'!T15+1,'RD9'!T15)</f>
        <v>6</v>
      </c>
      <c r="T10" s="19">
        <v>0</v>
      </c>
      <c r="U10" s="19">
        <f>N10+'RD9'!V15</f>
        <v>1568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122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4</v>
      </c>
      <c r="G11" s="19">
        <v>0</v>
      </c>
      <c r="H11" s="19">
        <f>IF(OR(E11="l","ncr"),'RD9'!I17+1,'RD9'!I17)</f>
        <v>5</v>
      </c>
      <c r="I11" s="19">
        <v>0</v>
      </c>
      <c r="J11" s="19">
        <f>C11+'RD9'!K17</f>
        <v>1691</v>
      </c>
      <c r="K11" s="31">
        <v>5</v>
      </c>
      <c r="L11" s="5">
        <v>5</v>
      </c>
      <c r="M11" t="s">
        <v>21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5</v>
      </c>
      <c r="R11" s="19">
        <v>0</v>
      </c>
      <c r="S11" s="19">
        <f>IF(OR(P11="l","ncr"),'RD9'!T17+1,'RD9'!T17)</f>
        <v>4</v>
      </c>
      <c r="T11" s="19">
        <v>0</v>
      </c>
      <c r="U11" s="19">
        <f>N11+'RD9'!V17</f>
        <v>1598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32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9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89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6</v>
      </c>
      <c r="R12" s="19">
        <v>0</v>
      </c>
      <c r="S12" s="19">
        <f>IF(OR(P12="l","ncr"),'RD9'!T16+1,'RD9'!T16)</f>
        <v>3</v>
      </c>
      <c r="T12" s="19">
        <v>0</v>
      </c>
      <c r="U12" s="19">
        <f>N12+'RD9'!V16</f>
        <v>1602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22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23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90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2</v>
      </c>
      <c r="G14" s="19">
        <v>0</v>
      </c>
      <c r="H14" s="19">
        <f>IF(OR(E14="l","ncr"),'RD9'!I25+1,'RD9'!I25)</f>
        <v>7</v>
      </c>
      <c r="I14" s="19">
        <v>0</v>
      </c>
      <c r="J14" s="19">
        <f>C14+'RD9'!K25</f>
        <v>1543</v>
      </c>
      <c r="K14" s="31">
        <v>1</v>
      </c>
      <c r="L14" s="5">
        <v>5</v>
      </c>
      <c r="M14" t="s">
        <v>42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3</v>
      </c>
      <c r="R14" s="19">
        <v>0</v>
      </c>
      <c r="S14" s="19">
        <f>IF(OR(P14="l","ncr"),'RD9'!T25+1,'RD9'!T25)</f>
        <v>5</v>
      </c>
      <c r="T14" s="19">
        <v>0</v>
      </c>
      <c r="U14" s="19">
        <f>N14+'RD9'!V25</f>
        <v>1528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28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6</v>
      </c>
      <c r="G15" s="19">
        <v>0</v>
      </c>
      <c r="H15" s="19">
        <f>IF(OR(E15="l","ncr"),'RD9'!I21+1,'RD9'!I21)</f>
        <v>3</v>
      </c>
      <c r="I15" s="19">
        <v>0</v>
      </c>
      <c r="J15" s="19">
        <f>C15+'RD9'!K21</f>
        <v>1612</v>
      </c>
      <c r="K15" s="31">
        <v>2</v>
      </c>
      <c r="L15" s="5">
        <v>6</v>
      </c>
      <c r="M15" t="s">
        <v>104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3</v>
      </c>
      <c r="R15" s="19">
        <v>0</v>
      </c>
      <c r="S15" s="19">
        <f>IF(OR(P15="l","ncr"),'RD9'!T26+1,'RD9'!T26)</f>
        <v>6</v>
      </c>
      <c r="T15" s="19">
        <v>0</v>
      </c>
      <c r="U15" s="19">
        <f>N15+'RD9'!V26</f>
        <v>1497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102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6</v>
      </c>
      <c r="G16" s="19">
        <v>0</v>
      </c>
      <c r="H16" s="19">
        <f>IF(OR(E16="l","ncr"),'RD9'!I22+1,'RD9'!I22)</f>
        <v>3</v>
      </c>
      <c r="I16" s="19">
        <v>0</v>
      </c>
      <c r="J16" s="19">
        <f>C16+'RD9'!K22</f>
        <v>1583</v>
      </c>
      <c r="K16" s="31">
        <v>3</v>
      </c>
      <c r="L16" s="5">
        <v>1</v>
      </c>
      <c r="M16" t="s">
        <v>30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3</v>
      </c>
      <c r="R16" s="19">
        <v>0</v>
      </c>
      <c r="S16" s="19">
        <f>IF(OR(P16="l","ncr"),'RD9'!T21+1,'RD9'!T21)</f>
        <v>6</v>
      </c>
      <c r="T16" s="19">
        <v>0</v>
      </c>
      <c r="U16" s="19">
        <f>N16+'RD9'!V21</f>
        <v>1500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91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5</v>
      </c>
      <c r="G17" s="19">
        <v>0</v>
      </c>
      <c r="H17" s="19">
        <f>IF(OR(E17="l","ncr"),'RD9'!I23+1,'RD9'!I23)</f>
        <v>3</v>
      </c>
      <c r="I17" s="19">
        <v>0</v>
      </c>
      <c r="J17" s="19">
        <f>C17+'RD9'!K23</f>
        <v>1598</v>
      </c>
      <c r="K17" s="31">
        <v>4</v>
      </c>
      <c r="L17" s="5">
        <v>3</v>
      </c>
      <c r="M17" t="s">
        <v>40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8</v>
      </c>
      <c r="R17" s="19">
        <v>0</v>
      </c>
      <c r="S17" s="19">
        <f>IF(OR(P17="l","ncr"),'RD9'!T23+1,'RD9'!T23)</f>
        <v>1</v>
      </c>
      <c r="T17" s="19">
        <v>0</v>
      </c>
      <c r="U17" s="19">
        <f>N17+'RD9'!V23</f>
        <v>1581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87</v>
      </c>
      <c r="B18" t="s">
        <v>103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5</v>
      </c>
      <c r="G18" s="19">
        <v>0</v>
      </c>
      <c r="H18" s="19">
        <f>IF(OR(E18="l","ncr"),'RD9'!I26+1,'RD9'!I26)</f>
        <v>4</v>
      </c>
      <c r="I18" s="19">
        <v>0</v>
      </c>
      <c r="J18" s="19">
        <f>C18+'RD9'!K26</f>
        <v>1600</v>
      </c>
      <c r="K18" s="31">
        <v>5</v>
      </c>
      <c r="L18" s="5">
        <v>2</v>
      </c>
      <c r="M18" t="s">
        <v>39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4</v>
      </c>
      <c r="R18" s="19">
        <v>0</v>
      </c>
      <c r="S18" s="19">
        <f>IF(OR(P18="l","ncr"),'RD9'!T22+1,'RD9'!T22)</f>
        <v>5</v>
      </c>
      <c r="T18" s="19">
        <v>0</v>
      </c>
      <c r="U18" s="19">
        <f>N18+'RD9'!V22</f>
        <v>1546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32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2</v>
      </c>
      <c r="G19" s="19">
        <v>0</v>
      </c>
      <c r="H19" s="19">
        <f>IF(OR(E19="l","ncr"),'RD9'!I24+1,'RD9'!I24)</f>
        <v>6</v>
      </c>
      <c r="I19" s="19">
        <v>0</v>
      </c>
      <c r="J19" s="19">
        <f>C19+'RD9'!K24</f>
        <v>1559</v>
      </c>
      <c r="K19" s="31">
        <v>6</v>
      </c>
      <c r="L19" s="5">
        <v>4</v>
      </c>
      <c r="M19" t="s">
        <v>92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5</v>
      </c>
      <c r="R19" s="19">
        <v>0</v>
      </c>
      <c r="S19" s="19">
        <f>IF(OR(P19="l","ncr"),'RD9'!T24+1,'RD9'!T24)</f>
        <v>3</v>
      </c>
      <c r="T19" s="19">
        <v>0</v>
      </c>
      <c r="U19" s="19">
        <f>N19+'RD9'!V24</f>
        <v>1545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33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34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36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5</v>
      </c>
      <c r="G21" s="19">
        <v>0</v>
      </c>
      <c r="H21" s="19">
        <f>IF(OR(E21="l","ncr"),'RD9'!I30+1,'RD9'!I30)</f>
        <v>4</v>
      </c>
      <c r="I21" s="19">
        <v>0</v>
      </c>
      <c r="J21" s="19">
        <f>C21+'RD9'!K30</f>
        <v>1316</v>
      </c>
      <c r="K21" s="31">
        <v>1</v>
      </c>
      <c r="L21" s="5">
        <v>1</v>
      </c>
      <c r="M21" t="s">
        <v>29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3</v>
      </c>
      <c r="R21" s="19">
        <v>0</v>
      </c>
      <c r="S21" s="19">
        <f>IF(OR(P21="l","ncr"),'RD9'!T28+1,'RD9'!T28)</f>
        <v>6</v>
      </c>
      <c r="T21" s="19">
        <v>0</v>
      </c>
      <c r="U21" s="19">
        <f>N21+'RD9'!V28</f>
        <v>1432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38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6</v>
      </c>
      <c r="G22" s="19">
        <v>0</v>
      </c>
      <c r="H22" s="19">
        <f>IF(OR(E22="l","ncr"),'RD9'!I28+1,'RD9'!I28)</f>
        <v>3</v>
      </c>
      <c r="I22" s="19">
        <v>0</v>
      </c>
      <c r="J22" s="19">
        <f>C22+'RD9'!K28</f>
        <v>1513</v>
      </c>
      <c r="K22" s="31">
        <v>2</v>
      </c>
      <c r="L22" s="5">
        <v>3</v>
      </c>
      <c r="M22" t="s">
        <v>107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8</v>
      </c>
      <c r="R22" s="19">
        <v>0</v>
      </c>
      <c r="S22" s="19">
        <f>IF(OR(P22="l","ncr"),'RD9'!T30+1,'RD9'!T30)</f>
        <v>1</v>
      </c>
      <c r="T22" s="19">
        <v>0</v>
      </c>
      <c r="U22" s="19">
        <f>N22+'RD9'!V30</f>
        <v>1529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37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5</v>
      </c>
      <c r="G23" s="19">
        <v>0</v>
      </c>
      <c r="H23" s="19">
        <f>IF(OR(E23="l","ncr"),'RD9'!I33+1,'RD9'!I33)</f>
        <v>3</v>
      </c>
      <c r="I23" s="19">
        <v>0</v>
      </c>
      <c r="J23" s="19">
        <f>C23+'RD9'!K33</f>
        <v>1549</v>
      </c>
      <c r="K23" s="31">
        <v>3</v>
      </c>
      <c r="L23" s="5">
        <v>6</v>
      </c>
      <c r="M23" t="s">
        <v>108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2</v>
      </c>
      <c r="R23" s="19">
        <v>0</v>
      </c>
      <c r="S23" s="19">
        <f>IF(OR(P23="l","ncr"),'RD9'!T33+1,'RD9'!T33)</f>
        <v>7</v>
      </c>
      <c r="T23" s="19">
        <v>0</v>
      </c>
      <c r="U23" s="19">
        <f>N23+'RD9'!V33</f>
        <v>1363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105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5</v>
      </c>
      <c r="G24" s="19">
        <v>0</v>
      </c>
      <c r="H24" s="19">
        <f>IF(OR(E24="l","ncr"),'RD9'!I31+1,'RD9'!I31)</f>
        <v>4</v>
      </c>
      <c r="I24" s="19">
        <v>0</v>
      </c>
      <c r="J24" s="19">
        <f>C24+'RD9'!K31</f>
        <v>1541</v>
      </c>
      <c r="K24" s="31">
        <v>4</v>
      </c>
      <c r="L24" s="5">
        <v>2</v>
      </c>
      <c r="M24" t="s">
        <v>109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7</v>
      </c>
      <c r="R24" s="19">
        <v>0</v>
      </c>
      <c r="S24" s="19">
        <f>IF(OR(P24="l","ncr"),'RD9'!T29+1,'RD9'!T29)</f>
        <v>2</v>
      </c>
      <c r="T24" s="19">
        <v>0</v>
      </c>
      <c r="U24" s="19">
        <f>N24+'RD9'!V29</f>
        <v>1508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53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1</v>
      </c>
      <c r="G25" s="19">
        <v>0</v>
      </c>
      <c r="H25" s="19">
        <f>IF(OR(E25="l","ncr"),'RD9'!I32+1,'RD9'!I32)</f>
        <v>8</v>
      </c>
      <c r="I25" s="19">
        <v>0</v>
      </c>
      <c r="J25" s="19">
        <f>C25+'RD9'!K32</f>
        <v>1250</v>
      </c>
      <c r="K25" s="31">
        <v>5</v>
      </c>
      <c r="L25" s="5">
        <v>4</v>
      </c>
      <c r="M25" t="s">
        <v>48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0</v>
      </c>
      <c r="R25" s="19">
        <v>0</v>
      </c>
      <c r="S25" s="19">
        <f>IF(OR(P25="l","ncr"),'RD9'!T31+1,'RD9'!T31)</f>
        <v>9</v>
      </c>
      <c r="T25" s="19">
        <v>0</v>
      </c>
      <c r="U25" s="19">
        <f>N25+'RD9'!V31</f>
        <v>637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106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4</v>
      </c>
      <c r="G26" s="19">
        <v>0</v>
      </c>
      <c r="H26" s="19">
        <f>IF(OR(E26="l","ncr"),'RD9'!I29+1,'RD9'!I29)</f>
        <v>4</v>
      </c>
      <c r="I26" s="19">
        <v>0</v>
      </c>
      <c r="J26" s="19">
        <f>C26+'RD9'!K29</f>
        <v>1354</v>
      </c>
      <c r="K26" s="31">
        <v>6</v>
      </c>
      <c r="L26" s="5">
        <v>5</v>
      </c>
      <c r="M26" t="s">
        <v>18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7</v>
      </c>
      <c r="R26" s="19">
        <v>0</v>
      </c>
      <c r="S26" s="19">
        <f>IF(OR(P26="l","ncr"),'RD9'!T32+1,'RD9'!T32)</f>
        <v>2</v>
      </c>
      <c r="T26" s="19">
        <v>0</v>
      </c>
      <c r="U26" s="19">
        <f>N26+'RD9'!V32</f>
        <v>1511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43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44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46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0</v>
      </c>
      <c r="G28" s="19">
        <v>0</v>
      </c>
      <c r="H28" s="19">
        <f>IF(OR(E28="l","ncr"),'RD9'!I40+1,'RD9'!I40)</f>
        <v>9</v>
      </c>
      <c r="I28" s="19">
        <v>0</v>
      </c>
      <c r="J28" s="19">
        <f>C28+'RD9'!K40</f>
        <v>0</v>
      </c>
      <c r="K28" s="31">
        <v>1</v>
      </c>
      <c r="L28" s="5">
        <v>3</v>
      </c>
      <c r="M28" t="s">
        <v>110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4</v>
      </c>
      <c r="R28" s="19">
        <v>0</v>
      </c>
      <c r="S28" s="19">
        <f>IF(OR(P28="l","ncr"),'RD9'!T37+1,'RD9'!T37)</f>
        <v>5</v>
      </c>
      <c r="T28" s="19">
        <v>0</v>
      </c>
      <c r="U28" s="19">
        <f>N28+'RD9'!V37</f>
        <v>1347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31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5</v>
      </c>
      <c r="G29" s="19">
        <v>0</v>
      </c>
      <c r="H29" s="19">
        <f>IF(OR(E29="l","ncr"),'RD9'!I36+1,'RD9'!I36)</f>
        <v>4</v>
      </c>
      <c r="I29" s="19">
        <v>0</v>
      </c>
      <c r="J29" s="19">
        <f>C29+'RD9'!K36</f>
        <v>1349</v>
      </c>
      <c r="K29" s="31">
        <v>2</v>
      </c>
      <c r="L29" s="5">
        <v>6</v>
      </c>
      <c r="M29" t="s">
        <v>57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0</v>
      </c>
      <c r="R29" s="19">
        <v>0</v>
      </c>
      <c r="S29" s="19">
        <f>IF(OR(P29="l","ncr"),'RD9'!T40+1,'RD9'!T40)</f>
        <v>9</v>
      </c>
      <c r="T29" s="19">
        <v>0</v>
      </c>
      <c r="U29" s="19">
        <f>N29+'RD9'!V40</f>
        <v>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93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6</v>
      </c>
      <c r="G30" s="19">
        <v>0</v>
      </c>
      <c r="H30" s="19">
        <f>IF(OR(E30="l","ncr"),'RD9'!I35+1,'RD9'!I35)</f>
        <v>3</v>
      </c>
      <c r="I30" s="19">
        <v>0</v>
      </c>
      <c r="J30" s="19">
        <f>C30+'RD9'!K35</f>
        <v>1057</v>
      </c>
      <c r="K30" s="31">
        <v>3</v>
      </c>
      <c r="L30" s="5">
        <v>1</v>
      </c>
      <c r="M30" t="s">
        <v>58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8</v>
      </c>
      <c r="R30" s="19">
        <v>0</v>
      </c>
      <c r="S30" s="19">
        <f>IF(OR(P30="l","ncr"),'RD9'!T35+1,'RD9'!T35)</f>
        <v>1</v>
      </c>
      <c r="T30" s="19">
        <v>0</v>
      </c>
      <c r="U30" s="19">
        <f>N30+'RD9'!V35</f>
        <v>1438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51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4</v>
      </c>
      <c r="G31" s="19">
        <v>0</v>
      </c>
      <c r="H31" s="19">
        <f>IF(OR(E31="l","ncr"),'RD9'!I38+1,'RD9'!I38)</f>
        <v>5</v>
      </c>
      <c r="I31" s="19">
        <v>0</v>
      </c>
      <c r="J31" s="19">
        <f>C31+'RD9'!K38</f>
        <v>1399</v>
      </c>
      <c r="K31" s="31">
        <v>4</v>
      </c>
      <c r="L31" s="5">
        <v>4</v>
      </c>
      <c r="M31" t="s">
        <v>49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7</v>
      </c>
      <c r="R31" s="19">
        <v>0</v>
      </c>
      <c r="S31" s="19">
        <f>IF(OR(P31="l","ncr"),'RD9'!T38+1,'RD9'!T38)</f>
        <v>2</v>
      </c>
      <c r="T31" s="19">
        <v>0</v>
      </c>
      <c r="U31" s="19">
        <f>N31+'RD9'!V38</f>
        <v>1449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88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6</v>
      </c>
      <c r="G32" s="19">
        <v>0</v>
      </c>
      <c r="H32" s="19">
        <f>IF(OR(E32="l","ncr"),'RD9'!I39+1,'RD9'!I39)</f>
        <v>3</v>
      </c>
      <c r="I32" s="19">
        <v>0</v>
      </c>
      <c r="J32" s="19">
        <f>C32+'RD9'!K39</f>
        <v>1400</v>
      </c>
      <c r="K32" s="31">
        <v>5</v>
      </c>
      <c r="L32" s="5">
        <v>5</v>
      </c>
      <c r="M32" t="s">
        <v>111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5</v>
      </c>
      <c r="R32" s="19">
        <v>0</v>
      </c>
      <c r="S32" s="19">
        <f>IF(OR(P32="l","ncr"),'RD9'!T39+1,'RD9'!T39)</f>
        <v>4</v>
      </c>
      <c r="T32" s="19">
        <v>0</v>
      </c>
      <c r="U32" s="19">
        <f>N32+'RD9'!V39</f>
        <v>1308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s="148" t="s">
        <v>32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6</v>
      </c>
      <c r="G33" s="25">
        <v>0</v>
      </c>
      <c r="H33" s="25">
        <f>IF(OR(E33="l","ncr"),'RD9'!I37+1,'RD9'!I37)</f>
        <v>3</v>
      </c>
      <c r="I33" s="25">
        <v>0</v>
      </c>
      <c r="J33" s="25">
        <f>C33+'RD9'!K37</f>
        <v>1485</v>
      </c>
      <c r="K33" s="33">
        <v>6</v>
      </c>
      <c r="L33" s="26">
        <v>2</v>
      </c>
      <c r="M33" t="s">
        <v>32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3</v>
      </c>
      <c r="R33" s="25">
        <v>0</v>
      </c>
      <c r="S33" s="25">
        <f>IF(OR(P33="l","ncr"),'RD9'!T36+1,'RD9'!T36)</f>
        <v>6</v>
      </c>
      <c r="T33" s="25">
        <v>0</v>
      </c>
      <c r="U33" s="25">
        <f>N33+'RD9'!V36</f>
        <v>1046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3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54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55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56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6</v>
      </c>
      <c r="G39" s="19">
        <v>0</v>
      </c>
      <c r="H39" s="19">
        <f>IF(OR(E39="l","ncr"),'RD9'!I49+1,'RD9'!I49)</f>
        <v>3</v>
      </c>
      <c r="I39" s="19">
        <v>0</v>
      </c>
      <c r="J39" s="19">
        <f>C39+'RD9'!K49</f>
        <v>1345</v>
      </c>
      <c r="K39" s="31">
        <v>1</v>
      </c>
      <c r="L39" s="36">
        <v>1</v>
      </c>
      <c r="N39" s="28" t="s">
        <v>45</v>
      </c>
      <c r="O39" s="19" t="s">
        <v>45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7</v>
      </c>
      <c r="R39" s="19">
        <v>0</v>
      </c>
      <c r="S39" s="19">
        <f>IF(OR(P39="l","ncr"),'RD9'!T46+1,'RD9'!T46)</f>
        <v>2</v>
      </c>
      <c r="T39" s="19">
        <v>0</v>
      </c>
      <c r="U39" s="19">
        <f>N39+'RD9'!V46</f>
        <v>1387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94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6</v>
      </c>
      <c r="G40" s="19">
        <v>0</v>
      </c>
      <c r="H40" s="19">
        <f>IF(OR(E40="l","ncr"),'RD9'!I50+1,'RD9'!I50)</f>
        <v>3</v>
      </c>
      <c r="I40" s="19">
        <v>0</v>
      </c>
      <c r="J40" s="19">
        <f>C40+'RD9'!K50</f>
        <v>1297</v>
      </c>
      <c r="K40" s="31">
        <v>2</v>
      </c>
      <c r="L40" s="36">
        <v>3</v>
      </c>
      <c r="N40" s="28" t="s">
        <v>45</v>
      </c>
      <c r="O40" s="19" t="s">
        <v>45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5</v>
      </c>
      <c r="R40" s="19">
        <v>0</v>
      </c>
      <c r="S40" s="19">
        <f>IF(OR(P40="l","ncr"),'RD9'!T48+1,'RD9'!T48)</f>
        <v>4</v>
      </c>
      <c r="T40" s="19">
        <v>0</v>
      </c>
      <c r="U40" s="19">
        <f>N40+'RD9'!V48</f>
        <v>1244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95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0</v>
      </c>
      <c r="G41" s="19">
        <v>0</v>
      </c>
      <c r="H41" s="19">
        <f>IF(OR(E41="l","ncr"),'RD9'!I51+1,'RD9'!I51)</f>
        <v>9</v>
      </c>
      <c r="I41" s="19">
        <v>0</v>
      </c>
      <c r="J41" s="19">
        <f>C41+'RD9'!K51</f>
        <v>0</v>
      </c>
      <c r="K41" s="31">
        <v>3</v>
      </c>
      <c r="L41" s="36">
        <v>6</v>
      </c>
      <c r="N41" s="28" t="s">
        <v>45</v>
      </c>
      <c r="O41" s="19" t="s">
        <v>45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8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112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3</v>
      </c>
      <c r="G42" s="19">
        <v>0</v>
      </c>
      <c r="H42" s="19">
        <f>IF(OR(E42="l","ncr"),'RD9'!I48+1,'RD9'!I48)</f>
        <v>6</v>
      </c>
      <c r="I42" s="19">
        <v>0</v>
      </c>
      <c r="J42" s="19">
        <f>C42+'RD9'!K48</f>
        <v>668</v>
      </c>
      <c r="K42" s="31">
        <v>4</v>
      </c>
      <c r="L42" s="36">
        <v>2</v>
      </c>
      <c r="N42" s="28" t="s">
        <v>45</v>
      </c>
      <c r="O42" s="19" t="s">
        <v>45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9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1422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52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1</v>
      </c>
      <c r="G43" s="19">
        <v>0</v>
      </c>
      <c r="H43" s="19">
        <f>IF(OR(E43="l","ncr"),'RD9'!I47+1,'RD9'!I47)</f>
        <v>8</v>
      </c>
      <c r="I43" s="19">
        <v>0</v>
      </c>
      <c r="J43" s="19">
        <f>C43+'RD9'!K47</f>
        <v>0</v>
      </c>
      <c r="K43" s="31">
        <v>5</v>
      </c>
      <c r="L43" s="36">
        <v>4</v>
      </c>
      <c r="N43" s="28" t="s">
        <v>45</v>
      </c>
      <c r="O43" s="19" t="s">
        <v>45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4</v>
      </c>
      <c r="R43" s="19">
        <v>0</v>
      </c>
      <c r="S43" s="19">
        <f>IF(OR(P43="l","ncr"),'RD9'!T49+1,'RD9'!T49)</f>
        <v>5</v>
      </c>
      <c r="T43" s="19">
        <v>0</v>
      </c>
      <c r="U43" s="19">
        <f>N43+'RD9'!V49</f>
        <v>849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32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9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1369</v>
      </c>
      <c r="K44" s="31">
        <v>6</v>
      </c>
      <c r="L44" s="36">
        <v>5</v>
      </c>
      <c r="N44" s="28" t="s">
        <v>45</v>
      </c>
      <c r="O44" s="19" t="s">
        <v>45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8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59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60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45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45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45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45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45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45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85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1">
        <f>SUM(AB6)</f>
        <v>0</v>
      </c>
      <c r="D60" s="19">
        <v>0</v>
      </c>
      <c r="E60" s="19" t="s">
        <v>45</v>
      </c>
      <c r="F60" s="19">
        <f>IF(E60="w",'RD9'!G70+1,'RD9'!G70)</f>
        <v>7</v>
      </c>
      <c r="G60" s="19">
        <v>0</v>
      </c>
      <c r="H60" s="19">
        <f>IF(OR(E60="l","ncr"),'RD9'!I70+1,'RD9'!I70)</f>
        <v>2</v>
      </c>
      <c r="I60" s="19">
        <v>0</v>
      </c>
      <c r="J60" s="19">
        <f>C60+'RD9'!K70</f>
        <v>4609</v>
      </c>
      <c r="K60" s="31">
        <v>1</v>
      </c>
      <c r="L60" s="36">
        <v>1</v>
      </c>
      <c r="M60" t="s">
        <v>35</v>
      </c>
      <c r="N60" s="121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5</v>
      </c>
      <c r="R60" s="19">
        <v>0</v>
      </c>
      <c r="S60" s="19">
        <f>IF(OR(P60="l","ncr"),'RD9'!T70+1,'RD9'!T70)</f>
        <v>4</v>
      </c>
      <c r="T60" s="19">
        <v>0</v>
      </c>
      <c r="U60" s="19">
        <f>N60+'RD9'!V70</f>
        <v>4475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19</v>
      </c>
      <c r="C61" s="121">
        <f>SUM(AB11)</f>
        <v>0</v>
      </c>
      <c r="D61" s="19">
        <v>0</v>
      </c>
      <c r="E61" s="19" t="s">
        <v>45</v>
      </c>
      <c r="F61" s="19">
        <f>IF(E61="w",'RD9'!G71+1,'RD9'!G71)</f>
        <v>6</v>
      </c>
      <c r="G61" s="19">
        <v>0</v>
      </c>
      <c r="H61" s="19">
        <f>IF(OR(E61="l","ncr"),'RD9'!I71+1,'RD9'!I71)</f>
        <v>3</v>
      </c>
      <c r="I61" s="19">
        <v>0</v>
      </c>
      <c r="J61" s="19">
        <f>C61+'RD9'!K71</f>
        <v>4764</v>
      </c>
      <c r="K61" s="31">
        <v>2</v>
      </c>
      <c r="L61" s="36">
        <v>2</v>
      </c>
      <c r="M61" t="s">
        <v>41</v>
      </c>
      <c r="N61" s="121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6</v>
      </c>
      <c r="R61" s="19">
        <v>0</v>
      </c>
      <c r="S61" s="19">
        <f>IF(OR(P61="l","ncr"),'RD9'!T71+1,'RD9'!T71)</f>
        <v>3</v>
      </c>
      <c r="T61" s="19">
        <v>0</v>
      </c>
      <c r="U61" s="19">
        <f>N61+'RD9'!V71</f>
        <v>4672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62</v>
      </c>
      <c r="C62" s="121" t="s">
        <v>45</v>
      </c>
      <c r="D62" s="19">
        <v>0</v>
      </c>
      <c r="E62" s="19" t="s">
        <v>45</v>
      </c>
      <c r="F62" s="19">
        <f>IF(E62="w",'RD9'!G72+1,'RD9'!G72)</f>
        <v>2</v>
      </c>
      <c r="G62" s="19">
        <v>0</v>
      </c>
      <c r="H62" s="19">
        <f>IF(OR(E62="l","ncr"),'RD9'!I72+1,'RD9'!I72)</f>
        <v>7</v>
      </c>
      <c r="I62" s="19">
        <v>0</v>
      </c>
      <c r="J62" s="19">
        <f>C62+'RD9'!K72</f>
        <v>4744</v>
      </c>
      <c r="K62" s="31">
        <v>3</v>
      </c>
      <c r="L62" s="36">
        <v>3</v>
      </c>
      <c r="M62" t="s">
        <v>62</v>
      </c>
      <c r="N62" s="121" t="s">
        <v>45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6</v>
      </c>
      <c r="R62" s="19">
        <v>0</v>
      </c>
      <c r="S62" s="19">
        <f>IF(OR(P62="l","ncr"),'RD9'!T72+1,'RD9'!T72)</f>
        <v>3</v>
      </c>
      <c r="T62" s="19">
        <v>0</v>
      </c>
      <c r="U62" s="19">
        <f>N62+'RD9'!V72</f>
        <v>4396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25</v>
      </c>
      <c r="C63" s="121">
        <f>SUM(AB16)</f>
        <v>0</v>
      </c>
      <c r="D63" s="19">
        <v>0</v>
      </c>
      <c r="E63" s="19" t="s">
        <v>45</v>
      </c>
      <c r="F63" s="19">
        <f>IF(E63="w",'RD9'!G73+1,'RD9'!G73)</f>
        <v>3</v>
      </c>
      <c r="G63" s="19">
        <v>0</v>
      </c>
      <c r="H63" s="19">
        <f>IF(OR(E63="l","ncr"),'RD9'!I73+1,'RD9'!I73)</f>
        <v>6</v>
      </c>
      <c r="I63" s="19">
        <v>0</v>
      </c>
      <c r="J63" s="19">
        <v>0</v>
      </c>
      <c r="K63" s="31">
        <v>4</v>
      </c>
      <c r="L63" s="36">
        <v>4</v>
      </c>
      <c r="M63" t="s">
        <v>50</v>
      </c>
      <c r="N63" s="121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3</v>
      </c>
      <c r="R63" s="19">
        <v>0</v>
      </c>
      <c r="S63" s="19">
        <f>IF(OR(P63="l","ncr"),'RD9'!T73+1,'RD9'!T73)</f>
        <v>6</v>
      </c>
      <c r="T63" s="19">
        <v>0</v>
      </c>
      <c r="U63" s="19">
        <f>N63+'RD9'!V73</f>
        <v>4314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63</v>
      </c>
      <c r="C64" s="121" t="s">
        <v>45</v>
      </c>
      <c r="D64" s="19">
        <v>0</v>
      </c>
      <c r="E64" s="19" t="s">
        <v>45</v>
      </c>
      <c r="F64" s="19">
        <f>IF(E64="w",'RD9'!G74+1,'RD9'!G74)</f>
        <v>0</v>
      </c>
      <c r="G64" s="19">
        <v>0</v>
      </c>
      <c r="H64" s="19">
        <f>IF(OR(E64="l","ncr"),'RD9'!I74+1,'RD9'!I74)</f>
        <v>9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63</v>
      </c>
      <c r="N64" s="121" t="s">
        <v>45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0</v>
      </c>
      <c r="R64" s="19">
        <v>0</v>
      </c>
      <c r="S64" s="19">
        <f>IF(OR(P64="l","ncr"),'RD9'!T74+1,'RD9'!T74)</f>
        <v>9</v>
      </c>
      <c r="T64" s="19">
        <v>0</v>
      </c>
      <c r="U64" s="19">
        <f>N64+'RD9'!V74</f>
        <v>0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64</v>
      </c>
      <c r="C65" s="122" t="s">
        <v>45</v>
      </c>
      <c r="D65" s="25">
        <v>0</v>
      </c>
      <c r="E65" s="25" t="s">
        <v>45</v>
      </c>
      <c r="F65" s="25">
        <f>IF(E65="w",'RD9'!G75+1,'RD9'!G75)</f>
        <v>7</v>
      </c>
      <c r="G65" s="25">
        <v>0</v>
      </c>
      <c r="H65" s="25">
        <f>IF(OR(E65="l","ncr"),'RD9'!I75+1,'RD9'!I75)</f>
        <v>2</v>
      </c>
      <c r="I65" s="25">
        <v>0</v>
      </c>
      <c r="J65" s="25">
        <f>C65+'RD9'!K75</f>
        <v>0</v>
      </c>
      <c r="K65" s="33">
        <v>6</v>
      </c>
      <c r="L65" s="51">
        <v>6</v>
      </c>
      <c r="M65" t="s">
        <v>64</v>
      </c>
      <c r="N65" s="122" t="s">
        <v>45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5</v>
      </c>
      <c r="R65" s="49">
        <v>0</v>
      </c>
      <c r="S65" s="49">
        <f>IF(OR(P65="l","ncr"),'RD9'!T75+1,'RD9'!T75)</f>
        <v>4</v>
      </c>
      <c r="T65" s="49">
        <v>0</v>
      </c>
      <c r="U65" s="49">
        <f>N65+'RD9'!V75</f>
        <v>3606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22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45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45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45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45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45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45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2025-08-29T08:09:25Z</cp:lastPrinted>
  <dcterms:created xsi:type="dcterms:W3CDTF">2006-01-31T20:51:06Z</dcterms:created>
  <dcterms:modified xsi:type="dcterms:W3CDTF">2025-09-04T16:40:06Z</dcterms:modified>
  <cp:category/>
  <cp:contentStatus/>
</cp:coreProperties>
</file>