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A8A0E399-D3B8-424A-950D-E896AB73A648}" xr6:coauthVersionLast="47" xr6:coauthVersionMax="47" xr10:uidLastSave="{00000000-0000-0000-0000-000000000000}"/>
  <bookViews>
    <workbookView xWindow="1180" yWindow="680" windowWidth="39780" windowHeight="206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W101" i="1"/>
  <c r="N97" i="1"/>
  <c r="K97" i="1"/>
  <c r="AC89" i="1"/>
  <c r="T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93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E93" i="1" s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N105" i="1" s="1"/>
  <c r="M29" i="1"/>
  <c r="L29" i="1"/>
  <c r="J29" i="1"/>
  <c r="I29" i="1"/>
  <c r="H105" i="1" s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Q89" i="1" l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J89" i="1" s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D93" i="1" l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<sst xmlns="http://schemas.openxmlformats.org/spreadsheetml/2006/main" count="638" uniqueCount="84">
  <si>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</si>
  <si>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</si>
  <si>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</si>
  <si>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</si>
  <si>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</si>
  <si>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</si>
  <si>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</si>
  <si>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</si>
  <si>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</si>
  <si>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</si>
  <si>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</si>
  <si>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</si>
  <si>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</si>
  <si>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</si>
  <si>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</si>
  <si>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</si>
  <si>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</si>
  <si>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</si>
  <si>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</si>
  <si>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</si>
  <si>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</si>
  <si>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</si>
  <si>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</si>
  <si>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</si>
  <si>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</si>
  <si>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</si>
  <si>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</si>
  <si>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</si>
  <si>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</si>
  <si>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</si>
  <si>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</si>
  <si>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</si>
  <si>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</si>
  <si>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</si>
  <si>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</si>
  <si>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</si>
  <si>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</si>
  <si>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</si>
  <si>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</si>
  <si>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</si>
  <si>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</si>
  <si>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</si>
  <si>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</si>
  <si>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</si>
  <si>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</si>
  <si>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</si>
  <si>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</si>
  <si>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</si>
  <si>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</si>
  <si>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</si>
  <si>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</si>
  <si>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</si>
  <si>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</si>
  <si>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</si>
  <si>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</si>
  <si>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</si>
  <si>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</si>
  <si>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</si>
  <si>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</si>
  <si>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</si>
  <si>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</si>
  <si>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</si>
  <si>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</si>
  <si>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</si>
  <si>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</si>
  <si>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</si>
  <si>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Asutton</t>
  </si>
  <si>
    <t>K Hall</t>
  </si>
  <si>
    <t>ScEdis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</si>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</sst>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0" t="s">
        <v>82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7"/>
      <c r="D3" s="59"/>
      <c r="E3" s="27" t="s">
        <v>19</v>
      </c>
      <c r="F3" s="57"/>
      <c r="G3" s="59"/>
      <c r="H3" s="27" t="s">
        <v>20</v>
      </c>
      <c r="I3" s="57"/>
      <c r="J3" s="59"/>
      <c r="K3" s="27" t="s">
        <v>21</v>
      </c>
      <c r="L3" s="57"/>
      <c r="M3" s="59"/>
      <c r="N3" s="27" t="s">
        <v>22</v>
      </c>
      <c r="O3" s="57"/>
      <c r="P3" s="59"/>
      <c r="Q3" s="27" t="s">
        <v>23</v>
      </c>
      <c r="R3" s="57"/>
      <c r="S3" s="58"/>
      <c r="T3" s="27" t="s">
        <v>24</v>
      </c>
      <c r="U3" s="57"/>
      <c r="V3" s="59"/>
      <c r="W3" s="27" t="s">
        <v>25</v>
      </c>
      <c r="X3" s="57"/>
      <c r="Y3" s="59"/>
      <c r="Z3" s="27" t="s">
        <v>26</v>
      </c>
      <c r="AA3" s="57"/>
      <c r="AB3" s="59"/>
      <c r="AC3" s="26" t="s">
        <v>27</v>
      </c>
      <c r="AD3" s="57"/>
      <c r="AE3" s="58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F5" s="3">
        <f>E7</f>
        <v>0</v>
      </c>
      <c r="G5" s="3" t="str">
        <f>IF((COUNTBLANK(E5:E5)=1),"ncr",IF(E5&gt;E7,"W",IF(E5=E7,"D","L")))</f>
        <v>ncr</v>
      </c>
      <c r="I5" s="3">
        <f>H8</f>
        <v>0</v>
      </c>
      <c r="J5" s="3" t="str">
        <f>IF((COUNTBLANK(H5:H5)=1),"ncr",IF(H5&gt;H8,"W",IF(H5=H8,"D","L")))</f>
        <v>ncr</v>
      </c>
      <c r="L5" s="3">
        <f>K9</f>
        <v>0</v>
      </c>
      <c r="M5" s="3" t="str">
        <f>IF((COUNTBLANK(K5:K5)=1),"ncr",IF(K5&gt;K9,"W",IF(K5=K9,"D","L")))</f>
        <v>ncr</v>
      </c>
      <c r="O5" s="3">
        <f>N10</f>
        <v>0</v>
      </c>
      <c r="P5" s="3" t="str">
        <f>IF((COUNTBLANK(N5:N5)=1),"ncr",IF(N5&gt;N10,"W",IF(N5=N10,"D","L")))</f>
        <v>ncr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2" t="s">
        <v>39</v>
      </c>
      <c r="AH5" s="3">
        <f t="shared" ref="AH5:AH10" si="0">10-COUNTBLANK(B5:AE5)</f>
        <v>1</v>
      </c>
      <c r="AI5" s="3">
        <f t="shared" ref="AI5:AI10" si="1">COUNTIF(A5:AE5,"W")</f>
        <v>0</v>
      </c>
      <c r="AJ5" s="3">
        <f t="shared" ref="AJ5:AJ10" si="2">COUNTIF(B5:AE5,"D")</f>
        <v>0</v>
      </c>
      <c r="AK5" s="3">
        <f t="shared" ref="AK5:AK10" si="3">COUNTIF(A5:AE5,"L")</f>
        <v>1</v>
      </c>
      <c r="AL5" s="3">
        <f t="shared" ref="AL5:AL10" si="4">AI5*2 + AJ5</f>
        <v>0</v>
      </c>
      <c r="AM5" s="3">
        <f t="shared" ref="AM5:AM10" si="5">SUM(B5,E5,H5,K5,N5,Q5,T5,W5,Z5,AC5)</f>
        <v>189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F6" s="3">
        <f>E9</f>
        <v>0</v>
      </c>
      <c r="G6" s="3" t="str">
        <f>IF((COUNTBLANK(E6:E6)=1),"ncr",IF(E6&gt;E9,"W",IF(E6=E9,"D","L")))</f>
        <v>ncr</v>
      </c>
      <c r="I6" s="3">
        <f>H7</f>
        <v>0</v>
      </c>
      <c r="J6" s="3" t="str">
        <f>IF((COUNTBLANK(H6:H6)=1),"ncr",IF(H6&gt;H7,"W",IF(H6=H7,"D","L")))</f>
        <v>ncr</v>
      </c>
      <c r="L6" s="3">
        <f>K10</f>
        <v>0</v>
      </c>
      <c r="M6" s="3" t="str">
        <f>IF((COUNTBLANK(K6:K6)=1),"ncr",IF(K6&gt;K10,"W",IF(K6=K10,"D","L")))</f>
        <v>ncr</v>
      </c>
      <c r="O6" s="3">
        <f>N8</f>
        <v>0</v>
      </c>
      <c r="P6" s="3" t="str">
        <f>IF((COUNTBLANK(N6:N6)=1),"ncr",IF(N6&gt;N8,"W",IF(N6=N8,"D","L")))</f>
        <v>ncr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2" t="s">
        <v>42</v>
      </c>
      <c r="AH6" s="3">
        <f t="shared" si="0"/>
        <v>1</v>
      </c>
      <c r="AI6" s="3">
        <f t="shared" si="1"/>
        <v>1</v>
      </c>
      <c r="AJ6" s="3">
        <f t="shared" si="2"/>
        <v>0</v>
      </c>
      <c r="AK6" s="3">
        <f t="shared" si="3"/>
        <v>0</v>
      </c>
      <c r="AL6" s="3">
        <f t="shared" si="4"/>
        <v>2</v>
      </c>
      <c r="AM6" s="3">
        <f t="shared" si="5"/>
        <v>192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F7" s="3">
        <f>E5</f>
        <v>0</v>
      </c>
      <c r="G7" s="3" t="str">
        <f>IF((COUNTBLANK(E7:E7)=1),"ncr",IF(E7&gt;E5,"W",IF(E7=E5,"D","L")))</f>
        <v>ncr</v>
      </c>
      <c r="I7" s="3">
        <f>H6</f>
        <v>0</v>
      </c>
      <c r="J7" s="3" t="str">
        <f>IF((COUNTBLANK(H7:H7)=1),"ncr",IF(H7&gt;H6,"W",IF(H7=H6,"D","L")))</f>
        <v>ncr</v>
      </c>
      <c r="L7" s="3">
        <f>K8</f>
        <v>0</v>
      </c>
      <c r="M7" s="3" t="str">
        <f>IF((COUNTBLANK(K7:K7)=1),"ncr",IF(K7&gt;K8,"W",IF(K7=K8,"D","L")))</f>
        <v>ncr</v>
      </c>
      <c r="O7" s="3">
        <f>N9</f>
        <v>0</v>
      </c>
      <c r="P7" s="3" t="str">
        <f>IF((COUNTBLANK(N7:N7)=1),"ncr",IF(N7&gt;N9,"W",IF(N7=N9,"D","L")))</f>
        <v>ncr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2" t="s">
        <v>65</v>
      </c>
      <c r="AH7" s="3">
        <f t="shared" si="0"/>
        <v>1</v>
      </c>
      <c r="AI7" s="3">
        <f t="shared" si="1"/>
        <v>1</v>
      </c>
      <c r="AJ7" s="3">
        <f t="shared" si="2"/>
        <v>0</v>
      </c>
      <c r="AK7" s="3">
        <f t="shared" si="3"/>
        <v>0</v>
      </c>
      <c r="AL7" s="3">
        <f t="shared" si="4"/>
        <v>2</v>
      </c>
      <c r="AM7" s="3">
        <f t="shared" si="5"/>
        <v>181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F8" s="3">
        <f>E10</f>
        <v>0</v>
      </c>
      <c r="G8" s="3" t="str">
        <f>IF((COUNTBLANK(E8:E8)=1),"ncr",IF(E8&gt;E10,"W",IF(E8=E10,"D","L")))</f>
        <v>ncr</v>
      </c>
      <c r="I8" s="3">
        <f>H5</f>
        <v>0</v>
      </c>
      <c r="J8" s="3" t="str">
        <f>IF((COUNTBLANK(H8:H8)=1),"ncr",IF(H8&gt;H5,"W",IF(H8=H5,"D","L")))</f>
        <v>ncr</v>
      </c>
      <c r="L8" s="3">
        <f>K7</f>
        <v>0</v>
      </c>
      <c r="M8" s="3" t="str">
        <f>IF((COUNTBLANK(K8:K8)=1),"ncr",IF(K8&gt;K7,"W",IF(K8=K7,"D","L")))</f>
        <v>ncr</v>
      </c>
      <c r="O8" s="3">
        <f>N6</f>
        <v>0</v>
      </c>
      <c r="P8" s="3" t="str">
        <f>IF((COUNTBLANK(N8:N8)=1),"ncr",IF(N8&gt;N6,"W",IF(N8=N6,"D","L")))</f>
        <v>ncr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2" t="s">
        <v>66</v>
      </c>
      <c r="AH8" s="3">
        <f t="shared" si="0"/>
        <v>1</v>
      </c>
      <c r="AI8" s="3">
        <f t="shared" si="1"/>
        <v>0</v>
      </c>
      <c r="AJ8" s="3">
        <f t="shared" si="2"/>
        <v>1</v>
      </c>
      <c r="AK8" s="3">
        <f t="shared" si="3"/>
        <v>0</v>
      </c>
      <c r="AL8" s="3">
        <f t="shared" si="4"/>
        <v>1</v>
      </c>
      <c r="AM8" s="3">
        <f t="shared" si="5"/>
        <v>185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F9" s="3">
        <f>E6</f>
        <v>0</v>
      </c>
      <c r="G9" s="3" t="str">
        <f>IF((COUNTBLANK(E9:E9)=1),"ncr",IF(E9&gt;E6,"W",IF(E9=E6,"D","L")))</f>
        <v>ncr</v>
      </c>
      <c r="I9" s="3">
        <f>H10</f>
        <v>0</v>
      </c>
      <c r="J9" s="3" t="str">
        <f>IF((COUNTBLANK(H9:H9)=1),"ncr",IF(H9&gt;H10,"W",IF(H9=H10,"D","L")))</f>
        <v>ncr</v>
      </c>
      <c r="L9" s="3">
        <f>K5</f>
        <v>0</v>
      </c>
      <c r="M9" s="3" t="str">
        <f>IF((COUNTBLANK(K9:K9)=1),"ncr",IF(K9&gt;K5,"W",IF(K9=K5,"D","L")))</f>
        <v>ncr</v>
      </c>
      <c r="O9" s="3">
        <f>N7</f>
        <v>0</v>
      </c>
      <c r="P9" s="3" t="str">
        <f>IF((COUNTBLANK(N9:N9)=1),"ncr",IF(N9&gt;N7,"W",IF(N9=N7,"D","L")))</f>
        <v>ncr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2" t="s">
        <v>44</v>
      </c>
      <c r="AH9" s="3">
        <f t="shared" si="0"/>
        <v>1</v>
      </c>
      <c r="AI9" s="3">
        <f t="shared" si="1"/>
        <v>0</v>
      </c>
      <c r="AJ9" s="3">
        <f t="shared" si="2"/>
        <v>1</v>
      </c>
      <c r="AK9" s="3">
        <f t="shared" si="3"/>
        <v>0</v>
      </c>
      <c r="AL9" s="3">
        <f t="shared" si="4"/>
        <v>1</v>
      </c>
      <c r="AM9" s="3">
        <f t="shared" si="5"/>
        <v>185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F10" s="3">
        <f>E8</f>
        <v>0</v>
      </c>
      <c r="G10" s="3" t="str">
        <f>IF((COUNTBLANK(E10:E10)=1),"ncr",IF(E10&gt;E8,"W",IF(E10=E8,"D","L")))</f>
        <v>ncr</v>
      </c>
      <c r="I10" s="3">
        <f>H9</f>
        <v>0</v>
      </c>
      <c r="J10" s="3" t="str">
        <f>IF((COUNTBLANK(H10:H10)=1),"ncr",IF(H10&gt;H9,"W",IF(H10=H9,"D","L")))</f>
        <v>ncr</v>
      </c>
      <c r="L10" s="3">
        <f>K6</f>
        <v>0</v>
      </c>
      <c r="M10" s="3" t="str">
        <f>IF((COUNTBLANK(K10:K10)=1),"ncr",IF(K10&gt;K6,"W",IF(K10=K6,"D","L")))</f>
        <v>ncr</v>
      </c>
      <c r="O10" s="3">
        <f>N5</f>
        <v>0</v>
      </c>
      <c r="P10" s="3" t="str">
        <f>IF((COUNTBLANK(N10:N10)=1),"ncr",IF(N10&gt;N5,"W",IF(N10=N5,"D","L")))</f>
        <v>ncr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2" t="s">
        <v>43</v>
      </c>
      <c r="AH10" s="3">
        <f t="shared" si="0"/>
        <v>1</v>
      </c>
      <c r="AI10" s="3">
        <f t="shared" si="1"/>
        <v>0</v>
      </c>
      <c r="AJ10" s="3">
        <f t="shared" si="2"/>
        <v>0</v>
      </c>
      <c r="AK10" s="3">
        <f t="shared" si="3"/>
        <v>1</v>
      </c>
      <c r="AL10" s="3">
        <f t="shared" si="4"/>
        <v>0</v>
      </c>
      <c r="AM10" s="3">
        <f t="shared" si="5"/>
        <v>177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7"/>
      <c r="D13" s="59"/>
      <c r="E13" s="27" t="s">
        <v>19</v>
      </c>
      <c r="F13" s="57"/>
      <c r="G13" s="59"/>
      <c r="H13" s="27" t="s">
        <v>20</v>
      </c>
      <c r="I13" s="57"/>
      <c r="J13" s="59"/>
      <c r="K13" s="27" t="s">
        <v>21</v>
      </c>
      <c r="L13" s="57"/>
      <c r="M13" s="59"/>
      <c r="N13" s="27" t="s">
        <v>22</v>
      </c>
      <c r="O13" s="57"/>
      <c r="P13" s="59"/>
      <c r="Q13" s="27" t="s">
        <v>23</v>
      </c>
      <c r="R13" s="57"/>
      <c r="S13" s="58"/>
      <c r="T13" s="27" t="s">
        <v>24</v>
      </c>
      <c r="U13" s="57"/>
      <c r="V13" s="59"/>
      <c r="W13" s="27" t="s">
        <v>25</v>
      </c>
      <c r="X13" s="57"/>
      <c r="Y13" s="59"/>
      <c r="Z13" s="27" t="s">
        <v>26</v>
      </c>
      <c r="AA13" s="57"/>
      <c r="AB13" s="59"/>
      <c r="AC13" s="26" t="s">
        <v>27</v>
      </c>
      <c r="AD13" s="57"/>
      <c r="AE13" s="58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F15" s="3">
        <f>E17</f>
        <v>0</v>
      </c>
      <c r="G15" s="3" t="str">
        <f>IF((COUNTBLANK(E15:E15)=1),"ncr",IF(E15&gt;E17,"W",IF(E15=E17,"D","L")))</f>
        <v>ncr</v>
      </c>
      <c r="I15" s="3">
        <f>H18</f>
        <v>0</v>
      </c>
      <c r="J15" s="3" t="str">
        <f>IF((COUNTBLANK(H15:H15)=1),"ncr",IF(H15&gt;H18,"W",IF(H15=H18,"D","L")))</f>
        <v>ncr</v>
      </c>
      <c r="L15" s="3">
        <f>K19</f>
        <v>0</v>
      </c>
      <c r="M15" s="3" t="str">
        <f>IF((COUNTBLANK(K15:K15)=1),"ncr",IF(K15&gt;K19,"W",IF(K15=K19,"D","L")))</f>
        <v>ncr</v>
      </c>
      <c r="O15" s="3">
        <f>N20</f>
        <v>0</v>
      </c>
      <c r="P15" s="3" t="str">
        <f>IF((COUNTBLANK(N15:N15)=1),"ncr",IF(N15&gt;N20,"W",IF(N15=N20,"D","L")))</f>
        <v>ncr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2" t="s">
        <v>51</v>
      </c>
      <c r="AH15" s="3">
        <f t="shared" ref="AH15:AH20" si="6">10-COUNTBLANK(B15:AE15)</f>
        <v>1</v>
      </c>
      <c r="AI15" s="3">
        <f t="shared" ref="AI15:AI20" si="7">COUNTIF(A15:AE15,"W")</f>
        <v>0</v>
      </c>
      <c r="AJ15" s="3">
        <f t="shared" ref="AJ15:AJ20" si="8">COUNTIF(B15:AE15,"D")</f>
        <v>1</v>
      </c>
      <c r="AK15" s="3">
        <f t="shared" ref="AK15:AK20" si="9">COUNTIF(A15:AE15,"L")</f>
        <v>0</v>
      </c>
      <c r="AL15" s="3">
        <f t="shared" ref="AL15:AL20" si="10">AI15*2 + AJ15</f>
        <v>1</v>
      </c>
      <c r="AM15" s="3">
        <f t="shared" ref="AM15:AM20" si="11">SUM(B15,E15,H15,K15,N15,Q15,T15,W15,Z15,AC15)</f>
        <v>172</v>
      </c>
      <c r="AN15" s="39"/>
      <c r="AO15" s="29"/>
      <c r="AY15" s="19"/>
    </row>
    <row r="16" spans="1:51" x14ac:dyDescent="0.15">
      <c r="A16" s="52" t="s">
        <v>67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F16" s="3">
        <f>E19</f>
        <v>0</v>
      </c>
      <c r="G16" s="3" t="str">
        <f>IF((COUNTBLANK(E16:E16)=1),"ncr",IF(E16&gt;E19,"W",IF(E16=E19,"D","L")))</f>
        <v>ncr</v>
      </c>
      <c r="I16" s="3">
        <f>H17</f>
        <v>0</v>
      </c>
      <c r="J16" s="3" t="str">
        <f>IF((COUNTBLANK(H16:H16)=1),"ncr",IF(H16&gt;H17,"W",IF(H16=H17,"D","L")))</f>
        <v>ncr</v>
      </c>
      <c r="L16" s="3">
        <f>K20</f>
        <v>0</v>
      </c>
      <c r="M16" s="3" t="str">
        <f>IF((COUNTBLANK(K16:K16)=1),"ncr",IF(K16&gt;K20,"W",IF(K16=K20,"D","L")))</f>
        <v>ncr</v>
      </c>
      <c r="O16" s="3">
        <f>N18</f>
        <v>0</v>
      </c>
      <c r="P16" s="3" t="str">
        <f>IF((COUNTBLANK(N16:N16)=1),"ncr",IF(N16&gt;N18,"W",IF(N16=N18,"D","L")))</f>
        <v>ncr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2" t="s">
        <v>67</v>
      </c>
      <c r="AH16" s="3">
        <f t="shared" si="6"/>
        <v>1</v>
      </c>
      <c r="AI16" s="3">
        <f t="shared" si="7"/>
        <v>0</v>
      </c>
      <c r="AJ16" s="3">
        <f t="shared" si="8"/>
        <v>1</v>
      </c>
      <c r="AK16" s="3">
        <f t="shared" si="9"/>
        <v>0</v>
      </c>
      <c r="AL16" s="3">
        <f t="shared" si="10"/>
        <v>1</v>
      </c>
      <c r="AM16" s="3">
        <f t="shared" si="11"/>
        <v>172</v>
      </c>
      <c r="AN16" s="38"/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F17" s="3">
        <f>E15</f>
        <v>0</v>
      </c>
      <c r="G17" s="3" t="str">
        <f>IF((COUNTBLANK(E17:E17)=1),"ncr",IF(E17&gt;E15,"W",IF(E17=E15,"D","L")))</f>
        <v>ncr</v>
      </c>
      <c r="I17" s="3">
        <f>H16</f>
        <v>0</v>
      </c>
      <c r="J17" s="3" t="str">
        <f>IF((COUNTBLANK(H17:H17)=1),"ncr",IF(H17&gt;H16,"W",IF(H17=H16,"D","L")))</f>
        <v>ncr</v>
      </c>
      <c r="L17" s="3">
        <f>K18</f>
        <v>0</v>
      </c>
      <c r="M17" s="3" t="str">
        <f>IF((COUNTBLANK(K17:K17)=1),"ncr",IF(K17&gt;K18,"W",IF(K17=K18,"D","L")))</f>
        <v>ncr</v>
      </c>
      <c r="O17" s="3">
        <f>N19</f>
        <v>0</v>
      </c>
      <c r="P17" s="3" t="str">
        <f>IF((COUNTBLANK(N17:N17)=1),"ncr",IF(N17&gt;N19,"W",IF(N17=N19,"D","L")))</f>
        <v>ncr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2" t="s">
        <v>68</v>
      </c>
      <c r="AH17" s="3">
        <f t="shared" si="6"/>
        <v>1</v>
      </c>
      <c r="AI17" s="3">
        <f t="shared" si="7"/>
        <v>1</v>
      </c>
      <c r="AJ17" s="3">
        <f t="shared" si="8"/>
        <v>0</v>
      </c>
      <c r="AK17" s="3">
        <f t="shared" si="9"/>
        <v>0</v>
      </c>
      <c r="AL17" s="3">
        <f t="shared" si="10"/>
        <v>2</v>
      </c>
      <c r="AM17" s="3">
        <f t="shared" si="11"/>
        <v>170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F18" s="3">
        <f>E20</f>
        <v>0</v>
      </c>
      <c r="G18" s="3" t="str">
        <f>IF((COUNTBLANK(E18:E18)=1),"ncr",IF(E18&gt;E20,"W",IF(E18=E20,"D","L")))</f>
        <v>ncr</v>
      </c>
      <c r="I18" s="3">
        <f>H15</f>
        <v>0</v>
      </c>
      <c r="J18" s="3" t="str">
        <f>IF((COUNTBLANK(H18:H18)=1),"ncr",IF(H18&gt;H15,"W",IF(H18=H15,"D","L")))</f>
        <v>ncr</v>
      </c>
      <c r="L18" s="3">
        <f>K17</f>
        <v>0</v>
      </c>
      <c r="M18" s="3" t="str">
        <f>IF((COUNTBLANK(K18:K18)=1),"ncr",IF(K18&gt;K17,"W",IF(K18=K17,"D","L")))</f>
        <v>ncr</v>
      </c>
      <c r="O18" s="3">
        <f>N16</f>
        <v>0</v>
      </c>
      <c r="P18" s="3" t="str">
        <f>IF((COUNTBLANK(N18:N18)=1),"ncr",IF(N18&gt;N16,"W",IF(N18=N16,"D","L")))</f>
        <v>ncr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2" t="s">
        <v>53</v>
      </c>
      <c r="AH18" s="3">
        <f t="shared" si="6"/>
        <v>1</v>
      </c>
      <c r="AI18" s="3">
        <f t="shared" si="7"/>
        <v>1</v>
      </c>
      <c r="AJ18" s="3">
        <f t="shared" si="8"/>
        <v>0</v>
      </c>
      <c r="AK18" s="3">
        <f t="shared" si="9"/>
        <v>0</v>
      </c>
      <c r="AL18" s="3">
        <f t="shared" si="10"/>
        <v>2</v>
      </c>
      <c r="AM18" s="3">
        <f t="shared" si="11"/>
        <v>174</v>
      </c>
      <c r="AN18" s="39"/>
      <c r="AO18" s="29"/>
      <c r="AY18" s="19"/>
    </row>
    <row r="19" spans="1:51" x14ac:dyDescent="0.15">
      <c r="A19" s="53" t="s">
        <v>69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F19" s="3">
        <f>E16</f>
        <v>0</v>
      </c>
      <c r="G19" s="3" t="str">
        <f>IF((COUNTBLANK(E19:E19)=1),"ncr",IF(E19&gt;E16,"W",IF(E19=E16,"D","L")))</f>
        <v>ncr</v>
      </c>
      <c r="I19" s="3">
        <f>H20</f>
        <v>0</v>
      </c>
      <c r="J19" s="3" t="str">
        <f>IF((COUNTBLANK(H19:H19)=1),"ncr",IF(H19&gt;H20,"W",IF(H19=H20,"D","L")))</f>
        <v>ncr</v>
      </c>
      <c r="L19" s="3">
        <f>K15</f>
        <v>0</v>
      </c>
      <c r="M19" s="3" t="str">
        <f>IF((COUNTBLANK(K19:K19)=1),"ncr",IF(K19&gt;K15,"W",IF(K19=K15,"D","L")))</f>
        <v>ncr</v>
      </c>
      <c r="O19" s="3">
        <f>N17</f>
        <v>0</v>
      </c>
      <c r="P19" s="3" t="str">
        <f>IF((COUNTBLANK(N19:N19)=1),"ncr",IF(N19&gt;N17,"W",IF(N19=N17,"D","L")))</f>
        <v>ncr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3" t="s">
        <v>69</v>
      </c>
      <c r="AH19" s="3">
        <f t="shared" si="6"/>
        <v>1</v>
      </c>
      <c r="AI19" s="3">
        <f t="shared" si="7"/>
        <v>0</v>
      </c>
      <c r="AJ19" s="3">
        <f t="shared" si="8"/>
        <v>0</v>
      </c>
      <c r="AK19" s="3">
        <f t="shared" si="9"/>
        <v>1</v>
      </c>
      <c r="AL19" s="3">
        <f t="shared" si="10"/>
        <v>0</v>
      </c>
      <c r="AM19" s="3">
        <f t="shared" si="11"/>
        <v>167</v>
      </c>
      <c r="AN19" s="39"/>
      <c r="AO19" s="29"/>
      <c r="AY19" s="19"/>
    </row>
    <row r="20" spans="1:51" x14ac:dyDescent="0.15">
      <c r="A20" s="52" t="s">
        <v>70</v>
      </c>
      <c r="C20" s="3">
        <f>B17</f>
        <v>170</v>
      </c>
      <c r="D20" s="3" t="str">
        <f>IF((COUNTBLANK(B20:B20)=1),"ncr",IF(B20&gt;B17,"W",IF(B20=B17,"D","L")))</f>
        <v>ncr</v>
      </c>
      <c r="F20" s="3">
        <f>E18</f>
        <v>0</v>
      </c>
      <c r="G20" s="3" t="str">
        <f>IF((COUNTBLANK(E20:E20)=1),"ncr",IF(E20&gt;E18,"W",IF(E20=E18,"D","L")))</f>
        <v>ncr</v>
      </c>
      <c r="I20" s="3">
        <f>H19</f>
        <v>0</v>
      </c>
      <c r="J20" s="3" t="str">
        <f>IF((COUNTBLANK(H20:H20)=1),"ncr",IF(H20&gt;H19,"W",IF(H20=H29,"D","L")))</f>
        <v>ncr</v>
      </c>
      <c r="L20" s="3">
        <f>K16</f>
        <v>0</v>
      </c>
      <c r="M20" s="3" t="str">
        <f>IF((COUNTBLANK(K20:K20)=1),"ncr",IF(K20&gt;K16,"W",IF(K20=K16,"D","L")))</f>
        <v>ncr</v>
      </c>
      <c r="O20" s="3">
        <f>N15</f>
        <v>0</v>
      </c>
      <c r="P20" s="3" t="str">
        <f>IF((COUNTBLANK(N20:N20)=1),"ncr",IF(N20&gt;N15,"W",IF(N20=N15,"D","L")))</f>
        <v>ncr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2" t="s">
        <v>70</v>
      </c>
      <c r="AH20" s="3">
        <f t="shared" si="6"/>
        <v>0</v>
      </c>
      <c r="AI20" s="3">
        <f t="shared" si="7"/>
        <v>0</v>
      </c>
      <c r="AJ20" s="3">
        <f t="shared" si="8"/>
        <v>0</v>
      </c>
      <c r="AK20" s="3">
        <f t="shared" si="9"/>
        <v>0</v>
      </c>
      <c r="AL20" s="3">
        <f t="shared" si="10"/>
        <v>0</v>
      </c>
      <c r="AM20" s="3">
        <f t="shared" si="11"/>
        <v>0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7"/>
      <c r="D23" s="59"/>
      <c r="E23" s="27" t="s">
        <v>19</v>
      </c>
      <c r="F23" s="57"/>
      <c r="G23" s="59"/>
      <c r="H23" s="27" t="s">
        <v>20</v>
      </c>
      <c r="I23" s="57"/>
      <c r="J23" s="59"/>
      <c r="K23" s="27" t="s">
        <v>21</v>
      </c>
      <c r="L23" s="57"/>
      <c r="M23" s="59"/>
      <c r="N23" s="27" t="s">
        <v>22</v>
      </c>
      <c r="O23" s="57"/>
      <c r="P23" s="59"/>
      <c r="Q23" s="27" t="s">
        <v>23</v>
      </c>
      <c r="R23" s="57"/>
      <c r="S23" s="58"/>
      <c r="T23" s="27" t="s">
        <v>24</v>
      </c>
      <c r="U23" s="57"/>
      <c r="V23" s="59"/>
      <c r="W23" s="27" t="s">
        <v>25</v>
      </c>
      <c r="X23" s="57"/>
      <c r="Y23" s="59"/>
      <c r="Z23" s="27" t="s">
        <v>26</v>
      </c>
      <c r="AA23" s="57"/>
      <c r="AB23" s="59"/>
      <c r="AC23" s="26" t="s">
        <v>27</v>
      </c>
      <c r="AD23" s="57"/>
      <c r="AE23" s="58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F25" s="3">
        <f>E27</f>
        <v>0</v>
      </c>
      <c r="G25" s="3" t="str">
        <f>IF((COUNTBLANK(E25:E25)=1),"ncr",IF(E25&gt;E27,"W",IF(E25=E27,"D","L")))</f>
        <v>ncr</v>
      </c>
      <c r="I25" s="3">
        <f>H28</f>
        <v>0</v>
      </c>
      <c r="J25" s="3" t="str">
        <f>IF((COUNTBLANK(H25:H25)=1),"ncr",IF(H25&gt;H28,"W",IF(H25=H28,"D","L")))</f>
        <v>ncr</v>
      </c>
      <c r="L25" s="3">
        <f>K29</f>
        <v>0</v>
      </c>
      <c r="M25" s="3" t="str">
        <f>IF((COUNTBLANK(K25:K25)=1),"ncr",IF(K25&gt;K29,"W",IF(K25=K29,"D","L")))</f>
        <v>ncr</v>
      </c>
      <c r="O25" s="3">
        <f>N30</f>
        <v>0</v>
      </c>
      <c r="P25" s="3" t="str">
        <f>IF((COUNTBLANK(N25:N25)=1),"ncr",IF(N25&gt;N30,"W",IF(N25=N30,"D","L")))</f>
        <v>ncr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2" t="s">
        <v>46</v>
      </c>
      <c r="AH25" s="3">
        <f t="shared" ref="AH25:AH30" si="12">10-COUNTBLANK(B25:AE25)</f>
        <v>1</v>
      </c>
      <c r="AI25" s="3">
        <f t="shared" ref="AI25:AI30" si="13">COUNTIF(A25:AE25,"W")</f>
        <v>0</v>
      </c>
      <c r="AJ25" s="3">
        <f t="shared" ref="AJ25:AJ30" si="14">COUNTIF(B25:AE25,"D")</f>
        <v>0</v>
      </c>
      <c r="AK25" s="3">
        <f t="shared" ref="AK25:AK30" si="15">COUNTIF(A25:AE25,"L")</f>
        <v>1</v>
      </c>
      <c r="AL25" s="3">
        <f t="shared" ref="AL25:AL30" si="16">AI25*2 + AJ25</f>
        <v>0</v>
      </c>
      <c r="AM25" s="3">
        <f t="shared" ref="AM25:AM30" si="17">SUM(B25,E25,H25,K25,N25,Q25,T25,W25,Z25,AC25)</f>
        <v>177</v>
      </c>
      <c r="AN25" s="38"/>
      <c r="AO25" s="29"/>
      <c r="AY25" s="19"/>
    </row>
    <row r="26" spans="1:51" x14ac:dyDescent="0.15">
      <c r="A26" s="52" t="s">
        <v>71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F26" s="3">
        <f>E29</f>
        <v>0</v>
      </c>
      <c r="G26" s="3" t="str">
        <f>IF((COUNTBLANK(E26:E26)=1),"ncr",IF(E26&gt;E29,"W",IF(E26=E29,"D","L")))</f>
        <v>ncr</v>
      </c>
      <c r="I26" s="3">
        <f>H27</f>
        <v>0</v>
      </c>
      <c r="J26" s="3" t="str">
        <f>IF((COUNTBLANK(H26:H26)=1),"ncr",IF(H26&gt;H27,"W",IF(H26=H27,"D","L")))</f>
        <v>ncr</v>
      </c>
      <c r="L26" s="3">
        <f>K30</f>
        <v>0</v>
      </c>
      <c r="M26" s="3" t="str">
        <f>IF((COUNTBLANK(K26:K26)=1),"ncr",IF(K26&gt;K30,"W",IF(K26=K30,"D","L")))</f>
        <v>ncr</v>
      </c>
      <c r="O26" s="3">
        <f>N28</f>
        <v>0</v>
      </c>
      <c r="P26" s="3" t="str">
        <f>IF((COUNTBLANK(N26:N26)=1),"ncr",IF(N26&gt;N28,"W",IF(N26=N28,"D","L")))</f>
        <v>ncr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2" t="s">
        <v>71</v>
      </c>
      <c r="AH26" s="3">
        <f t="shared" si="12"/>
        <v>1</v>
      </c>
      <c r="AI26" s="3">
        <f t="shared" si="13"/>
        <v>1</v>
      </c>
      <c r="AJ26" s="3">
        <f t="shared" si="14"/>
        <v>0</v>
      </c>
      <c r="AK26" s="3">
        <f t="shared" si="15"/>
        <v>0</v>
      </c>
      <c r="AL26" s="3">
        <f t="shared" si="16"/>
        <v>2</v>
      </c>
      <c r="AM26" s="3">
        <f t="shared" si="17"/>
        <v>178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F27" s="3">
        <f>E25</f>
        <v>0</v>
      </c>
      <c r="G27" s="3" t="str">
        <f>IF((COUNTBLANK(E27:E27)=1),"ncr",IF(E27&gt;E25,"W",IF(E27=E25,"D","L")))</f>
        <v>ncr</v>
      </c>
      <c r="I27" s="3">
        <f>H26</f>
        <v>0</v>
      </c>
      <c r="J27" s="3" t="str">
        <f>IF((COUNTBLANK(H27:H27)=1),"ncr",IF(H27&gt;H26,"W",IF(H27=H26,"D","L")))</f>
        <v>ncr</v>
      </c>
      <c r="L27" s="3">
        <f>K28</f>
        <v>0</v>
      </c>
      <c r="M27" s="3" t="str">
        <f>IF((COUNTBLANK(K27:K27)=1),"ncr",IF(K27&gt;K28,"W",IF(K27=K28,"D","L")))</f>
        <v>ncr</v>
      </c>
      <c r="O27" s="3">
        <f>N29</f>
        <v>0</v>
      </c>
      <c r="P27" s="3" t="str">
        <f>IF((COUNTBLANK(N27:N27)=1),"ncr",IF(N27&gt;N29,"W",IF(N27=N29,"D","L")))</f>
        <v>ncr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2" t="s">
        <v>47</v>
      </c>
      <c r="AH27" s="3">
        <f t="shared" si="12"/>
        <v>1</v>
      </c>
      <c r="AI27" s="3">
        <f t="shared" si="13"/>
        <v>1</v>
      </c>
      <c r="AJ27" s="3">
        <f t="shared" si="14"/>
        <v>0</v>
      </c>
      <c r="AK27" s="3">
        <f t="shared" si="15"/>
        <v>0</v>
      </c>
      <c r="AL27" s="3">
        <f t="shared" si="16"/>
        <v>2</v>
      </c>
      <c r="AM27" s="3">
        <f t="shared" si="17"/>
        <v>179</v>
      </c>
      <c r="AN27" s="1"/>
      <c r="AO27" s="29"/>
      <c r="AY27" s="19"/>
    </row>
    <row r="28" spans="1:51" x14ac:dyDescent="0.15">
      <c r="A28" s="52" t="s">
        <v>72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F28" s="3">
        <f>E30</f>
        <v>0</v>
      </c>
      <c r="G28" s="3" t="str">
        <f>IF((COUNTBLANK(E28:E28)=1),"ncr",IF(E28&gt;E30,"W",IF(E28=E30,"D","L")))</f>
        <v>ncr</v>
      </c>
      <c r="I28" s="3">
        <f>H25</f>
        <v>0</v>
      </c>
      <c r="J28" s="3" t="str">
        <f>IF((COUNTBLANK(H28:H28)=1),"ncr",IF(H28&gt;H25,"W",IF(H28=H25,"D","L")))</f>
        <v>ncr</v>
      </c>
      <c r="L28" s="3">
        <f>K27</f>
        <v>0</v>
      </c>
      <c r="M28" s="3" t="str">
        <f>IF((COUNTBLANK(K28:K28)=1),"ncr",IF(K28&gt;K27,"W",IF(K28=K27,"D","L")))</f>
        <v>ncr</v>
      </c>
      <c r="O28" s="3">
        <f>N26</f>
        <v>0</v>
      </c>
      <c r="P28" s="3" t="str">
        <f>IF((COUNTBLANK(N28:N28)=1),"ncr",IF(N28&gt;N26,"W",IF(N28=N26,"D","L")))</f>
        <v>ncr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2" t="s">
        <v>72</v>
      </c>
      <c r="AH28" s="3">
        <f t="shared" si="12"/>
        <v>1</v>
      </c>
      <c r="AI28" s="3">
        <f t="shared" si="13"/>
        <v>0</v>
      </c>
      <c r="AJ28" s="3">
        <f t="shared" si="14"/>
        <v>0</v>
      </c>
      <c r="AK28" s="3">
        <f t="shared" si="15"/>
        <v>1</v>
      </c>
      <c r="AL28" s="3">
        <f t="shared" si="16"/>
        <v>0</v>
      </c>
      <c r="AM28" s="3">
        <f t="shared" si="17"/>
        <v>160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F29" s="3">
        <f>E26</f>
        <v>0</v>
      </c>
      <c r="G29" s="3" t="str">
        <f>IF((COUNTBLANK(E29:E29)=1),"ncr",IF(E29&gt;E26,"W",IF(E29=E26,"D","L")))</f>
        <v>ncr</v>
      </c>
      <c r="I29" s="3">
        <f>H30</f>
        <v>0</v>
      </c>
      <c r="J29" s="3" t="str">
        <f>IF((COUNTBLANK(H29:H29)=1),"ncr",IF(H29&gt;H30,"W",IF(H29=H30,"D","L")))</f>
        <v>ncr</v>
      </c>
      <c r="L29" s="3">
        <f>K25</f>
        <v>0</v>
      </c>
      <c r="M29" s="3" t="str">
        <f>IF((COUNTBLANK(K29:K29)=1),"ncr",IF(K29&gt;K25,"W",IF(K29=K25,"D","L")))</f>
        <v>ncr</v>
      </c>
      <c r="O29" s="3">
        <f>N27</f>
        <v>0</v>
      </c>
      <c r="P29" s="3" t="str">
        <f>IF((COUNTBLANK(N29:N29)=1),"ncr",IF(N29&gt;N27,"W",IF(N29=N27,"D","L")))</f>
        <v>ncr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2" t="s">
        <v>52</v>
      </c>
      <c r="AH29" s="3">
        <f t="shared" si="12"/>
        <v>1</v>
      </c>
      <c r="AI29" s="3">
        <f t="shared" si="13"/>
        <v>1</v>
      </c>
      <c r="AJ29" s="3">
        <f t="shared" si="14"/>
        <v>0</v>
      </c>
      <c r="AK29" s="3">
        <f t="shared" si="15"/>
        <v>0</v>
      </c>
      <c r="AL29" s="3">
        <f t="shared" si="16"/>
        <v>2</v>
      </c>
      <c r="AM29" s="3">
        <f t="shared" si="17"/>
        <v>178</v>
      </c>
      <c r="AN29" s="37"/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F30" s="3">
        <f>E28</f>
        <v>0</v>
      </c>
      <c r="G30" s="3" t="str">
        <f>IF((COUNTBLANK(E30:E30)=1),"ncr",IF(E30&gt;E28,"W",IF(E30=E28,"D","L")))</f>
        <v>ncr</v>
      </c>
      <c r="I30" s="3">
        <f>H29</f>
        <v>0</v>
      </c>
      <c r="J30" s="3" t="str">
        <f>IF((COUNTBLANK(H30:H30)=1),"ncr",IF(H30&gt;H29,"W",IF(H30=H39,"D","L")))</f>
        <v>ncr</v>
      </c>
      <c r="L30" s="3">
        <f>K26</f>
        <v>0</v>
      </c>
      <c r="M30" s="3" t="str">
        <f>IF((COUNTBLANK(K30:K30)=1),"ncr",IF(K30&gt;K26,"W",IF(K30=K26,"D","L")))</f>
        <v>ncr</v>
      </c>
      <c r="O30" s="3">
        <f>N25</f>
        <v>0</v>
      </c>
      <c r="P30" s="3" t="str">
        <f>IF((COUNTBLANK(N30:N30)=1),"ncr",IF(N30&gt;N25,"W",IF(N30=N25,"D","L")))</f>
        <v>ncr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1</v>
      </c>
      <c r="AI30" s="3">
        <f t="shared" si="13"/>
        <v>0</v>
      </c>
      <c r="AJ30" s="3">
        <f t="shared" si="14"/>
        <v>0</v>
      </c>
      <c r="AK30" s="3">
        <f t="shared" si="15"/>
        <v>1</v>
      </c>
      <c r="AL30" s="3">
        <f t="shared" si="16"/>
        <v>0</v>
      </c>
      <c r="AM30" s="3">
        <f t="shared" si="17"/>
        <v>165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7"/>
      <c r="D33" s="59"/>
      <c r="E33" s="27" t="s">
        <v>19</v>
      </c>
      <c r="F33" s="57"/>
      <c r="G33" s="59"/>
      <c r="H33" s="27" t="s">
        <v>20</v>
      </c>
      <c r="I33" s="57"/>
      <c r="J33" s="59"/>
      <c r="K33" s="27" t="s">
        <v>21</v>
      </c>
      <c r="L33" s="57"/>
      <c r="M33" s="59"/>
      <c r="N33" s="27" t="s">
        <v>22</v>
      </c>
      <c r="O33" s="57"/>
      <c r="P33" s="59"/>
      <c r="Q33" s="27" t="s">
        <v>23</v>
      </c>
      <c r="R33" s="57"/>
      <c r="S33" s="58"/>
      <c r="T33" s="27" t="s">
        <v>24</v>
      </c>
      <c r="U33" s="57"/>
      <c r="V33" s="59"/>
      <c r="W33" s="27" t="s">
        <v>25</v>
      </c>
      <c r="X33" s="57"/>
      <c r="Y33" s="59"/>
      <c r="Z33" s="27" t="s">
        <v>26</v>
      </c>
      <c r="AA33" s="57"/>
      <c r="AB33" s="59"/>
      <c r="AC33" s="26" t="s">
        <v>27</v>
      </c>
      <c r="AD33" s="57"/>
      <c r="AE33" s="58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F35" s="3">
        <f>E37</f>
        <v>0</v>
      </c>
      <c r="G35" s="3" t="str">
        <f>IF((COUNTBLANK(E35:E35)=1),"ncr",IF(E35&gt;E37,"W",IF(E35=E37,"D","L")))</f>
        <v>ncr</v>
      </c>
      <c r="I35" s="3">
        <f>H38</f>
        <v>0</v>
      </c>
      <c r="J35" s="3" t="str">
        <f>IF((COUNTBLANK(H35:H35)=1),"ncr",IF(H35&gt;H38,"W",IF(H35=H38,"D","L")))</f>
        <v>ncr</v>
      </c>
      <c r="L35" s="3">
        <f>K39</f>
        <v>0</v>
      </c>
      <c r="M35" s="3" t="str">
        <f>IF((COUNTBLANK(K35:K35)=1),"ncr",IF(K35&gt;K39,"W",IF(K35=K39,"D","L")))</f>
        <v>ncr</v>
      </c>
      <c r="O35" s="3">
        <f>N40</f>
        <v>0</v>
      </c>
      <c r="P35" s="3" t="str">
        <f>IF((COUNTBLANK(N35:N35)=1),"ncr",IF(N35&gt;N40,"W",IF(N35=N40,"D","L")))</f>
        <v>ncr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2" t="s">
        <v>54</v>
      </c>
      <c r="AH35" s="3">
        <f t="shared" ref="AH35:AH40" si="18">10-COUNTBLANK(B35:AE35)</f>
        <v>1</v>
      </c>
      <c r="AI35" s="3">
        <f t="shared" ref="AI35:AI40" si="19">COUNTIF(A35:AE35,"W")</f>
        <v>1</v>
      </c>
      <c r="AJ35" s="3">
        <f t="shared" ref="AJ35:AJ40" si="20">COUNTIF(B35:AE35,"D")</f>
        <v>0</v>
      </c>
      <c r="AK35" s="3">
        <f t="shared" ref="AK35:AK40" si="21">COUNTIF(A35:AE35,"L")</f>
        <v>0</v>
      </c>
      <c r="AL35" s="3">
        <f t="shared" ref="AL35:AL40" si="22">AI35*2 + AJ35</f>
        <v>2</v>
      </c>
      <c r="AM35" s="3">
        <f t="shared" ref="AM35:AM40" si="23">SUM(B35,E35,H35,K35,N35,Q35,T35,W35,Z35,AC35)</f>
        <v>177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F36" s="3">
        <f>E39</f>
        <v>0</v>
      </c>
      <c r="G36" s="3" t="str">
        <f>IF((COUNTBLANK(E36:E36)=1),"ncr",IF(E36&gt;E39,"W",IF(E36=E39,"D","L")))</f>
        <v>ncr</v>
      </c>
      <c r="I36" s="3">
        <f>H37</f>
        <v>0</v>
      </c>
      <c r="J36" s="3" t="str">
        <f>IF((COUNTBLANK(H36:H36)=1),"ncr",IF(H36&gt;H37,"W",IF(H36=H37,"D","L")))</f>
        <v>ncr</v>
      </c>
      <c r="L36" s="3">
        <f>+K40</f>
        <v>0</v>
      </c>
      <c r="M36" s="3" t="str">
        <f>IF((COUNTBLANK(K36:K36)=1),"ncr",IF(K36&gt;K40,"W",IF(K36=K40,"D","L")))</f>
        <v>ncr</v>
      </c>
      <c r="O36" s="3">
        <f>N38</f>
        <v>0</v>
      </c>
      <c r="P36" s="3" t="str">
        <f>IF((COUNTBLANK(N36:N36)=1),"ncr",IF(N36&gt;N38,"W",IF(N36=N38,"D","L")))</f>
        <v>ncr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2" t="s">
        <v>49</v>
      </c>
      <c r="AH36" s="3">
        <f t="shared" si="18"/>
        <v>1</v>
      </c>
      <c r="AI36" s="3">
        <f t="shared" si="19"/>
        <v>0</v>
      </c>
      <c r="AJ36" s="3">
        <f t="shared" si="20"/>
        <v>0</v>
      </c>
      <c r="AK36" s="3">
        <f t="shared" si="21"/>
        <v>1</v>
      </c>
      <c r="AL36" s="3">
        <f t="shared" si="22"/>
        <v>0</v>
      </c>
      <c r="AM36" s="3">
        <f t="shared" si="23"/>
        <v>154</v>
      </c>
      <c r="AN36" s="37"/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F37" s="3">
        <f>E35</f>
        <v>0</v>
      </c>
      <c r="G37" s="3" t="str">
        <f>IF((COUNTBLANK(E37:E37)=1),"ncr",IF(E37&gt;E35,"W",IF(E37=E35,"D","L")))</f>
        <v>ncr</v>
      </c>
      <c r="I37" s="3">
        <f>H36</f>
        <v>0</v>
      </c>
      <c r="J37" s="3" t="str">
        <f>IF((COUNTBLANK(H37:H37)=1),"ncr",IF(H37&gt;H36,"W",IF(H37=H36,"D","L")))</f>
        <v>ncr</v>
      </c>
      <c r="L37" s="3">
        <f>K38</f>
        <v>0</v>
      </c>
      <c r="M37" s="3" t="str">
        <f>IF((COUNTBLANK(K37:K37)=1),"ncr",IF(K37&gt;K38,"W",IF(K37=K38,"D","L")))</f>
        <v>ncr</v>
      </c>
      <c r="O37" s="3">
        <f>N39</f>
        <v>0</v>
      </c>
      <c r="P37" s="3" t="str">
        <f>IF((COUNTBLANK(N37:N37)=1),"ncr",IF(N37&gt;N39,"W",IF(N37=N39,"D","L")))</f>
        <v>ncr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2" t="s">
        <v>55</v>
      </c>
      <c r="AH37" s="3">
        <f t="shared" si="18"/>
        <v>1</v>
      </c>
      <c r="AI37" s="3">
        <f t="shared" si="19"/>
        <v>1</v>
      </c>
      <c r="AJ37" s="3">
        <f t="shared" si="20"/>
        <v>0</v>
      </c>
      <c r="AK37" s="3">
        <f t="shared" si="21"/>
        <v>0</v>
      </c>
      <c r="AL37" s="3">
        <f t="shared" si="22"/>
        <v>2</v>
      </c>
      <c r="AM37" s="3">
        <f t="shared" si="23"/>
        <v>176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F38" s="3">
        <f>+E40</f>
        <v>0</v>
      </c>
      <c r="G38" s="3" t="str">
        <f>IF((COUNTBLANK(E38:E38)=1),"ncr",IF(E38&gt;E40,"W",IF(E38=E40,"D","L")))</f>
        <v>ncr</v>
      </c>
      <c r="I38" s="3">
        <f>H35</f>
        <v>0</v>
      </c>
      <c r="J38" s="3" t="str">
        <f>IF((COUNTBLANK(H38:H38)=1),"ncr",IF(H38&gt;H35,"W",IF(H38=H35,"D","L")))</f>
        <v>ncr</v>
      </c>
      <c r="L38" s="3">
        <f>K37</f>
        <v>0</v>
      </c>
      <c r="M38" s="3" t="str">
        <f>IF((COUNTBLANK(K38:K38)=1),"ncr",IF(K38&gt;K37,"W",IF(K38=K37,"D","L")))</f>
        <v>ncr</v>
      </c>
      <c r="O38" s="3">
        <f>N36</f>
        <v>0</v>
      </c>
      <c r="P38" s="3" t="str">
        <f>IF((COUNTBLANK(N38:N38)=1),"ncr",IF(N38&gt;N36,"W",IF(N38=N36,"D","L")))</f>
        <v>ncr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2" t="s">
        <v>48</v>
      </c>
      <c r="AH38" s="3">
        <f t="shared" si="18"/>
        <v>1</v>
      </c>
      <c r="AI38" s="3">
        <f t="shared" si="19"/>
        <v>1</v>
      </c>
      <c r="AJ38" s="3">
        <f t="shared" si="20"/>
        <v>0</v>
      </c>
      <c r="AK38" s="3">
        <f t="shared" si="21"/>
        <v>0</v>
      </c>
      <c r="AL38" s="3">
        <f t="shared" si="22"/>
        <v>2</v>
      </c>
      <c r="AM38" s="3">
        <f t="shared" si="23"/>
        <v>180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F39" s="3">
        <f>E36</f>
        <v>0</v>
      </c>
      <c r="G39" s="3" t="str">
        <f>IF((COUNTBLANK(E39:E39)=1),"ncr",IF(E39&gt;E36,"W",IF(E39=E36,"D","L")))</f>
        <v>ncr</v>
      </c>
      <c r="I39" s="3">
        <f>+H40</f>
        <v>0</v>
      </c>
      <c r="J39" s="3" t="str">
        <f>IF((COUNTBLANK(H39:H39)=1),"ncr",IF(H39&gt;H40,"W",IF(H39=H40,"D","L")))</f>
        <v>ncr</v>
      </c>
      <c r="L39" s="3">
        <f>K35</f>
        <v>0</v>
      </c>
      <c r="M39" s="3" t="str">
        <f>IF((COUNTBLANK(K39:K39)=1),"ncr",IF(K39&gt;K35,"W",IF(K39=K35,"D","L")))</f>
        <v>ncr</v>
      </c>
      <c r="O39" s="3">
        <f>N37</f>
        <v>0</v>
      </c>
      <c r="P39" s="3" t="str">
        <f>IF((COUNTBLANK(N39:N39)=1),"ncr",IF(N39&gt;N37,"W",IF(N39=N37,"D","L")))</f>
        <v>ncr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2" t="s">
        <v>56</v>
      </c>
      <c r="AH39" s="3">
        <f t="shared" si="18"/>
        <v>1</v>
      </c>
      <c r="AI39" s="3">
        <f t="shared" si="19"/>
        <v>0</v>
      </c>
      <c r="AJ39" s="3">
        <f t="shared" si="20"/>
        <v>0</v>
      </c>
      <c r="AK39" s="3">
        <f t="shared" si="21"/>
        <v>1</v>
      </c>
      <c r="AL39" s="3">
        <f t="shared" si="22"/>
        <v>0</v>
      </c>
      <c r="AM39" s="3">
        <f t="shared" si="23"/>
        <v>157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0</v>
      </c>
      <c r="G40" s="3" t="str">
        <f>IF((COUNTBLANK(E40:E40)=1),"ncr",IF(E40&gt;E38,"W",IF(E40=E38,"D","L")))</f>
        <v>ncr</v>
      </c>
      <c r="H40" s="37"/>
      <c r="I40" s="3">
        <f>H39</f>
        <v>0</v>
      </c>
      <c r="J40" s="3" t="str">
        <f>IF((COUNTBLANK(H40:H40)=1),"ncr",IF(H40&gt;H39,"W",IF(H40=H39,"D","L")))</f>
        <v>ncr</v>
      </c>
      <c r="K40" s="37"/>
      <c r="L40" s="3">
        <f>K36</f>
        <v>0</v>
      </c>
      <c r="M40" s="3" t="str">
        <f>IF((COUNTBLANK(K40:K40)=1),"ncr",IF(K40&gt;K36,"W",IF(K40=K36,"D","L")))</f>
        <v>ncr</v>
      </c>
      <c r="N40" s="37"/>
      <c r="O40" s="3">
        <f>N35</f>
        <v>0</v>
      </c>
      <c r="P40" s="3" t="str">
        <f>IF((COUNTBLANK(N40:N40)=1),"ncr",IF(N40&gt;N35,"W",IF(N40=N35,"D","L")))</f>
        <v>ncr</v>
      </c>
      <c r="Q40" s="37"/>
      <c r="R40" s="3">
        <f>Q37</f>
        <v>0</v>
      </c>
      <c r="S40" s="3" t="str">
        <f>IF((COUNTBLANK(Q40:Q40)=1),"ncr",IF(Q40&gt;Q37,"W",IF(Q40=Q37,"D","L")))</f>
        <v>ncr</v>
      </c>
      <c r="T40" s="37"/>
      <c r="U40" s="3">
        <f>T38</f>
        <v>0</v>
      </c>
      <c r="V40" s="3" t="str">
        <f>IF((COUNTBLANK(T40:T40)=1),"ncr",IF(T40&gt;T38,"W",IF(T40=T38,"D","L")))</f>
        <v>ncr</v>
      </c>
      <c r="W40" s="37"/>
      <c r="X40" s="3">
        <f>W39</f>
        <v>0</v>
      </c>
      <c r="Y40" s="3" t="str">
        <f>IF((COUNTBLANK(W40:W40)=1),"ncr",IF(W40&gt;W39,"W",IF(W40=W39,"D","L")))</f>
        <v>ncr</v>
      </c>
      <c r="Z40" s="37"/>
      <c r="AA40" s="3">
        <f>Z36</f>
        <v>0</v>
      </c>
      <c r="AB40" s="3" t="str">
        <f>IF((COUNTBLANK(Z40:Z40)=1),"ncr",IF(Z40&gt;Z36,"W",IF(Z40=Z36,"D","L")))</f>
        <v>ncr</v>
      </c>
      <c r="AC40" s="37"/>
      <c r="AD40" s="3">
        <f>AC35</f>
        <v>0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7"/>
      <c r="D43" s="59"/>
      <c r="E43" s="27" t="s">
        <v>19</v>
      </c>
      <c r="F43" s="57"/>
      <c r="G43" s="59"/>
      <c r="H43" s="27" t="s">
        <v>20</v>
      </c>
      <c r="I43" s="57"/>
      <c r="J43" s="59"/>
      <c r="K43" s="27" t="s">
        <v>21</v>
      </c>
      <c r="L43" s="57"/>
      <c r="M43" s="59"/>
      <c r="N43" s="27" t="s">
        <v>22</v>
      </c>
      <c r="O43" s="57"/>
      <c r="P43" s="59"/>
      <c r="Q43" s="27" t="s">
        <v>23</v>
      </c>
      <c r="R43" s="57"/>
      <c r="S43" s="58"/>
      <c r="T43" s="27" t="s">
        <v>24</v>
      </c>
      <c r="U43" s="57"/>
      <c r="V43" s="59"/>
      <c r="W43" s="27" t="s">
        <v>25</v>
      </c>
      <c r="X43" s="57"/>
      <c r="Y43" s="59"/>
      <c r="Z43" s="27" t="s">
        <v>26</v>
      </c>
      <c r="AA43" s="57"/>
      <c r="AB43" s="59"/>
      <c r="AC43" s="26" t="s">
        <v>27</v>
      </c>
      <c r="AD43" s="57"/>
      <c r="AE43" s="58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2" t="s">
        <v>73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0</v>
      </c>
      <c r="G45" s="3" t="str">
        <f>IF((COUNTBLANK(E45:E45)=1),"ncr",IF(E45&gt;E47,"W",IF(E45=E47,"D","L")))</f>
        <v>ncr</v>
      </c>
      <c r="I45" s="3">
        <f>H48</f>
        <v>0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2" t="s">
        <v>73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/>
      <c r="AO45" s="29"/>
      <c r="AY45" s="19"/>
    </row>
    <row r="46" spans="1:51" x14ac:dyDescent="0.15">
      <c r="A46" s="52" t="s">
        <v>83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F46" s="3">
        <f>E49</f>
        <v>0</v>
      </c>
      <c r="G46" s="3" t="str">
        <f>IF((COUNTBLANK(E46:E46)=1),"ncr",IF(E46&gt;E49,"W",IF(E46=E49,"D","L")))</f>
        <v>ncr</v>
      </c>
      <c r="I46" s="3">
        <f>H47</f>
        <v>0</v>
      </c>
      <c r="J46" s="3" t="str">
        <f>IF((COUNTBLANK(H46:H46)=1),"ncr",IF(H46&gt;H47,"W",IF(H46=H47,"D","L")))</f>
        <v>ncr</v>
      </c>
      <c r="L46" s="3">
        <f>K50</f>
        <v>0</v>
      </c>
      <c r="M46" s="3" t="str">
        <f>IF((COUNTBLANK(K46:K46)=1),"ncr",IF(K46&gt;K50,"W",IF(K46=K50,"D","L")))</f>
        <v>ncr</v>
      </c>
      <c r="O46" s="3">
        <f>N48</f>
        <v>0</v>
      </c>
      <c r="P46" s="3" t="str">
        <f>IF((COUNTBLANK(N46:N46)=1),"ncr",IF(N46&gt;N48,"W",IF(N46=N48,"D","L")))</f>
        <v>ncr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2" t="s">
        <v>83</v>
      </c>
      <c r="AH46" s="3">
        <f t="shared" si="24"/>
        <v>1</v>
      </c>
      <c r="AI46" s="3">
        <f t="shared" si="25"/>
        <v>1</v>
      </c>
      <c r="AJ46" s="3">
        <f t="shared" si="26"/>
        <v>0</v>
      </c>
      <c r="AK46" s="3">
        <f t="shared" si="27"/>
        <v>0</v>
      </c>
      <c r="AL46" s="3">
        <f t="shared" si="28"/>
        <v>2</v>
      </c>
      <c r="AM46" s="3">
        <f t="shared" si="29"/>
        <v>179</v>
      </c>
      <c r="AN46" s="39"/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F47" s="3">
        <f>E45</f>
        <v>0</v>
      </c>
      <c r="G47" s="3" t="str">
        <f>IF((COUNTBLANK(E47:E47)=1),"ncr",IF(E47&gt;E45,"W",IF(E47=E45,"D","L")))</f>
        <v>ncr</v>
      </c>
      <c r="I47" s="3">
        <f>H46</f>
        <v>0</v>
      </c>
      <c r="J47" s="3" t="str">
        <f>IF((COUNTBLANK(H47:H47)=1),"ncr",IF(H47&gt;H46,"W",IF(H47=H46,"D","L")))</f>
        <v>ncr</v>
      </c>
      <c r="L47" s="3">
        <f>K48</f>
        <v>0</v>
      </c>
      <c r="M47" s="3" t="str">
        <f>IF((COUNTBLANK(K47:K47)=1),"ncr",IF(K47&gt;K48,"W",IF(K47=K48,"D","L")))</f>
        <v>ncr</v>
      </c>
      <c r="O47" s="3">
        <f>N49</f>
        <v>0</v>
      </c>
      <c r="P47" s="3" t="str">
        <f>IF((COUNTBLANK(N47:N47)=1),"ncr",IF(N47&gt;N49,"W",IF(N47=N49,"D","L")))</f>
        <v>ncr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2" t="s">
        <v>57</v>
      </c>
      <c r="AH47" s="3">
        <f t="shared" si="24"/>
        <v>1</v>
      </c>
      <c r="AI47" s="3">
        <f t="shared" si="25"/>
        <v>1</v>
      </c>
      <c r="AJ47" s="3">
        <f t="shared" si="26"/>
        <v>0</v>
      </c>
      <c r="AK47" s="3">
        <f t="shared" si="27"/>
        <v>0</v>
      </c>
      <c r="AL47" s="3">
        <f t="shared" si="28"/>
        <v>2</v>
      </c>
      <c r="AM47" s="3">
        <f t="shared" si="29"/>
        <v>137</v>
      </c>
      <c r="AN47" s="39"/>
      <c r="AO47" s="29"/>
      <c r="AY47" s="19"/>
    </row>
    <row r="48" spans="1:51" x14ac:dyDescent="0.15">
      <c r="A48" s="52" t="s">
        <v>75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F48" s="3">
        <f>E50</f>
        <v>0</v>
      </c>
      <c r="G48" s="3" t="str">
        <f>IF((COUNTBLANK(E48:E48)=1),"ncr",IF(E48&gt;E50,"W",IF(E48=E50,"D","L")))</f>
        <v>ncr</v>
      </c>
      <c r="I48" s="3">
        <f>H45</f>
        <v>0</v>
      </c>
      <c r="J48" s="3" t="str">
        <f>IF((COUNTBLANK(H48:H48)=1),"ncr",IF(H48&gt;H45,"W",IF(H48=H45,"D","L")))</f>
        <v>ncr</v>
      </c>
      <c r="L48" s="3">
        <f>K47</f>
        <v>0</v>
      </c>
      <c r="M48" s="3" t="str">
        <f>IF((COUNTBLANK(K48:K48)=1),"ncr",IF(K48&gt;K47,"W",IF(K48=K47,"D","L")))</f>
        <v>ncr</v>
      </c>
      <c r="O48" s="3">
        <f>N46</f>
        <v>0</v>
      </c>
      <c r="P48" s="3" t="str">
        <f>IF((COUNTBLANK(N48:N48)=1),"ncr",IF(N48&gt;N46,"W",IF(N48=N46,"D","L")))</f>
        <v>ncr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2" t="s">
        <v>75</v>
      </c>
      <c r="AH48" s="3">
        <f t="shared" si="24"/>
        <v>1</v>
      </c>
      <c r="AI48" s="3">
        <f t="shared" si="25"/>
        <v>1</v>
      </c>
      <c r="AJ48" s="3">
        <f t="shared" si="26"/>
        <v>0</v>
      </c>
      <c r="AK48" s="3">
        <f t="shared" si="27"/>
        <v>0</v>
      </c>
      <c r="AL48" s="3">
        <f t="shared" si="28"/>
        <v>2</v>
      </c>
      <c r="AM48" s="3">
        <f t="shared" si="29"/>
        <v>180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0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0</v>
      </c>
      <c r="P49" s="3" t="str">
        <f>IF((COUNTBLANK(N49:N49)=1),"ncr",IF(N49&gt;N47,"W",IF(N49=N47,"D","L")))</f>
        <v>ncr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0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0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7"/>
      <c r="D53" s="59"/>
      <c r="E53" s="27" t="s">
        <v>19</v>
      </c>
      <c r="F53" s="57"/>
      <c r="G53" s="59"/>
      <c r="H53" s="27" t="s">
        <v>20</v>
      </c>
      <c r="I53" s="57"/>
      <c r="J53" s="59"/>
      <c r="K53" s="27" t="s">
        <v>21</v>
      </c>
      <c r="L53" s="57"/>
      <c r="M53" s="59"/>
      <c r="N53" s="27" t="s">
        <v>22</v>
      </c>
      <c r="O53" s="57"/>
      <c r="P53" s="59"/>
      <c r="Q53" s="27" t="s">
        <v>23</v>
      </c>
      <c r="R53" s="57"/>
      <c r="S53" s="58"/>
      <c r="T53" s="27" t="s">
        <v>24</v>
      </c>
      <c r="U53" s="57"/>
      <c r="V53" s="59"/>
      <c r="W53" s="27" t="s">
        <v>25</v>
      </c>
      <c r="X53" s="57"/>
      <c r="Y53" s="59"/>
      <c r="Z53" s="27" t="s">
        <v>26</v>
      </c>
      <c r="AA53" s="57"/>
      <c r="AB53" s="59"/>
      <c r="AC53" s="26" t="s">
        <v>27</v>
      </c>
      <c r="AD53" s="57"/>
      <c r="AE53" s="58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76</v>
      </c>
      <c r="C55" s="3">
        <f>B56</f>
        <v>0</v>
      </c>
      <c r="D55" s="3" t="str">
        <f>IF((COUNTBLANK(B55:B55)=1),"ncr",IF(B55&gt;B56,"W",IF(B55=B56,"D","L")))</f>
        <v>ncr</v>
      </c>
      <c r="F55" s="3">
        <f>E57</f>
        <v>0</v>
      </c>
      <c r="G55" s="3" t="str">
        <f>IF((COUNTBLANK(E55:E55)=1),"ncr",IF(E55&gt;E57,"W",IF(E55=E57,"D","L")))</f>
        <v>ncr</v>
      </c>
      <c r="I55" s="3">
        <f>H58</f>
        <v>0</v>
      </c>
      <c r="J55" s="3" t="str">
        <f>IF((COUNTBLANK(H55:H55)=1),"ncr",IF(H55&gt;H58,"W",IF(H55=H58,"D","L")))</f>
        <v>ncr</v>
      </c>
      <c r="L55" s="3">
        <f>K59</f>
        <v>0</v>
      </c>
      <c r="M55" s="3" t="str">
        <f>IF((COUNTBLANK(K55:K55)=1),"ncr",IF(K55&gt;K59,"W",IF(K55=K59,"D","L")))</f>
        <v>ncr</v>
      </c>
      <c r="O55" s="3">
        <f>N60</f>
        <v>0</v>
      </c>
      <c r="P55" s="3" t="str">
        <f>IF((COUNTBLANK(N55:N55)=1),"ncr",IF(N55&gt;N60,"W",IF(N55=N60,"D","L")))</f>
        <v>ncr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76</v>
      </c>
      <c r="AH55" s="3">
        <f t="shared" ref="AH55:AH60" si="30">10-COUNTBLANK(B55:AE55)</f>
        <v>0</v>
      </c>
      <c r="AI55" s="3">
        <f t="shared" ref="AI55:AI60" si="31">COUNTIF(A55:AE55,"W")</f>
        <v>0</v>
      </c>
      <c r="AJ55" s="3">
        <f t="shared" ref="AJ55:AJ60" si="32">COUNTIF(B55:AE55,"D")</f>
        <v>0</v>
      </c>
      <c r="AK55" s="3">
        <f t="shared" ref="AK55:AK60" si="33">COUNTIF(A55:AE55,"L")</f>
        <v>0</v>
      </c>
      <c r="AL55" s="3">
        <f t="shared" ref="AL55:AL60" si="34">AI55*2 + AJ55</f>
        <v>0</v>
      </c>
      <c r="AM55" s="3">
        <f t="shared" ref="AM55:AM60" si="35">SUM(B55,E55,H55,K55,N55,Q55,T55,W55,Z55,AC55)</f>
        <v>0</v>
      </c>
      <c r="AN55" s="38"/>
      <c r="AO55" s="29"/>
      <c r="AY55" s="19"/>
    </row>
    <row r="56" spans="1:51" x14ac:dyDescent="0.15">
      <c r="A56" s="52" t="s">
        <v>63</v>
      </c>
      <c r="C56" s="3">
        <f>B55</f>
        <v>0</v>
      </c>
      <c r="D56" s="3" t="str">
        <f>IF((COUNTBLANK(B56:B56)=1),"ncr",IF(B56&gt;B55,"W",IF(B56=B55,"D","L")))</f>
        <v>ncr</v>
      </c>
      <c r="F56" s="3">
        <f>E59</f>
        <v>0</v>
      </c>
      <c r="G56" s="3" t="str">
        <f>IF((COUNTBLANK(E56:E56)=1),"ncr",IF(E56&gt;E59,"W",IF(E56=E59,"D","L")))</f>
        <v>ncr</v>
      </c>
      <c r="I56" s="3">
        <f>H57</f>
        <v>0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0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2" t="s">
        <v>63</v>
      </c>
      <c r="AH56" s="3">
        <f t="shared" si="30"/>
        <v>0</v>
      </c>
      <c r="AI56" s="3">
        <f t="shared" si="31"/>
        <v>0</v>
      </c>
      <c r="AJ56" s="3">
        <f t="shared" si="32"/>
        <v>0</v>
      </c>
      <c r="AK56" s="3">
        <f t="shared" si="33"/>
        <v>0</v>
      </c>
      <c r="AL56" s="3">
        <f t="shared" si="34"/>
        <v>0</v>
      </c>
      <c r="AM56" s="3">
        <f t="shared" si="35"/>
        <v>0</v>
      </c>
      <c r="AN56" s="49"/>
      <c r="AO56" s="29"/>
      <c r="AY56" s="19"/>
    </row>
    <row r="57" spans="1:51" x14ac:dyDescent="0.15">
      <c r="A57" s="52" t="s">
        <v>62</v>
      </c>
      <c r="C57" s="3">
        <f>B60</f>
        <v>0</v>
      </c>
      <c r="D57" s="3" t="str">
        <f>IF((COUNTBLANK(B57:B57)=1),"ncr",IF(B57&gt;B60,"W",IF(B57=B60,"D","L")))</f>
        <v>ncr</v>
      </c>
      <c r="F57" s="3">
        <f>E55</f>
        <v>0</v>
      </c>
      <c r="G57" s="3" t="str">
        <f>IF((COUNTBLANK(E57:E57)=1),"ncr",IF(E57&gt;E55,"W",IF(E57=E55,"D","L")))</f>
        <v>ncr</v>
      </c>
      <c r="I57" s="3">
        <f>H56</f>
        <v>0</v>
      </c>
      <c r="J57" s="3" t="str">
        <f>IF((COUNTBLANK(H57:H57)=1),"ncr",IF(H57&gt;H56,"W",IF(H57=H56,"D","L")))</f>
        <v>ncr</v>
      </c>
      <c r="L57" s="3">
        <f>K58</f>
        <v>0</v>
      </c>
      <c r="M57" s="3" t="str">
        <f>IF((COUNTBLANK(K57:K57)=1),"ncr",IF(K57&gt;K58,"W",IF(K57=K58,"D","L")))</f>
        <v>ncr</v>
      </c>
      <c r="O57" s="3">
        <f>N59</f>
        <v>0</v>
      </c>
      <c r="P57" s="3" t="str">
        <f>IF((COUNTBLANK(N57:N57)=1),"ncr",IF(N57&gt;N59,"W",IF(N57=N59,"D","L")))</f>
        <v>ncr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2" t="s">
        <v>62</v>
      </c>
      <c r="AH57" s="3">
        <f t="shared" si="30"/>
        <v>0</v>
      </c>
      <c r="AI57" s="3">
        <f t="shared" si="31"/>
        <v>0</v>
      </c>
      <c r="AJ57" s="3">
        <f t="shared" si="32"/>
        <v>0</v>
      </c>
      <c r="AK57" s="3">
        <f t="shared" si="33"/>
        <v>0</v>
      </c>
      <c r="AL57" s="3">
        <f t="shared" si="34"/>
        <v>0</v>
      </c>
      <c r="AM57" s="3">
        <f t="shared" si="35"/>
        <v>0</v>
      </c>
      <c r="AN57" s="39" t="s">
        <v>38</v>
      </c>
      <c r="AO57" s="29"/>
      <c r="AY57" s="19"/>
    </row>
    <row r="58" spans="1:51" x14ac:dyDescent="0.15">
      <c r="A58" s="52" t="s">
        <v>64</v>
      </c>
      <c r="C58" s="3">
        <f>B59</f>
        <v>0</v>
      </c>
      <c r="D58" s="3" t="str">
        <f>IF((COUNTBLANK(B58:B58)=1),"ncr",IF(B58&gt;B59,"W",IF(B58=B59,"D","L")))</f>
        <v>ncr</v>
      </c>
      <c r="F58" s="3">
        <f>E60</f>
        <v>0</v>
      </c>
      <c r="G58" s="3" t="str">
        <f>IF((COUNTBLANK(E58:E58)=1),"ncr",IF(E58&gt;E60,"W",IF(E58=E60,"D","L")))</f>
        <v>ncr</v>
      </c>
      <c r="I58" s="3">
        <f>H55</f>
        <v>0</v>
      </c>
      <c r="J58" s="3" t="str">
        <f>IF((COUNTBLANK(H58:H58)=1),"ncr",IF(H58&gt;H55,"W",IF(H58=H55,"D","L")))</f>
        <v>ncr</v>
      </c>
      <c r="L58" s="3">
        <f>K57</f>
        <v>0</v>
      </c>
      <c r="M58" s="3" t="str">
        <f>IF((COUNTBLANK(K58:K58)=1),"ncr",IF(K58&gt;K57,"W",IF(K58=K57,"D","L")))</f>
        <v>ncr</v>
      </c>
      <c r="O58" s="3">
        <f>N56</f>
        <v>0</v>
      </c>
      <c r="P58" s="3" t="str">
        <f>IF((COUNTBLANK(N58:N58)=1),"ncr",IF(N58&gt;N56,"W",IF(N58=N56,"D","L")))</f>
        <v>ncr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0</v>
      </c>
      <c r="AI58" s="3">
        <f t="shared" si="31"/>
        <v>0</v>
      </c>
      <c r="AJ58" s="3">
        <f t="shared" si="32"/>
        <v>0</v>
      </c>
      <c r="AK58" s="3">
        <f t="shared" si="33"/>
        <v>0</v>
      </c>
      <c r="AL58" s="3">
        <f t="shared" si="34"/>
        <v>0</v>
      </c>
      <c r="AM58" s="3">
        <f t="shared" si="35"/>
        <v>0</v>
      </c>
      <c r="AN58" s="49"/>
      <c r="AO58" s="29"/>
      <c r="AY58" s="19"/>
    </row>
    <row r="59" spans="1:51" x14ac:dyDescent="0.15">
      <c r="A59" s="52" t="s">
        <v>59</v>
      </c>
      <c r="C59" s="3">
        <f>B58</f>
        <v>0</v>
      </c>
      <c r="D59" s="3" t="str">
        <f>IF((COUNTBLANK(B59:B59)=1),"ncr",IF(B59&gt;B58,"W",IF(B59=B58,"D","L")))</f>
        <v>ncr</v>
      </c>
      <c r="F59" s="3">
        <f>E56</f>
        <v>0</v>
      </c>
      <c r="G59" s="3" t="str">
        <f>IF((COUNTBLANK(E59:E59)=1),"ncr",IF(E59&gt;E56,"W",IF(E59=E56,"D","L")))</f>
        <v>ncr</v>
      </c>
      <c r="I59" s="3">
        <f>H60</f>
        <v>0</v>
      </c>
      <c r="J59" s="3" t="str">
        <f>IF((COUNTBLANK(H59:H59)=1),"ncr",IF(H59&gt;H60,"W",IF(H59=H60,"D","L")))</f>
        <v>ncr</v>
      </c>
      <c r="L59" s="3">
        <f>K55</f>
        <v>0</v>
      </c>
      <c r="M59" s="3" t="str">
        <f>IF((COUNTBLANK(K59:K59)=1),"ncr",IF(K59&gt;K55,"W",IF(K59=K55,"D","L")))</f>
        <v>ncr</v>
      </c>
      <c r="O59" s="3">
        <f>N57</f>
        <v>0</v>
      </c>
      <c r="P59" s="3" t="str">
        <f>IF((COUNTBLANK(N59:N59)=1),"ncr",IF(N59&gt;N57,"W",IF(N59=N57,"D","L")))</f>
        <v>ncr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2" t="s">
        <v>59</v>
      </c>
      <c r="AH59" s="3">
        <f t="shared" si="30"/>
        <v>0</v>
      </c>
      <c r="AI59" s="3">
        <f t="shared" si="31"/>
        <v>0</v>
      </c>
      <c r="AJ59" s="3">
        <f t="shared" si="32"/>
        <v>0</v>
      </c>
      <c r="AK59" s="3">
        <f t="shared" si="33"/>
        <v>0</v>
      </c>
      <c r="AL59" s="3">
        <f t="shared" si="34"/>
        <v>0</v>
      </c>
      <c r="AM59" s="3">
        <f t="shared" si="35"/>
        <v>0</v>
      </c>
      <c r="AN59" s="39"/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0</v>
      </c>
      <c r="D60" s="3" t="str">
        <f>IF((COUNTBLANK(B60:B60)=1),"ncr",IF(B60&gt;B57,"W",IF(B60=B57,"D","L")))</f>
        <v>ncr</v>
      </c>
      <c r="F60" s="3">
        <f>E58</f>
        <v>0</v>
      </c>
      <c r="G60" s="3" t="str">
        <f>IF((COUNTBLANK(E60:E60)=1),"ncr",IF(E60&gt;E58,"W",IF(E60=E58,"D","L")))</f>
        <v>ncr</v>
      </c>
      <c r="I60" s="3">
        <f>H59</f>
        <v>0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0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7"/>
      <c r="D63" s="59"/>
      <c r="E63" s="27" t="s">
        <v>19</v>
      </c>
      <c r="F63" s="57"/>
      <c r="G63" s="59"/>
      <c r="H63" s="27" t="s">
        <v>20</v>
      </c>
      <c r="I63" s="57"/>
      <c r="J63" s="59"/>
      <c r="K63" s="27" t="s">
        <v>21</v>
      </c>
      <c r="L63" s="57"/>
      <c r="M63" s="59"/>
      <c r="N63" s="27" t="s">
        <v>22</v>
      </c>
      <c r="O63" s="57"/>
      <c r="P63" s="59"/>
      <c r="Q63" s="27" t="s">
        <v>23</v>
      </c>
      <c r="R63" s="57"/>
      <c r="S63" s="58"/>
      <c r="T63" s="27" t="s">
        <v>24</v>
      </c>
      <c r="U63" s="57"/>
      <c r="V63" s="59"/>
      <c r="W63" s="27" t="s">
        <v>25</v>
      </c>
      <c r="X63" s="57"/>
      <c r="Y63" s="59"/>
      <c r="Z63" s="27" t="s">
        <v>26</v>
      </c>
      <c r="AA63" s="57"/>
      <c r="AB63" s="59"/>
      <c r="AC63" s="26" t="s">
        <v>27</v>
      </c>
      <c r="AD63" s="57"/>
      <c r="AE63" s="58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7"/>
      <c r="D73" s="59"/>
      <c r="E73" s="27" t="s">
        <v>19</v>
      </c>
      <c r="F73" s="57"/>
      <c r="G73" s="59"/>
      <c r="H73" s="27" t="s">
        <v>20</v>
      </c>
      <c r="I73" s="57"/>
      <c r="J73" s="59"/>
      <c r="K73" s="27" t="s">
        <v>21</v>
      </c>
      <c r="L73" s="57"/>
      <c r="M73" s="59"/>
      <c r="N73" s="27" t="s">
        <v>22</v>
      </c>
      <c r="O73" s="57"/>
      <c r="P73" s="59"/>
      <c r="Q73" s="27" t="s">
        <v>23</v>
      </c>
      <c r="R73" s="57"/>
      <c r="S73" s="58"/>
      <c r="T73" s="27" t="s">
        <v>24</v>
      </c>
      <c r="U73" s="57"/>
      <c r="V73" s="59"/>
      <c r="W73" s="27" t="s">
        <v>25</v>
      </c>
      <c r="X73" s="57"/>
      <c r="Y73" s="59"/>
      <c r="Z73" s="27" t="s">
        <v>26</v>
      </c>
      <c r="AA73" s="57"/>
      <c r="AB73" s="59"/>
      <c r="AC73" s="26" t="s">
        <v>27</v>
      </c>
      <c r="AD73" s="57"/>
      <c r="AE73" s="58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7"/>
      <c r="D87" s="58"/>
      <c r="E87" s="27" t="s">
        <v>19</v>
      </c>
      <c r="F87" s="57"/>
      <c r="G87" s="58"/>
      <c r="H87" s="27" t="s">
        <v>20</v>
      </c>
      <c r="I87" s="57"/>
      <c r="J87" s="58"/>
      <c r="K87" s="27" t="s">
        <v>21</v>
      </c>
      <c r="L87" s="57"/>
      <c r="M87" s="58"/>
      <c r="N87" s="27" t="s">
        <v>22</v>
      </c>
      <c r="O87" s="57"/>
      <c r="P87" s="58"/>
      <c r="Q87" s="27" t="s">
        <v>23</v>
      </c>
      <c r="R87" s="57"/>
      <c r="S87" s="58"/>
      <c r="T87" s="27" t="s">
        <v>24</v>
      </c>
      <c r="U87" s="57"/>
      <c r="V87" s="58"/>
      <c r="W87" s="27" t="s">
        <v>25</v>
      </c>
      <c r="X87" s="57"/>
      <c r="Y87" s="58"/>
      <c r="Z87" s="27" t="s">
        <v>26</v>
      </c>
      <c r="AA87" s="57"/>
      <c r="AB87" s="58"/>
      <c r="AC87" s="26" t="s">
        <v>27</v>
      </c>
      <c r="AD87" s="57"/>
      <c r="AE87" s="58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0</v>
      </c>
      <c r="F89" s="43">
        <f>E97</f>
        <v>0</v>
      </c>
      <c r="G89" s="44" t="str">
        <f>IF((E89=0),"ncr",IF(E89&gt;E97,"W",IF(E89=E97,"D","L")))</f>
        <v>ncr</v>
      </c>
      <c r="H89" s="42">
        <f>SUM(H90:H91)</f>
        <v>0</v>
      </c>
      <c r="I89" s="43">
        <f>H101</f>
        <v>0</v>
      </c>
      <c r="J89" s="44" t="str">
        <f>IF((H89=0),"ncr",IF(H89&gt;H101,"W",IF(H89=H101,"D","L")))</f>
        <v>ncr</v>
      </c>
      <c r="K89" s="42">
        <f>SUM(K90:K91)</f>
        <v>0</v>
      </c>
      <c r="L89" s="43">
        <f>K105</f>
        <v>0</v>
      </c>
      <c r="M89" s="44" t="str">
        <f>IF((K89=0),"ncr",IF(K89&gt;K105,"W",IF(K89=K105,"D","L")))</f>
        <v>ncr</v>
      </c>
      <c r="N89" s="42">
        <f>SUM(N90:N91)</f>
        <v>0</v>
      </c>
      <c r="O89" s="43">
        <f>N109</f>
        <v>0</v>
      </c>
      <c r="P89" s="44" t="str">
        <f>IF((N89=0),"ncr",IF(N89&gt;N109,"W",IF(N89=N109,"D","L")))</f>
        <v>ncr</v>
      </c>
      <c r="Q89" s="42">
        <f>SUM(Q90:Q91)</f>
        <v>0</v>
      </c>
      <c r="R89" s="43">
        <f>Q93</f>
        <v>0</v>
      </c>
      <c r="S89" s="44" t="str">
        <f>IF((Q89=0),"ncr",IF(Q89&gt;Q93,"W",IF(Q89=Q93,"D","L")))</f>
        <v>ncr</v>
      </c>
      <c r="T89" s="42">
        <f>SUM(T90:T91)</f>
        <v>0</v>
      </c>
      <c r="U89" s="43">
        <f>T97</f>
        <v>0</v>
      </c>
      <c r="V89" s="44" t="str">
        <f>IF((T89=0),"ncr",IF(T89&gt;T97,"W",IF(T89=T97,"D","L")))</f>
        <v>ncr</v>
      </c>
      <c r="W89" s="42">
        <f>SUM(W90:W91)</f>
        <v>0</v>
      </c>
      <c r="X89" s="43">
        <f>W101</f>
        <v>0</v>
      </c>
      <c r="Y89" s="44" t="str">
        <f>IF((W89=0),"ncr",IF(W89&gt;W101,"W",IF(W89=W101,"D","L")))</f>
        <v>ncr</v>
      </c>
      <c r="Z89" s="42">
        <f>SUM(Z90:Z91)</f>
        <v>0</v>
      </c>
      <c r="AA89" s="43">
        <f>Z105</f>
        <v>0</v>
      </c>
      <c r="AB89" s="44" t="str">
        <f>IF(OR(Z90=0,Z91=0),"ncr",IF(Z89&gt;Z105,"W",IF(Z89=Z105,"D","L")))</f>
        <v>ncr</v>
      </c>
      <c r="AC89" s="42">
        <f>SUM(AC90:AC91)</f>
        <v>0</v>
      </c>
      <c r="AD89" s="3">
        <f>AC109</f>
        <v>0</v>
      </c>
      <c r="AE89" s="17" t="str">
        <f>IF((AC89=0),"ncr",IF(AC89&gt;AC109,"W",IF(AC89=AC109,"D","L")))</f>
        <v>ncr</v>
      </c>
      <c r="AG89" s="25" t="s">
        <v>32</v>
      </c>
      <c r="AH89" s="3">
        <f>10-COUNTIF(B89:AE89,"ncr")</f>
        <v>1</v>
      </c>
      <c r="AI89" s="3">
        <f>COUNTIF(A89:AE89,"W")</f>
        <v>1</v>
      </c>
      <c r="AJ89" s="3">
        <f>COUNTIF(A89:AC89,"D")</f>
        <v>0</v>
      </c>
      <c r="AK89" s="3">
        <f>COUNTIF(A89:AE89,"L")</f>
        <v>0</v>
      </c>
      <c r="AL89" s="3">
        <f>AI89*2 + AJ89</f>
        <v>2</v>
      </c>
      <c r="AM89" s="3">
        <f>SUM(B89,E89,H89,K89,N89,Q89,T89,W89,Z89,AC89)</f>
        <v>369</v>
      </c>
      <c r="AN89" s="39"/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0</v>
      </c>
      <c r="G90" s="17"/>
      <c r="H90" s="56">
        <f>+H6</f>
        <v>0</v>
      </c>
      <c r="J90" s="17"/>
      <c r="K90" s="56">
        <f>+K6</f>
        <v>0</v>
      </c>
      <c r="M90" s="17"/>
      <c r="N90" s="56">
        <f>+N6</f>
        <v>0</v>
      </c>
      <c r="P90" s="17"/>
      <c r="Q90" s="56">
        <f>+Q6</f>
        <v>0</v>
      </c>
      <c r="S90" s="17"/>
      <c r="T90" s="56">
        <f>+T6</f>
        <v>0</v>
      </c>
      <c r="V90" s="17"/>
      <c r="W90" s="56">
        <f>+W6</f>
        <v>0</v>
      </c>
      <c r="Y90" s="17"/>
      <c r="Z90" s="56">
        <f>+Z6</f>
        <v>0</v>
      </c>
      <c r="AB90" s="17"/>
      <c r="AC90" s="56">
        <f>+AC6</f>
        <v>0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0</v>
      </c>
      <c r="G91" s="17"/>
      <c r="H91" s="30">
        <f>+H10</f>
        <v>0</v>
      </c>
      <c r="J91" s="17"/>
      <c r="K91" s="30">
        <f>+K10</f>
        <v>0</v>
      </c>
      <c r="M91" s="17"/>
      <c r="N91" s="30">
        <f>+N10</f>
        <v>0</v>
      </c>
      <c r="P91" s="17"/>
      <c r="Q91" s="30">
        <f>+Q10</f>
        <v>0</v>
      </c>
      <c r="S91" s="17"/>
      <c r="T91" s="30">
        <f>+T10</f>
        <v>0</v>
      </c>
      <c r="V91" s="17"/>
      <c r="W91" s="30">
        <f>+W10</f>
        <v>0</v>
      </c>
      <c r="Y91" s="17"/>
      <c r="Z91" s="30">
        <f>+Z10</f>
        <v>0</v>
      </c>
      <c r="AB91" s="17"/>
      <c r="AC91" s="30">
        <f>+AC10</f>
        <v>0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77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0</v>
      </c>
      <c r="F93" s="3">
        <f>E105</f>
        <v>0</v>
      </c>
      <c r="G93" s="17" t="str">
        <f>IF((E93=0),"ncr",IF(E93&gt;E105,"W",IF(E93=E105,"D","L")))</f>
        <v>ncr</v>
      </c>
      <c r="H93" s="30">
        <f>SUM(H94:H95)</f>
        <v>0</v>
      </c>
      <c r="I93" s="3">
        <f>H97</f>
        <v>0</v>
      </c>
      <c r="J93" s="17" t="str">
        <f>IF((H93=0),"ncr",IF(H93&gt;H97,"W",IF(H93=H97,"D","L")))</f>
        <v>ncr</v>
      </c>
      <c r="K93" s="30">
        <f>SUM(K94:K95)</f>
        <v>0</v>
      </c>
      <c r="L93" s="3">
        <f>K109</f>
        <v>0</v>
      </c>
      <c r="M93" s="17" t="str">
        <f>IF((K93=0),"ncr",IF(K93&gt;K109,"W",IF(K93=K109,"D","L")))</f>
        <v>ncr</v>
      </c>
      <c r="N93" s="30">
        <f>SUM(N94:N95)</f>
        <v>0</v>
      </c>
      <c r="O93" s="3">
        <f>N101</f>
        <v>0</v>
      </c>
      <c r="P93" s="17" t="str">
        <f>IF((N93=0),"ncr",IF(N93&gt;N101,"W",IF(N93=N101,"D","L")))</f>
        <v>ncr</v>
      </c>
      <c r="Q93" s="30">
        <f>SUM(Q94:Q95)</f>
        <v>0</v>
      </c>
      <c r="R93" s="3">
        <f>Q89</f>
        <v>0</v>
      </c>
      <c r="S93" s="17" t="str">
        <f>IF((Q93=0),"ncr",IF(Q93&gt;Q89,"W",IF(Q93=Q89,"D","L")))</f>
        <v>ncr</v>
      </c>
      <c r="T93" s="30">
        <f>SUM(T94:T95)</f>
        <v>0</v>
      </c>
      <c r="U93" s="3">
        <f>T105</f>
        <v>0</v>
      </c>
      <c r="V93" s="17" t="str">
        <f>IF(OR(T94=0,T95=0),"ncr",IF(T93&gt;T105,"W",IF(T93=T105,"D","L")))</f>
        <v>ncr</v>
      </c>
      <c r="W93" s="30">
        <f>SUM(W94:W95)</f>
        <v>0</v>
      </c>
      <c r="X93" s="3">
        <f>W97</f>
        <v>0</v>
      </c>
      <c r="Y93" s="17" t="str">
        <f>IF((W93=0),"ncr",IF(W93&gt;W97,"W",IF(W93=W97,"D","L")))</f>
        <v>ncr</v>
      </c>
      <c r="Z93" s="30">
        <f>SUM(Z94:Z95)</f>
        <v>0</v>
      </c>
      <c r="AA93" s="3">
        <f>Z109</f>
        <v>0</v>
      </c>
      <c r="AB93" s="17" t="str">
        <f>IF((Z93=0),"ncr",IF(Z93&gt;Z109,"W",IF(Z93=Z109,"D","L")))</f>
        <v>ncr</v>
      </c>
      <c r="AC93" s="30">
        <f>SUM(AC94:AC95)</f>
        <v>0</v>
      </c>
      <c r="AD93" s="3">
        <f>AC101</f>
        <v>0</v>
      </c>
      <c r="AE93" s="17" t="str">
        <f>IF((AC93=0),"ncr",IF(AC93&gt;AC101,"W",IF(AC93=AC101,"D","L")))</f>
        <v>ncr</v>
      </c>
      <c r="AG93" s="25" t="s">
        <v>77</v>
      </c>
      <c r="AH93" s="3">
        <f>10-COUNTIF(B93:AE93,"ncr")</f>
        <v>1</v>
      </c>
      <c r="AI93" s="3">
        <f>COUNTIF(A93:AE93,"W")</f>
        <v>0</v>
      </c>
      <c r="AJ93" s="3">
        <f>COUNTIF(A93:AC93,"D")</f>
        <v>0</v>
      </c>
      <c r="AK93" s="3">
        <f>COUNTIF(A93:AE93,"L")</f>
        <v>1</v>
      </c>
      <c r="AL93" s="3">
        <f>AI93*2 + AJ93</f>
        <v>0</v>
      </c>
      <c r="AM93" s="3">
        <f>SUM(B93,E93,H93,K93,N93,Q93,T93,W93,Z93,AC93)</f>
        <v>351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0</v>
      </c>
      <c r="G94" s="17"/>
      <c r="H94" s="30">
        <f>+H7</f>
        <v>0</v>
      </c>
      <c r="J94" s="17"/>
      <c r="K94" s="30">
        <f>+K7</f>
        <v>0</v>
      </c>
      <c r="M94" s="17"/>
      <c r="N94" s="30">
        <f>+N7</f>
        <v>0</v>
      </c>
      <c r="P94" s="17"/>
      <c r="Q94" s="30">
        <f>+Q7</f>
        <v>0</v>
      </c>
      <c r="S94" s="17"/>
      <c r="T94" s="30">
        <f>+T7</f>
        <v>0</v>
      </c>
      <c r="V94" s="17"/>
      <c r="W94" s="30">
        <f>+W7</f>
        <v>0</v>
      </c>
      <c r="Y94" s="17"/>
      <c r="Z94" s="30">
        <f>+Z7</f>
        <v>0</v>
      </c>
      <c r="AB94" s="17"/>
      <c r="AC94" s="30">
        <f>+AC7</f>
        <v>0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0</v>
      </c>
      <c r="G95" s="17"/>
      <c r="H95" s="30">
        <f>+H17</f>
        <v>0</v>
      </c>
      <c r="J95" s="17"/>
      <c r="K95" s="30">
        <f>+K17</f>
        <v>0</v>
      </c>
      <c r="M95" s="17"/>
      <c r="N95" s="30">
        <f>+N17</f>
        <v>0</v>
      </c>
      <c r="P95" s="17"/>
      <c r="Q95" s="30">
        <f>+Q17</f>
        <v>0</v>
      </c>
      <c r="S95" s="17"/>
      <c r="T95" s="30">
        <f>+T17</f>
        <v>0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78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0</v>
      </c>
      <c r="F97" s="3">
        <f>E89</f>
        <v>0</v>
      </c>
      <c r="G97" s="17" t="str">
        <f>IF((E97=0),"ncr",IF(E97&gt;E89,"W",IF(E97=E89,"D","L")))</f>
        <v>ncr</v>
      </c>
      <c r="H97" s="30">
        <f>SUM(H98:H99)</f>
        <v>0</v>
      </c>
      <c r="I97" s="3">
        <f>H93</f>
        <v>0</v>
      </c>
      <c r="J97" s="17" t="str">
        <f>IF((H97=0),"ncr",IF(H97&gt;H93,"W",IF(H97=H93,"D","L")))</f>
        <v>ncr</v>
      </c>
      <c r="K97" s="30">
        <f>SUM(K98:K99)</f>
        <v>0</v>
      </c>
      <c r="L97" s="3">
        <f>K101</f>
        <v>0</v>
      </c>
      <c r="M97" s="17" t="str">
        <f>IF((K97=0),"ncr",IF(K97&gt;K101,"W",IF(K97=K101,"D","L")))</f>
        <v>ncr</v>
      </c>
      <c r="N97" s="30">
        <f>SUM(N98:N99)</f>
        <v>0</v>
      </c>
      <c r="O97" s="3">
        <f>N105</f>
        <v>0</v>
      </c>
      <c r="P97" s="17" t="str">
        <f>IF((N97=0),"ncr",IF(N97&gt;N105,"W",IF(N97=N105,"D","L")))</f>
        <v>ncr</v>
      </c>
      <c r="Q97" s="30">
        <f>SUM(Q98:Q99)</f>
        <v>0</v>
      </c>
      <c r="R97" s="3">
        <f>Q109</f>
        <v>0</v>
      </c>
      <c r="S97" s="17" t="str">
        <f>IF((Q6=0),"ncr",IF(Q97&gt;Q109,"W",IF(Q97=Q109,"D","L")))</f>
        <v>ncr</v>
      </c>
      <c r="T97" s="30">
        <f>SUM(T98:T99)</f>
        <v>0</v>
      </c>
      <c r="U97" s="3">
        <f>T89</f>
        <v>0</v>
      </c>
      <c r="V97" s="17" t="str">
        <f>IF((T97=0),"ncr",IF(T97&gt;T89,"W",IF(T97=T89,"D","L")))</f>
        <v>ncr</v>
      </c>
      <c r="W97" s="30">
        <f>SUM(W98:W99)</f>
        <v>0</v>
      </c>
      <c r="X97" s="3">
        <f>W93</f>
        <v>0</v>
      </c>
      <c r="Y97" s="17" t="str">
        <f>IF((W97=0),"ncr",IF(W97&gt;W93,"W",IF(W97=W93,"D","L")))</f>
        <v>ncr</v>
      </c>
      <c r="Z97" s="30">
        <f>SUM(Z98:Z99)</f>
        <v>0</v>
      </c>
      <c r="AA97" s="3">
        <f>Z101</f>
        <v>0</v>
      </c>
      <c r="AB97" s="17" t="str">
        <f>IF((Z97=0),"ncr",IF(Z97&gt;Z101,"W",IF(Z97=Z101,"D","L")))</f>
        <v>ncr</v>
      </c>
      <c r="AC97" s="30">
        <f>SUM(AC98:AC99)</f>
        <v>0</v>
      </c>
      <c r="AD97" s="3">
        <f>AC105</f>
        <v>0</v>
      </c>
      <c r="AE97" s="17" t="str">
        <f>IF((AC97=0),"ncr",IF(AC97&gt;AC105,"W",IF(AC97=AC105,"D","L")))</f>
        <v>ncr</v>
      </c>
      <c r="AG97" s="25" t="s">
        <v>78</v>
      </c>
      <c r="AH97" s="3">
        <f>10-COUNTIF(B97:AE97,"ncr")</f>
        <v>1</v>
      </c>
      <c r="AI97" s="3">
        <f>COUNTIF(A97:AE97,"W")</f>
        <v>1</v>
      </c>
      <c r="AJ97" s="3">
        <f>COUNTIF(A97:AC97,"D")</f>
        <v>0</v>
      </c>
      <c r="AK97" s="3">
        <f>COUNTIF(A97:AE97,"L")</f>
        <v>0</v>
      </c>
      <c r="AL97" s="3">
        <f>AI97*2 + AJ97</f>
        <v>2</v>
      </c>
      <c r="AM97" s="3">
        <f>SUM(B97,E97,H97,K97,N97,Q97,T97,W97,Z97,AC97)</f>
        <v>363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0</v>
      </c>
      <c r="G98" s="17"/>
      <c r="H98" s="30">
        <f>+H8</f>
        <v>0</v>
      </c>
      <c r="J98" s="17"/>
      <c r="K98" s="30">
        <f>+K8</f>
        <v>0</v>
      </c>
      <c r="M98" s="17"/>
      <c r="N98" s="30">
        <f>+N8</f>
        <v>0</v>
      </c>
      <c r="P98" s="17"/>
      <c r="Q98" s="30">
        <f>+Q8</f>
        <v>0</v>
      </c>
      <c r="S98" s="17"/>
      <c r="T98" s="30">
        <f>+T8</f>
        <v>0</v>
      </c>
      <c r="V98" s="17"/>
      <c r="W98" s="30">
        <f>+W8</f>
        <v>0</v>
      </c>
      <c r="Y98" s="17"/>
      <c r="Z98" s="30">
        <f>+Z8</f>
        <v>0</v>
      </c>
      <c r="AB98" s="17"/>
      <c r="AC98" s="30">
        <f>+AC8</f>
        <v>0</v>
      </c>
      <c r="AE98" s="17"/>
      <c r="AG98" s="41" t="s">
        <v>66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0</v>
      </c>
      <c r="G99" s="17"/>
      <c r="H99" s="30">
        <f>+H29</f>
        <v>0</v>
      </c>
      <c r="J99" s="17"/>
      <c r="K99" s="30">
        <f>+K29</f>
        <v>0</v>
      </c>
      <c r="M99" s="17"/>
      <c r="N99" s="30">
        <f>+N29</f>
        <v>0</v>
      </c>
      <c r="P99" s="17"/>
      <c r="Q99" s="30">
        <f>+Q29</f>
        <v>0</v>
      </c>
      <c r="S99" s="17"/>
      <c r="T99" s="30">
        <f>+T29</f>
        <v>0</v>
      </c>
      <c r="V99" s="17"/>
      <c r="W99" s="30">
        <f>+W29</f>
        <v>0</v>
      </c>
      <c r="Y99" s="17"/>
      <c r="Z99" s="30">
        <f>+Z29</f>
        <v>0</v>
      </c>
      <c r="AB99" s="17"/>
      <c r="AC99" s="30">
        <f>+AC29</f>
        <v>0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79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0</v>
      </c>
      <c r="F101" s="3">
        <f>E109</f>
        <v>0</v>
      </c>
      <c r="G101" s="17" t="str">
        <f>IF((E101=0),"ncr",IF(E101&gt;E109,"W",IF(E101=E109,"D","L")))</f>
        <v>ncr</v>
      </c>
      <c r="H101" s="30">
        <f>SUM(H102:H103)</f>
        <v>0</v>
      </c>
      <c r="I101" s="3">
        <f>H89</f>
        <v>0</v>
      </c>
      <c r="J101" s="17" t="str">
        <f>IF((H101=0),"ncr",IF(H101&gt;H89,"W",IF(H101=H89,"D","L")))</f>
        <v>ncr</v>
      </c>
      <c r="K101" s="30">
        <f>SUM(K102:K103)</f>
        <v>0</v>
      </c>
      <c r="L101" s="3">
        <f>K97</f>
        <v>0</v>
      </c>
      <c r="M101" s="17" t="str">
        <f>IF((K101=0),"ncr",IF(K101&gt;K97,"W",IF(K101=K97,"D","L")))</f>
        <v>ncr</v>
      </c>
      <c r="N101" s="30">
        <f>SUM(N102:N103)</f>
        <v>0</v>
      </c>
      <c r="O101" s="3">
        <f>N93</f>
        <v>0</v>
      </c>
      <c r="P101" s="17" t="str">
        <f>IF((N101=0),"ncr",IF(N101&gt;N93,"W",IF(N101=N93,"D","L")))</f>
        <v>ncr</v>
      </c>
      <c r="Q101" s="30">
        <f>SUM(Q102:Q103)</f>
        <v>0</v>
      </c>
      <c r="R101" s="3">
        <f>Q105</f>
        <v>0</v>
      </c>
      <c r="S101" s="17" t="str">
        <f>IF(OR(Q102=0,Q103=0),"ncr",IF(Q101&gt;Q105,"W",IF(Q101=Q105,"D","L")))</f>
        <v>ncr</v>
      </c>
      <c r="T101" s="30">
        <f>SUM(T102:T103)</f>
        <v>0</v>
      </c>
      <c r="U101" s="3">
        <f>T109</f>
        <v>0</v>
      </c>
      <c r="V101" s="17" t="str">
        <f>IF((T101=0),"ncr",IF(T101&gt;T109,"W",IF(T101=T109,"D","L")))</f>
        <v>ncr</v>
      </c>
      <c r="W101" s="30">
        <f>SUM(W102:W103)</f>
        <v>0</v>
      </c>
      <c r="X101" s="3">
        <f>W89</f>
        <v>0</v>
      </c>
      <c r="Y101" s="17" t="str">
        <f>IF((W101=0),"ncr",IF(W101&gt;W89,"W",IF(W101=W89,"D","L")))</f>
        <v>ncr</v>
      </c>
      <c r="Z101" s="30">
        <f>SUM(Z102:Z103)</f>
        <v>0</v>
      </c>
      <c r="AA101" s="3">
        <f>Z97</f>
        <v>0</v>
      </c>
      <c r="AB101" s="17" t="str">
        <f>IF((Z101=0),"ncr",IF(Z101&gt;Z97,"W",IF(Z101=Z97,"D","L")))</f>
        <v>ncr</v>
      </c>
      <c r="AC101" s="30">
        <f>SUM(AC102:AC103)</f>
        <v>0</v>
      </c>
      <c r="AD101" s="3">
        <f>AC93</f>
        <v>0</v>
      </c>
      <c r="AE101" s="17" t="str">
        <f>IF((AC101=0),"ncr",IF(AC101&gt;AC93,"W",IF(AC101=AC93,"D","L")))</f>
        <v>ncr</v>
      </c>
      <c r="AG101" s="25" t="s">
        <v>79</v>
      </c>
      <c r="AH101" s="3">
        <f>10-COUNTIF(B101:AE101,"ncr")</f>
        <v>1</v>
      </c>
      <c r="AI101" s="3">
        <f>COUNTIF(A101:AE101,"W")</f>
        <v>0</v>
      </c>
      <c r="AJ101" s="3">
        <f>COUNTIF(A101:AC101,"D")</f>
        <v>0</v>
      </c>
      <c r="AK101" s="3">
        <f>COUNTIF(A101:AE101,"L")</f>
        <v>1</v>
      </c>
      <c r="AL101" s="3">
        <f>AI101*2 + AJ101</f>
        <v>0</v>
      </c>
      <c r="AM101" s="3">
        <f>SUM(B101,E101,H101,K101,N101,Q101,T101,W101,Z101,AC101)</f>
        <v>339</v>
      </c>
      <c r="AN101" s="37"/>
      <c r="AO101" s="29"/>
    </row>
    <row r="102" spans="1:41" x14ac:dyDescent="0.15">
      <c r="A102" s="41" t="s">
        <v>67</v>
      </c>
      <c r="B102" s="30">
        <f>+B16</f>
        <v>172</v>
      </c>
      <c r="D102" s="17"/>
      <c r="E102" s="30">
        <f>+E16</f>
        <v>0</v>
      </c>
      <c r="G102" s="17"/>
      <c r="H102" s="30">
        <f>+H16</f>
        <v>0</v>
      </c>
      <c r="J102" s="17"/>
      <c r="K102" s="30">
        <f>+K16</f>
        <v>0</v>
      </c>
      <c r="M102" s="17"/>
      <c r="N102" s="30">
        <f>+N16</f>
        <v>0</v>
      </c>
      <c r="P102" s="17"/>
      <c r="Q102" s="30">
        <f>+Q16</f>
        <v>0</v>
      </c>
      <c r="S102" s="17"/>
      <c r="T102" s="30">
        <f>+T16</f>
        <v>0</v>
      </c>
      <c r="V102" s="17"/>
      <c r="W102" s="30">
        <f>+W16</f>
        <v>0</v>
      </c>
      <c r="Y102" s="17"/>
      <c r="Z102" s="30">
        <f>+Z16</f>
        <v>0</v>
      </c>
      <c r="AB102" s="17"/>
      <c r="AC102" s="30">
        <f>+AC16</f>
        <v>0</v>
      </c>
      <c r="AE102" s="17"/>
      <c r="AG102" s="41" t="s">
        <v>67</v>
      </c>
      <c r="AO102" s="18"/>
    </row>
    <row r="103" spans="1:41" x14ac:dyDescent="0.15">
      <c r="A103" s="41" t="s">
        <v>69</v>
      </c>
      <c r="B103" s="30">
        <f>+B19</f>
        <v>167</v>
      </c>
      <c r="D103" s="17"/>
      <c r="E103" s="30">
        <f>+E19</f>
        <v>0</v>
      </c>
      <c r="G103" s="17"/>
      <c r="H103" s="30">
        <f>+H19</f>
        <v>0</v>
      </c>
      <c r="J103" s="17"/>
      <c r="K103" s="30">
        <f>+K19</f>
        <v>0</v>
      </c>
      <c r="M103" s="17"/>
      <c r="N103" s="30">
        <f>+N19</f>
        <v>0</v>
      </c>
      <c r="P103" s="17"/>
      <c r="Q103" s="30">
        <f>+Q19</f>
        <v>0</v>
      </c>
      <c r="S103" s="17"/>
      <c r="T103" s="30">
        <f>+T19</f>
        <v>0</v>
      </c>
      <c r="V103" s="17"/>
      <c r="W103" s="30">
        <f>+W19</f>
        <v>0</v>
      </c>
      <c r="Y103" s="17"/>
      <c r="Z103" s="30">
        <f>+Z19</f>
        <v>0</v>
      </c>
      <c r="AB103" s="17"/>
      <c r="AC103" s="30">
        <f>+AC19</f>
        <v>0</v>
      </c>
      <c r="AE103" s="17"/>
      <c r="AG103" s="41" t="s">
        <v>69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80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0</v>
      </c>
      <c r="F105" s="3">
        <f>E93</f>
        <v>0</v>
      </c>
      <c r="G105" s="17" t="str">
        <f>IF((E105=0),"ncr",IF(E105&gt;E93,"W",IF(E105=E93,"D","L")))</f>
        <v>ncr</v>
      </c>
      <c r="H105" s="30">
        <f>SUM(H106:H107)</f>
        <v>0</v>
      </c>
      <c r="I105" s="3">
        <f>H109</f>
        <v>0</v>
      </c>
      <c r="J105" s="17" t="str">
        <f>IF((OR(H106=0,H107=0)),"ncr",IF(H105&gt;H109,"W",IF(H105=H109,"D","L")))</f>
        <v>ncr</v>
      </c>
      <c r="K105" s="30">
        <f>SUM(K106:K107)</f>
        <v>0</v>
      </c>
      <c r="L105" s="3">
        <f>K89</f>
        <v>0</v>
      </c>
      <c r="M105" s="17" t="str">
        <f>IF((K105=0),"ncr",IF(K105&gt;K89,"W",IF(K105=K89,"D","L")))</f>
        <v>ncr</v>
      </c>
      <c r="N105" s="30">
        <f>SUM(N106:N107)</f>
        <v>0</v>
      </c>
      <c r="O105" s="3">
        <f>N97</f>
        <v>0</v>
      </c>
      <c r="P105" s="17" t="str">
        <f>IF((N105=0),"ncr",IF(N105&gt;N97,"W",IF(N105=N97,"D","L")))</f>
        <v>ncr</v>
      </c>
      <c r="Q105" s="30">
        <f>SUM(Q106:Q107)</f>
        <v>0</v>
      </c>
      <c r="R105" s="3">
        <f>Q101</f>
        <v>0</v>
      </c>
      <c r="S105" s="17" t="str">
        <f>IF((Q105=0),"ncr",IF(Q105&gt;Q101,"W",IF(Q105=Q101,"D","L")))</f>
        <v>ncr</v>
      </c>
      <c r="T105" s="30">
        <f>SUM(T106:T107)</f>
        <v>0</v>
      </c>
      <c r="U105" s="3">
        <f>T93</f>
        <v>0</v>
      </c>
      <c r="V105" s="17" t="str">
        <f>IF((T105=0),"ncr",IF(T105&gt;T93,"W",IF(T105=T93,"D","L")))</f>
        <v>ncr</v>
      </c>
      <c r="W105" s="30">
        <f>SUM(W106:W107)</f>
        <v>0</v>
      </c>
      <c r="X105" s="3">
        <f>W109</f>
        <v>0</v>
      </c>
      <c r="Y105" s="17" t="str">
        <f>IF((W105=0),"ncr",IF(W105&gt;W109,"W",IF(W105=W109,"D","L")))</f>
        <v>ncr</v>
      </c>
      <c r="Z105" s="30">
        <f>SUM(Z106:Z107)</f>
        <v>0</v>
      </c>
      <c r="AA105" s="3">
        <f>Z89</f>
        <v>0</v>
      </c>
      <c r="AB105" s="17" t="str">
        <f>IF((Z105=0),"ncr",IF(Z105&gt;Z89,"W",IF(Z105=Z89,"D","L")))</f>
        <v>ncr</v>
      </c>
      <c r="AC105" s="30">
        <f>SUM(AC106:AC107)</f>
        <v>0</v>
      </c>
      <c r="AD105" s="3">
        <f>AC97</f>
        <v>0</v>
      </c>
      <c r="AE105" s="17" t="str">
        <f>IF((AC105=0),"ncr",IF(AC105&gt;AC97,"W",IF(AC105=AC97,"D","L")))</f>
        <v>ncr</v>
      </c>
      <c r="AG105" s="25" t="s">
        <v>80</v>
      </c>
      <c r="AH105" s="3">
        <f>10-COUNTIF(B105:AE105,"ncr")</f>
        <v>1</v>
      </c>
      <c r="AI105" s="3">
        <f>COUNTIF(A105:AE105,"W")</f>
        <v>1</v>
      </c>
      <c r="AJ105" s="3">
        <f>COUNTIF(A105:AC105,"D")</f>
        <v>0</v>
      </c>
      <c r="AK105" s="3">
        <f>COUNTIF(A105:AE105,"L")</f>
        <v>0</v>
      </c>
      <c r="AL105" s="3">
        <f>AI105*2 + AJ105</f>
        <v>2</v>
      </c>
      <c r="AM105" s="3">
        <f>SUM(B105,E105,H105,K105,N105,Q105,T105,W105,Z105,AC105)</f>
        <v>358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0</v>
      </c>
      <c r="G106" s="17"/>
      <c r="H106" s="30">
        <f>+H38</f>
        <v>0</v>
      </c>
      <c r="J106" s="17"/>
      <c r="K106" s="30">
        <f>+K38</f>
        <v>0</v>
      </c>
      <c r="M106" s="17"/>
      <c r="N106" s="30">
        <f>+N38</f>
        <v>0</v>
      </c>
      <c r="P106" s="17"/>
      <c r="Q106" s="30">
        <f>+Q38</f>
        <v>0</v>
      </c>
      <c r="S106" s="17"/>
      <c r="T106" s="30">
        <f>+T38</f>
        <v>0</v>
      </c>
      <c r="V106" s="17"/>
      <c r="W106" s="30">
        <f>+W38</f>
        <v>0</v>
      </c>
      <c r="Y106" s="17"/>
      <c r="Z106" s="30">
        <f>+Z38</f>
        <v>0</v>
      </c>
      <c r="AB106" s="17"/>
      <c r="AC106" s="30">
        <f>+AC38</f>
        <v>0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0</v>
      </c>
      <c r="G107" s="17"/>
      <c r="H107" s="30">
        <f>+H26</f>
        <v>0</v>
      </c>
      <c r="J107" s="17"/>
      <c r="K107" s="30">
        <f>+K26</f>
        <v>0</v>
      </c>
      <c r="M107" s="17"/>
      <c r="N107" s="30">
        <f>+N26</f>
        <v>0</v>
      </c>
      <c r="P107" s="17"/>
      <c r="Q107" s="30">
        <f>+Q26</f>
        <v>0</v>
      </c>
      <c r="S107" s="17"/>
      <c r="T107" s="30">
        <f>+T26</f>
        <v>0</v>
      </c>
      <c r="V107" s="17"/>
      <c r="W107" s="30">
        <f>+W26</f>
        <v>0</v>
      </c>
      <c r="Y107" s="17"/>
      <c r="Z107" s="30">
        <f>+Z26</f>
        <v>0</v>
      </c>
      <c r="AB107" s="17"/>
      <c r="AC107" s="30">
        <f>+AC26</f>
        <v>0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81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0</v>
      </c>
      <c r="F109" s="3">
        <f>E101</f>
        <v>0</v>
      </c>
      <c r="G109" s="17" t="str">
        <f>IF((E109=0),"ncr",IF(E109&gt;E101,"W",IF(E109=E101,"D","L")))</f>
        <v>ncr</v>
      </c>
      <c r="H109" s="30">
        <f>SUM(H110:H111)</f>
        <v>0</v>
      </c>
      <c r="I109" s="3">
        <f>H105</f>
        <v>0</v>
      </c>
      <c r="J109" s="17" t="str">
        <f>IF((H109=0),"ncr",IF(H109&gt;H105,"W",IF(H109=H105,"D","L")))</f>
        <v>ncr</v>
      </c>
      <c r="K109" s="30">
        <f>SUM(K110:K111)</f>
        <v>0</v>
      </c>
      <c r="L109" s="3">
        <f>K93</f>
        <v>0</v>
      </c>
      <c r="M109" s="17" t="str">
        <f>IF((K109=0),"ncr",IF(K109&gt;K93,"W",IF(K109=K93,"D","L")))</f>
        <v>ncr</v>
      </c>
      <c r="N109" s="30">
        <f>SUM(N110:N111)</f>
        <v>0</v>
      </c>
      <c r="O109" s="3">
        <f>N89</f>
        <v>0</v>
      </c>
      <c r="P109" s="17" t="str">
        <f>IF((N109=0),"ncr",IF(N109&gt;N89,"W",IF(N109=N89,"D","L")))</f>
        <v>ncr</v>
      </c>
      <c r="Q109" s="30">
        <f>SUM(Q110:Q111)</f>
        <v>0</v>
      </c>
      <c r="R109" s="3">
        <f>Q97</f>
        <v>0</v>
      </c>
      <c r="S109" s="17" t="str">
        <f>IF((Q109=0),"ncr",IF(Q109&gt;Q97,"W",IF(Q109=Q97,"D","L")))</f>
        <v>ncr</v>
      </c>
      <c r="T109" s="30">
        <f>SUM(T110:T111)</f>
        <v>0</v>
      </c>
      <c r="U109" s="3">
        <f>T101</f>
        <v>0</v>
      </c>
      <c r="V109" s="17" t="str">
        <f>IF((T109=0),"ncr",IF(T109&gt;T101,"W",IF(T109=T101,"D","L")))</f>
        <v>ncr</v>
      </c>
      <c r="W109" s="30">
        <f>SUM(W110:W111)</f>
        <v>0</v>
      </c>
      <c r="X109" s="3">
        <f>W105</f>
        <v>0</v>
      </c>
      <c r="Y109" s="17" t="str">
        <f>IF((W109=0),"ncr",IF(W109&gt;W105,"W",IF(W109=W105,"D","L")))</f>
        <v>ncr</v>
      </c>
      <c r="Z109" s="30">
        <f>SUM(Z110:Z111)</f>
        <v>0</v>
      </c>
      <c r="AA109" s="3">
        <f>Z93</f>
        <v>0</v>
      </c>
      <c r="AB109" s="17" t="str">
        <f>IF((Z109=0),"ncr",IF(Z109&gt;Z93,"W",IF(Z109=Z93,"D","L")))</f>
        <v>ncr</v>
      </c>
      <c r="AC109" s="30">
        <f>SUM(AC110:AC111)</f>
        <v>0</v>
      </c>
      <c r="AD109" s="3">
        <f>AC89</f>
        <v>0</v>
      </c>
      <c r="AE109" s="17" t="str">
        <f>IF((AC109=0),"ncr",IF(AC109&gt;AC89,"W",IF(AC109=AC89,"D","L")))</f>
        <v>ncr</v>
      </c>
      <c r="AG109" s="25" t="s">
        <v>81</v>
      </c>
      <c r="AH109" s="3">
        <f>10-COUNTIF(B109:AE109,"ncr")</f>
        <v>1</v>
      </c>
      <c r="AI109" s="3">
        <f>COUNTIF(A109:AE109,"W")</f>
        <v>0</v>
      </c>
      <c r="AJ109" s="3">
        <f>COUNTIF(B109:AE109,"D")</f>
        <v>0</v>
      </c>
      <c r="AK109" s="3">
        <f>COUNTIF(A109:AE109,"L")</f>
        <v>1</v>
      </c>
      <c r="AL109" s="3">
        <f>AI109*2 + AJ109</f>
        <v>0</v>
      </c>
      <c r="AM109" s="3">
        <f>SUM(B109,E109,H109,K109,N109,Q109,T109,W109,Z109,AC109)</f>
        <v>359</v>
      </c>
      <c r="AO109" s="29"/>
    </row>
    <row r="110" spans="1:41" x14ac:dyDescent="0.15">
      <c r="A110" s="41" t="s">
        <v>74</v>
      </c>
      <c r="B110" s="30">
        <f>+B46</f>
        <v>179</v>
      </c>
      <c r="D110" s="17"/>
      <c r="E110" s="30">
        <f>+E46</f>
        <v>0</v>
      </c>
      <c r="G110" s="17"/>
      <c r="H110" s="30">
        <f>+H46</f>
        <v>0</v>
      </c>
      <c r="J110" s="17"/>
      <c r="K110" s="30">
        <f>+K46</f>
        <v>0</v>
      </c>
      <c r="M110" s="17"/>
      <c r="N110" s="30">
        <f>+N46</f>
        <v>0</v>
      </c>
      <c r="P110" s="17"/>
      <c r="Q110" s="30">
        <f>+Q46</f>
        <v>0</v>
      </c>
      <c r="S110" s="17"/>
      <c r="T110" s="30">
        <f>+T46</f>
        <v>0</v>
      </c>
      <c r="V110" s="17"/>
      <c r="W110" s="30">
        <f>+W46</f>
        <v>0</v>
      </c>
      <c r="Y110" s="17"/>
      <c r="Z110" s="30">
        <f>+Z46</f>
        <v>0</v>
      </c>
      <c r="AB110" s="17"/>
      <c r="AC110" s="30">
        <f>+AC46</f>
        <v>0</v>
      </c>
      <c r="AE110" s="17"/>
      <c r="AG110" s="41" t="s">
        <v>74</v>
      </c>
      <c r="AO110" s="18"/>
    </row>
    <row r="111" spans="1:41" x14ac:dyDescent="0.15">
      <c r="A111" s="41" t="s">
        <v>75</v>
      </c>
      <c r="B111" s="30">
        <f>+B48</f>
        <v>180</v>
      </c>
      <c r="D111" s="17"/>
      <c r="E111" s="30">
        <f>+E48</f>
        <v>0</v>
      </c>
      <c r="G111" s="17"/>
      <c r="H111" s="30">
        <f>+H48</f>
        <v>0</v>
      </c>
      <c r="J111" s="17"/>
      <c r="K111" s="30">
        <f>+K48</f>
        <v>0</v>
      </c>
      <c r="M111" s="17"/>
      <c r="N111" s="30">
        <f>+N48</f>
        <v>0</v>
      </c>
      <c r="P111" s="17"/>
      <c r="Q111" s="30">
        <f>+Q48</f>
        <v>0</v>
      </c>
      <c r="S111" s="17"/>
      <c r="T111" s="30">
        <f>+T48</f>
        <v>0</v>
      </c>
      <c r="V111" s="17"/>
      <c r="W111" s="30">
        <f>+W48</f>
        <v>0</v>
      </c>
      <c r="Y111" s="17"/>
      <c r="Z111" s="30">
        <f>+Z48</f>
        <v>0</v>
      </c>
      <c r="AB111" s="17"/>
      <c r="AC111" s="30">
        <f>+AC48</f>
        <v>0</v>
      </c>
      <c r="AE111" s="17"/>
      <c r="AG111" s="41" t="s">
        <v>75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7"/>
      <c r="D114" s="58"/>
      <c r="E114" s="27" t="s">
        <v>19</v>
      </c>
      <c r="F114" s="57"/>
      <c r="G114" s="58"/>
      <c r="H114" s="27" t="s">
        <v>20</v>
      </c>
      <c r="I114" s="57"/>
      <c r="J114" s="58"/>
      <c r="K114" s="27" t="s">
        <v>21</v>
      </c>
      <c r="L114" s="57"/>
      <c r="M114" s="58"/>
      <c r="N114" s="27" t="s">
        <v>22</v>
      </c>
      <c r="O114" s="57"/>
      <c r="P114" s="58"/>
      <c r="Q114" s="27" t="s">
        <v>23</v>
      </c>
      <c r="R114" s="57"/>
      <c r="S114" s="58"/>
      <c r="T114" s="27" t="s">
        <v>24</v>
      </c>
      <c r="U114" s="57"/>
      <c r="V114" s="58"/>
      <c r="W114" s="27" t="s">
        <v>25</v>
      </c>
      <c r="X114" s="57"/>
      <c r="Y114" s="58"/>
      <c r="Z114" s="27" t="s">
        <v>26</v>
      </c>
      <c r="AA114" s="57"/>
      <c r="AB114" s="58"/>
      <c r="AC114" s="26" t="s">
        <v>27</v>
      </c>
      <c r="AD114" s="57"/>
      <c r="AE114" s="58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2024-09-03T15:46:40Z</cp:lastPrinted>
  <dcterms:created xsi:type="dcterms:W3CDTF">2011-03-16T19:27:34Z</dcterms:created>
  <dcterms:modified xsi:type="dcterms:W3CDTF">2025-10-29T14:28:38Z</dcterms:modified>
</cp:coreProperties>
</file>