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fe\Desktop\"/>
    </mc:Choice>
  </mc:AlternateContent>
  <xr:revisionPtr revIDLastSave="0" documentId="8_{E9EFE7F2-464F-40C9-8352-C0635B0ADE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D1" sheetId="1" r:id="rId1"/>
    <sheet name="RD2" sheetId="2" r:id="rId2"/>
    <sheet name="RD3" sheetId="3" r:id="rId3"/>
    <sheet name="RD4" sheetId="4" r:id="rId4"/>
    <sheet name="RD5" sheetId="5" r:id="rId5"/>
    <sheet name="RD6" sheetId="6" r:id="rId6"/>
    <sheet name="RD7" sheetId="7" r:id="rId7"/>
    <sheet name="RD8" sheetId="8" r:id="rId8"/>
    <sheet name="RD9" sheetId="9" r:id="rId9"/>
    <sheet name="RD10" sheetId="10" r:id="rId10"/>
    <sheet name="SUMMARY" sheetId="11" r:id="rId11"/>
  </sheets>
  <definedNames>
    <definedName name="_xlnm.Print_Area" localSheetId="2">'RD3'!$B$9:$W$54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D64" i="1"/>
  <c r="Z15" i="1"/>
  <c r="Z14" i="1"/>
  <c r="Z31" i="1"/>
  <c r="Z33" i="1"/>
  <c r="Z32" i="1"/>
  <c r="Z26" i="1"/>
  <c r="Z27" i="1"/>
  <c r="Z25" i="1"/>
  <c r="Z28" i="1" s="1"/>
  <c r="Z21" i="1"/>
  <c r="Z20" i="1"/>
  <c r="Z19" i="1"/>
  <c r="Z44" i="1"/>
  <c r="Z43" i="1"/>
  <c r="Z39" i="1"/>
  <c r="Z38" i="1"/>
  <c r="Z37" i="1"/>
  <c r="Z46" i="1"/>
  <c r="Z40" i="1"/>
  <c r="Z22" i="1"/>
  <c r="Z46" i="10"/>
  <c r="Z45" i="10"/>
  <c r="Z44" i="10"/>
  <c r="Z47" i="10" s="1"/>
  <c r="Z40" i="10"/>
  <c r="Z39" i="10"/>
  <c r="Z38" i="10"/>
  <c r="Z34" i="10"/>
  <c r="Z33" i="10"/>
  <c r="Z32" i="10"/>
  <c r="Z28" i="10"/>
  <c r="Z27" i="10"/>
  <c r="Z26" i="10"/>
  <c r="Z29" i="10" s="1"/>
  <c r="Z22" i="10"/>
  <c r="Z21" i="10"/>
  <c r="Z20" i="10"/>
  <c r="Z23" i="10" s="1"/>
  <c r="Z16" i="10"/>
  <c r="Z15" i="10"/>
  <c r="Z14" i="10"/>
  <c r="Z46" i="9"/>
  <c r="Z45" i="9"/>
  <c r="Z44" i="9"/>
  <c r="Z40" i="9"/>
  <c r="Z39" i="9"/>
  <c r="Z38" i="9"/>
  <c r="Z41" i="9" s="1"/>
  <c r="Z34" i="9"/>
  <c r="Z33" i="9"/>
  <c r="Z32" i="9"/>
  <c r="Z35" i="9" s="1"/>
  <c r="Z28" i="9"/>
  <c r="Z27" i="9"/>
  <c r="Z26" i="9"/>
  <c r="Z22" i="9"/>
  <c r="Z21" i="9"/>
  <c r="Z20" i="9"/>
  <c r="Z16" i="9"/>
  <c r="Z15" i="9"/>
  <c r="Z14" i="9"/>
  <c r="Z17" i="9" s="1"/>
  <c r="Z46" i="8"/>
  <c r="Z45" i="8"/>
  <c r="Z44" i="8"/>
  <c r="Z47" i="8" s="1"/>
  <c r="Z40" i="8"/>
  <c r="Z39" i="8"/>
  <c r="Z38" i="8"/>
  <c r="Z34" i="8"/>
  <c r="Z33" i="8"/>
  <c r="Z32" i="8"/>
  <c r="Z28" i="8"/>
  <c r="Z27" i="8"/>
  <c r="Z26" i="8"/>
  <c r="Z29" i="8" s="1"/>
  <c r="Z22" i="8"/>
  <c r="Z21" i="8"/>
  <c r="Z20" i="8"/>
  <c r="Z23" i="8" s="1"/>
  <c r="Z16" i="8"/>
  <c r="Z15" i="8"/>
  <c r="Z14" i="8"/>
  <c r="Z46" i="7"/>
  <c r="Z45" i="7"/>
  <c r="Z44" i="7"/>
  <c r="Z40" i="7"/>
  <c r="Z39" i="7"/>
  <c r="Z38" i="7"/>
  <c r="Z41" i="7" s="1"/>
  <c r="Z34" i="7"/>
  <c r="Z33" i="7"/>
  <c r="Z32" i="7"/>
  <c r="Z35" i="7" s="1"/>
  <c r="Z28" i="7"/>
  <c r="Z27" i="7"/>
  <c r="Z26" i="7"/>
  <c r="Z22" i="7"/>
  <c r="Z21" i="7"/>
  <c r="Z20" i="7"/>
  <c r="Z16" i="7"/>
  <c r="Z15" i="7"/>
  <c r="Z14" i="7"/>
  <c r="Z17" i="7" s="1"/>
  <c r="Z46" i="6"/>
  <c r="Z45" i="6"/>
  <c r="Z44" i="6"/>
  <c r="Z47" i="6" s="1"/>
  <c r="Z40" i="6"/>
  <c r="Z39" i="6"/>
  <c r="Z38" i="6"/>
  <c r="Z34" i="6"/>
  <c r="Z33" i="6"/>
  <c r="Z32" i="6"/>
  <c r="Z28" i="6"/>
  <c r="Z27" i="6"/>
  <c r="Z26" i="6"/>
  <c r="Z29" i="6" s="1"/>
  <c r="Z22" i="6"/>
  <c r="Z21" i="6"/>
  <c r="Z20" i="6"/>
  <c r="Z23" i="6" s="1"/>
  <c r="Z16" i="6"/>
  <c r="Z15" i="6"/>
  <c r="Z14" i="6"/>
  <c r="Z46" i="5"/>
  <c r="Z45" i="5"/>
  <c r="Z44" i="5"/>
  <c r="Z47" i="5" s="1"/>
  <c r="Z40" i="5"/>
  <c r="Z39" i="5"/>
  <c r="Z38" i="5"/>
  <c r="Z41" i="5" s="1"/>
  <c r="Z34" i="5"/>
  <c r="Z33" i="5"/>
  <c r="Z32" i="5"/>
  <c r="Z35" i="5" s="1"/>
  <c r="Z28" i="5"/>
  <c r="Z27" i="5"/>
  <c r="Z26" i="5"/>
  <c r="Z29" i="5" s="1"/>
  <c r="Z22" i="5"/>
  <c r="Z21" i="5"/>
  <c r="Z20" i="5"/>
  <c r="Z23" i="5" s="1"/>
  <c r="Z16" i="5"/>
  <c r="Z15" i="5"/>
  <c r="Z14" i="5"/>
  <c r="Z17" i="5" s="1"/>
  <c r="Z46" i="4"/>
  <c r="Z45" i="4"/>
  <c r="Z44" i="4"/>
  <c r="Z47" i="4" s="1"/>
  <c r="Z40" i="4"/>
  <c r="Z39" i="4"/>
  <c r="Z38" i="4"/>
  <c r="Z34" i="4"/>
  <c r="Z33" i="4"/>
  <c r="Z32" i="4"/>
  <c r="Z28" i="4"/>
  <c r="Z27" i="4"/>
  <c r="Z26" i="4"/>
  <c r="Z29" i="4" s="1"/>
  <c r="Z22" i="4"/>
  <c r="Z21" i="4"/>
  <c r="Z20" i="4"/>
  <c r="Z23" i="4" s="1"/>
  <c r="Z16" i="4"/>
  <c r="Z15" i="4"/>
  <c r="Z14" i="4"/>
  <c r="Z46" i="3"/>
  <c r="Z45" i="3"/>
  <c r="Z44" i="3"/>
  <c r="Z40" i="3"/>
  <c r="Z39" i="3"/>
  <c r="Z38" i="3"/>
  <c r="Z41" i="3" s="1"/>
  <c r="Z34" i="3"/>
  <c r="Z33" i="3"/>
  <c r="Z32" i="3"/>
  <c r="Z28" i="3"/>
  <c r="Z27" i="3"/>
  <c r="Z26" i="3"/>
  <c r="Z22" i="3"/>
  <c r="Z21" i="3"/>
  <c r="Z20" i="3"/>
  <c r="Z16" i="3"/>
  <c r="Z15" i="3"/>
  <c r="Z14" i="3"/>
  <c r="Z17" i="3" s="1"/>
  <c r="Z46" i="2"/>
  <c r="Z45" i="2"/>
  <c r="Z44" i="2"/>
  <c r="Z40" i="2"/>
  <c r="Z39" i="2"/>
  <c r="Z38" i="2"/>
  <c r="Z34" i="2"/>
  <c r="Z33" i="2"/>
  <c r="Z32" i="2"/>
  <c r="Z28" i="2"/>
  <c r="Z27" i="2"/>
  <c r="Z26" i="2"/>
  <c r="Z29" i="2" s="1"/>
  <c r="Z21" i="2"/>
  <c r="Z22" i="2"/>
  <c r="Z20" i="2"/>
  <c r="Z16" i="2"/>
  <c r="Z15" i="2"/>
  <c r="Z14" i="2"/>
  <c r="Z23" i="2"/>
  <c r="D70" i="6"/>
  <c r="F70" i="6" s="1"/>
  <c r="D68" i="6"/>
  <c r="D67" i="6"/>
  <c r="F67" i="6" s="1"/>
  <c r="O70" i="10"/>
  <c r="O69" i="10"/>
  <c r="Q71" i="10" s="1"/>
  <c r="O68" i="10"/>
  <c r="O67" i="10"/>
  <c r="O70" i="9"/>
  <c r="O69" i="9"/>
  <c r="Q69" i="9" s="1"/>
  <c r="O68" i="9"/>
  <c r="O67" i="9"/>
  <c r="Q71" i="9" s="1"/>
  <c r="O70" i="8"/>
  <c r="O69" i="8"/>
  <c r="Q69" i="8" s="1"/>
  <c r="O68" i="8"/>
  <c r="O67" i="8"/>
  <c r="O70" i="7"/>
  <c r="Q70" i="7" s="1"/>
  <c r="O69" i="7"/>
  <c r="O68" i="7"/>
  <c r="O67" i="7"/>
  <c r="O70" i="6"/>
  <c r="Q71" i="6" s="1"/>
  <c r="O69" i="6"/>
  <c r="Q72" i="6" s="1"/>
  <c r="O68" i="6"/>
  <c r="O67" i="6"/>
  <c r="Q68" i="6" s="1"/>
  <c r="O73" i="5"/>
  <c r="Q73" i="5" s="1"/>
  <c r="O72" i="5"/>
  <c r="O71" i="5"/>
  <c r="O70" i="5"/>
  <c r="Q75" i="5" s="1"/>
  <c r="O70" i="4"/>
  <c r="O69" i="4"/>
  <c r="O68" i="4"/>
  <c r="O67" i="4"/>
  <c r="Q67" i="4" s="1"/>
  <c r="O69" i="3"/>
  <c r="O68" i="3"/>
  <c r="V68" i="3" s="1"/>
  <c r="O67" i="3"/>
  <c r="O66" i="3"/>
  <c r="P69" i="3"/>
  <c r="P68" i="3"/>
  <c r="P67" i="3"/>
  <c r="P66" i="3"/>
  <c r="O70" i="2"/>
  <c r="Q70" i="2" s="1"/>
  <c r="O69" i="2"/>
  <c r="O68" i="2"/>
  <c r="O67" i="2"/>
  <c r="D70" i="10"/>
  <c r="D68" i="10"/>
  <c r="D67" i="10"/>
  <c r="D70" i="9"/>
  <c r="D68" i="9"/>
  <c r="F68" i="9" s="1"/>
  <c r="D67" i="9"/>
  <c r="F71" i="9" s="1"/>
  <c r="D70" i="8"/>
  <c r="D68" i="8"/>
  <c r="D67" i="8"/>
  <c r="F67" i="8" s="1"/>
  <c r="D70" i="7"/>
  <c r="F70" i="7" s="1"/>
  <c r="D68" i="7"/>
  <c r="D67" i="7"/>
  <c r="D73" i="5"/>
  <c r="F71" i="5" s="1"/>
  <c r="D71" i="5"/>
  <c r="D70" i="5"/>
  <c r="D70" i="4"/>
  <c r="F69" i="4" s="1"/>
  <c r="D68" i="4"/>
  <c r="F68" i="4" s="1"/>
  <c r="D67" i="4"/>
  <c r="D69" i="3"/>
  <c r="D67" i="3"/>
  <c r="F68" i="3" s="1"/>
  <c r="D66" i="3"/>
  <c r="F66" i="3" s="1"/>
  <c r="D70" i="2"/>
  <c r="F70" i="2" s="1"/>
  <c r="D68" i="2"/>
  <c r="F68" i="2" s="1"/>
  <c r="D67" i="2"/>
  <c r="F69" i="2" s="1"/>
  <c r="C63" i="11"/>
  <c r="C61" i="11"/>
  <c r="C60" i="11"/>
  <c r="N63" i="11"/>
  <c r="P61" i="11" s="1"/>
  <c r="N61" i="11"/>
  <c r="N60" i="11"/>
  <c r="F69" i="8"/>
  <c r="F67" i="7"/>
  <c r="F75" i="5"/>
  <c r="AF58" i="9"/>
  <c r="AF59" i="9"/>
  <c r="AF38" i="9"/>
  <c r="AF39" i="9"/>
  <c r="AF40" i="9"/>
  <c r="AF28" i="9"/>
  <c r="AF29" i="9"/>
  <c r="AF30" i="9"/>
  <c r="AF13" i="9"/>
  <c r="AF14" i="9"/>
  <c r="AF58" i="7"/>
  <c r="AF59" i="7"/>
  <c r="AF13" i="10"/>
  <c r="AF15" i="10"/>
  <c r="AF14" i="10"/>
  <c r="AF24" i="10"/>
  <c r="AF23" i="10"/>
  <c r="AF33" i="8"/>
  <c r="AF35" i="8"/>
  <c r="AF34" i="8"/>
  <c r="AF13" i="8"/>
  <c r="AF15" i="8"/>
  <c r="AF14" i="8"/>
  <c r="AF24" i="8"/>
  <c r="AF25" i="8"/>
  <c r="AF23" i="8"/>
  <c r="AF13" i="4"/>
  <c r="AF15" i="4"/>
  <c r="AF14" i="4"/>
  <c r="AF55" i="3"/>
  <c r="AF54" i="3"/>
  <c r="AF53" i="3"/>
  <c r="D76" i="3"/>
  <c r="K76" i="3" s="1"/>
  <c r="K77" i="4" s="1"/>
  <c r="AF13" i="3"/>
  <c r="AF15" i="3"/>
  <c r="AF14" i="3"/>
  <c r="AF58" i="10"/>
  <c r="AF58" i="3"/>
  <c r="D78" i="3"/>
  <c r="K78" i="3" s="1"/>
  <c r="K79" i="4" s="1"/>
  <c r="AF38" i="10"/>
  <c r="AF39" i="10"/>
  <c r="AF40" i="10"/>
  <c r="AF48" i="8"/>
  <c r="AF49" i="8"/>
  <c r="AF50" i="8"/>
  <c r="AF48" i="3"/>
  <c r="AF49" i="3"/>
  <c r="AF50" i="3"/>
  <c r="V61" i="8"/>
  <c r="V60" i="8"/>
  <c r="V60" i="5"/>
  <c r="V61" i="2"/>
  <c r="S52" i="4"/>
  <c r="S52" i="8"/>
  <c r="K40" i="1"/>
  <c r="K40" i="2" s="1"/>
  <c r="K40" i="3" s="1"/>
  <c r="K40" i="4" s="1"/>
  <c r="K40" i="5" s="1"/>
  <c r="K40" i="6" s="1"/>
  <c r="K40" i="7" s="1"/>
  <c r="K40" i="8" s="1"/>
  <c r="K40" i="9" s="1"/>
  <c r="K76" i="1"/>
  <c r="D79" i="4"/>
  <c r="K79" i="6"/>
  <c r="D79" i="9"/>
  <c r="K79" i="9" s="1"/>
  <c r="C71" i="11"/>
  <c r="K75" i="1"/>
  <c r="D77" i="3"/>
  <c r="K77" i="3" s="1"/>
  <c r="D78" i="4"/>
  <c r="K78" i="6"/>
  <c r="D78" i="9"/>
  <c r="K78" i="9" s="1"/>
  <c r="J71" i="11" s="1"/>
  <c r="C70" i="11"/>
  <c r="K74" i="1"/>
  <c r="D77" i="4"/>
  <c r="K77" i="6"/>
  <c r="D77" i="9"/>
  <c r="K77" i="9"/>
  <c r="J70" i="11" s="1"/>
  <c r="C69" i="11"/>
  <c r="K73" i="1"/>
  <c r="D75" i="3"/>
  <c r="K75" i="3"/>
  <c r="K76" i="4" s="1"/>
  <c r="D76" i="4"/>
  <c r="K76" i="6"/>
  <c r="D76" i="9"/>
  <c r="K76" i="9"/>
  <c r="J69" i="11" s="1"/>
  <c r="C68" i="11"/>
  <c r="K72" i="1"/>
  <c r="D74" i="3"/>
  <c r="K74" i="3"/>
  <c r="D75" i="4"/>
  <c r="K75" i="6"/>
  <c r="D75" i="9"/>
  <c r="K75" i="9"/>
  <c r="J68" i="11" s="1"/>
  <c r="C67" i="11"/>
  <c r="K71" i="1"/>
  <c r="D73" i="3"/>
  <c r="K73" i="3"/>
  <c r="K74" i="4" s="1"/>
  <c r="D74" i="4"/>
  <c r="K74" i="6"/>
  <c r="D74" i="9"/>
  <c r="K74" i="9"/>
  <c r="J67" i="11" s="1"/>
  <c r="P65" i="11"/>
  <c r="V71" i="3"/>
  <c r="V72" i="4" s="1"/>
  <c r="V75" i="5" s="1"/>
  <c r="V72" i="6" s="1"/>
  <c r="V72" i="7" s="1"/>
  <c r="V72" i="8" s="1"/>
  <c r="Q72" i="2"/>
  <c r="Q71" i="3"/>
  <c r="Q72" i="4"/>
  <c r="Q72" i="8"/>
  <c r="K72" i="2"/>
  <c r="K71" i="3" s="1"/>
  <c r="K72" i="4" s="1"/>
  <c r="K75" i="5" s="1"/>
  <c r="K72" i="6" s="1"/>
  <c r="K72" i="7" s="1"/>
  <c r="K72" i="8" s="1"/>
  <c r="J65" i="11" s="1"/>
  <c r="J69" i="1"/>
  <c r="F71" i="3"/>
  <c r="F72" i="6"/>
  <c r="F72" i="8"/>
  <c r="H69" i="1"/>
  <c r="G69" i="1"/>
  <c r="V71" i="2"/>
  <c r="V70" i="3" s="1"/>
  <c r="V71" i="4" s="1"/>
  <c r="V74" i="5" s="1"/>
  <c r="V71" i="6" s="1"/>
  <c r="V71" i="7" s="1"/>
  <c r="V71" i="8" s="1"/>
  <c r="V71" i="9" s="1"/>
  <c r="V71" i="10" s="1"/>
  <c r="P62" i="11"/>
  <c r="K71" i="2"/>
  <c r="K70" i="3" s="1"/>
  <c r="K71" i="4" s="1"/>
  <c r="K74" i="5" s="1"/>
  <c r="K71" i="6" s="1"/>
  <c r="K71" i="7" s="1"/>
  <c r="K71" i="8" s="1"/>
  <c r="K71" i="9" s="1"/>
  <c r="F71" i="2"/>
  <c r="F70" i="3"/>
  <c r="F74" i="5"/>
  <c r="F71" i="7"/>
  <c r="F71" i="8"/>
  <c r="P63" i="11"/>
  <c r="K69" i="2"/>
  <c r="K68" i="3" s="1"/>
  <c r="K69" i="4" s="1"/>
  <c r="K72" i="5" s="1"/>
  <c r="K69" i="6" s="1"/>
  <c r="K69" i="7" s="1"/>
  <c r="K69" i="8" s="1"/>
  <c r="K69" i="9" s="1"/>
  <c r="J66" i="1"/>
  <c r="F72" i="5"/>
  <c r="F69" i="6"/>
  <c r="H66" i="1"/>
  <c r="G66" i="1"/>
  <c r="Q68" i="2"/>
  <c r="Q68" i="4"/>
  <c r="Q68" i="7"/>
  <c r="P60" i="11"/>
  <c r="Q67" i="9"/>
  <c r="F70" i="5"/>
  <c r="V58" i="9"/>
  <c r="U51" i="11" s="1"/>
  <c r="P51" i="11"/>
  <c r="Q58" i="5"/>
  <c r="R58" i="5" s="1"/>
  <c r="Q58" i="6"/>
  <c r="Q58" i="7"/>
  <c r="Q58" i="9"/>
  <c r="K58" i="3"/>
  <c r="K58" i="4" s="1"/>
  <c r="K58" i="5" s="1"/>
  <c r="K58" i="6" s="1"/>
  <c r="K58" i="7" s="1"/>
  <c r="K58" i="9"/>
  <c r="J51" i="11" s="1"/>
  <c r="E51" i="11"/>
  <c r="F56" i="1"/>
  <c r="I56" i="1" s="1"/>
  <c r="F58" i="2"/>
  <c r="F58" i="3"/>
  <c r="F58" i="4"/>
  <c r="F58" i="5"/>
  <c r="F58" i="6"/>
  <c r="F58" i="7"/>
  <c r="F58" i="8"/>
  <c r="F58" i="9"/>
  <c r="V57" i="9"/>
  <c r="U50" i="11" s="1"/>
  <c r="P50" i="11"/>
  <c r="Q57" i="5"/>
  <c r="U57" i="5"/>
  <c r="Q57" i="6"/>
  <c r="T57" i="6" s="1"/>
  <c r="Q57" i="7"/>
  <c r="Q57" i="9"/>
  <c r="T57" i="5"/>
  <c r="S57" i="5"/>
  <c r="R57" i="5"/>
  <c r="K55" i="1"/>
  <c r="K57" i="2" s="1"/>
  <c r="K57" i="3" s="1"/>
  <c r="K57" i="4" s="1"/>
  <c r="K57" i="5" s="1"/>
  <c r="K57" i="6" s="1"/>
  <c r="K57" i="7" s="1"/>
  <c r="K57" i="8" s="1"/>
  <c r="K57" i="9" s="1"/>
  <c r="E49" i="11"/>
  <c r="F55" i="1"/>
  <c r="J55" i="1" s="1"/>
  <c r="F57" i="2"/>
  <c r="F57" i="3"/>
  <c r="F57" i="4"/>
  <c r="F57" i="5"/>
  <c r="F57" i="6"/>
  <c r="F57" i="7"/>
  <c r="F57" i="8"/>
  <c r="F57" i="9"/>
  <c r="V56" i="9"/>
  <c r="U49" i="11" s="1"/>
  <c r="P49" i="11"/>
  <c r="Q56" i="5"/>
  <c r="Q56" i="6"/>
  <c r="Q56" i="7"/>
  <c r="Q56" i="9"/>
  <c r="K54" i="1"/>
  <c r="K56" i="2" s="1"/>
  <c r="K56" i="3" s="1"/>
  <c r="K56" i="4" s="1"/>
  <c r="K56" i="5" s="1"/>
  <c r="K56" i="6" s="1"/>
  <c r="K56" i="7" s="1"/>
  <c r="K56" i="8" s="1"/>
  <c r="K56" i="9" s="1"/>
  <c r="E50" i="11"/>
  <c r="F54" i="1"/>
  <c r="I54" i="1" s="1"/>
  <c r="F56" i="2"/>
  <c r="F56" i="3"/>
  <c r="F56" i="4"/>
  <c r="F56" i="5"/>
  <c r="F56" i="6"/>
  <c r="F56" i="7"/>
  <c r="F56" i="8"/>
  <c r="F56" i="9"/>
  <c r="V55" i="9"/>
  <c r="U48" i="11"/>
  <c r="P48" i="11"/>
  <c r="Q55" i="5"/>
  <c r="U55" i="5" s="1"/>
  <c r="Q55" i="6"/>
  <c r="U55" i="6" s="1"/>
  <c r="Q55" i="7"/>
  <c r="Q55" i="9"/>
  <c r="S55" i="5"/>
  <c r="R55" i="5"/>
  <c r="K53" i="1"/>
  <c r="K55" i="2" s="1"/>
  <c r="K55" i="3" s="1"/>
  <c r="K55" i="4" s="1"/>
  <c r="K55" i="5" s="1"/>
  <c r="K55" i="6" s="1"/>
  <c r="K55" i="7" s="1"/>
  <c r="K55" i="8" s="1"/>
  <c r="K55" i="9" s="1"/>
  <c r="E48" i="11"/>
  <c r="F53" i="1"/>
  <c r="H53" i="1" s="1"/>
  <c r="F55" i="2"/>
  <c r="F55" i="3"/>
  <c r="F55" i="4"/>
  <c r="F55" i="5"/>
  <c r="F55" i="6"/>
  <c r="F55" i="7"/>
  <c r="F55" i="8"/>
  <c r="F55" i="9"/>
  <c r="V54" i="9"/>
  <c r="U47" i="11" s="1"/>
  <c r="P47" i="11"/>
  <c r="Q54" i="5"/>
  <c r="U54" i="5"/>
  <c r="Q54" i="6"/>
  <c r="Q54" i="7"/>
  <c r="Q54" i="9"/>
  <c r="T54" i="5"/>
  <c r="K52" i="1"/>
  <c r="K54" i="2" s="1"/>
  <c r="K54" i="3" s="1"/>
  <c r="K54" i="4" s="1"/>
  <c r="K54" i="5" s="1"/>
  <c r="K54" i="6" s="1"/>
  <c r="K54" i="7" s="1"/>
  <c r="K54" i="8" s="1"/>
  <c r="K54" i="9" s="1"/>
  <c r="E47" i="11"/>
  <c r="F52" i="1"/>
  <c r="H52" i="1" s="1"/>
  <c r="F54" i="2"/>
  <c r="F54" i="3"/>
  <c r="F54" i="4"/>
  <c r="F54" i="5"/>
  <c r="F54" i="6"/>
  <c r="F54" i="7"/>
  <c r="F54" i="8"/>
  <c r="F54" i="9"/>
  <c r="V53" i="9"/>
  <c r="U46" i="11" s="1"/>
  <c r="P46" i="11"/>
  <c r="Q53" i="5"/>
  <c r="U53" i="5" s="1"/>
  <c r="Q53" i="6"/>
  <c r="Q53" i="7"/>
  <c r="Q53" i="9"/>
  <c r="S53" i="5"/>
  <c r="R53" i="5"/>
  <c r="K51" i="1"/>
  <c r="K53" i="2" s="1"/>
  <c r="K53" i="3" s="1"/>
  <c r="K53" i="4" s="1"/>
  <c r="K53" i="5" s="1"/>
  <c r="K53" i="6" s="1"/>
  <c r="K53" i="7" s="1"/>
  <c r="K53" i="8" s="1"/>
  <c r="K53" i="9" s="1"/>
  <c r="E46" i="11"/>
  <c r="F51" i="1"/>
  <c r="G51" i="1" s="1"/>
  <c r="F53" i="2"/>
  <c r="F53" i="3"/>
  <c r="F53" i="4"/>
  <c r="F53" i="5"/>
  <c r="F53" i="6"/>
  <c r="F53" i="7"/>
  <c r="F53" i="8"/>
  <c r="F53" i="9"/>
  <c r="V49" i="1"/>
  <c r="V51" i="2" s="1"/>
  <c r="V51" i="3" s="1"/>
  <c r="V51" i="4" s="1"/>
  <c r="V51" i="5" s="1"/>
  <c r="V51" i="6" s="1"/>
  <c r="V51" i="7" s="1"/>
  <c r="V51" i="8" s="1"/>
  <c r="V51" i="9" s="1"/>
  <c r="P41" i="11"/>
  <c r="Q49" i="1"/>
  <c r="Q51" i="2"/>
  <c r="Q51" i="3"/>
  <c r="Q51" i="4"/>
  <c r="Q51" i="5"/>
  <c r="Q51" i="6"/>
  <c r="Q51" i="7"/>
  <c r="Q51" i="8"/>
  <c r="Q51" i="9"/>
  <c r="K49" i="1"/>
  <c r="K51" i="2" s="1"/>
  <c r="K51" i="3" s="1"/>
  <c r="K51" i="4" s="1"/>
  <c r="K51" i="5" s="1"/>
  <c r="K51" i="6" s="1"/>
  <c r="K51" i="7" s="1"/>
  <c r="K51" i="8" s="1"/>
  <c r="K51" i="9" s="1"/>
  <c r="E41" i="11"/>
  <c r="F49" i="1"/>
  <c r="H49" i="1" s="1"/>
  <c r="F51" i="2"/>
  <c r="J51" i="2" s="1"/>
  <c r="F51" i="3"/>
  <c r="F51" i="4"/>
  <c r="F51" i="5"/>
  <c r="F51" i="6"/>
  <c r="F51" i="7"/>
  <c r="F51" i="8"/>
  <c r="F51" i="9"/>
  <c r="V50" i="2"/>
  <c r="V50" i="3" s="1"/>
  <c r="V50" i="4" s="1"/>
  <c r="V50" i="5" s="1"/>
  <c r="V50" i="6" s="1"/>
  <c r="V50" i="7" s="1"/>
  <c r="V50" i="8" s="1"/>
  <c r="V50" i="9" s="1"/>
  <c r="V50" i="10" s="1"/>
  <c r="P44" i="11"/>
  <c r="Q48" i="1"/>
  <c r="U48" i="1" s="1"/>
  <c r="Q50" i="2"/>
  <c r="Q50" i="3"/>
  <c r="Q50" i="4"/>
  <c r="Q50" i="5"/>
  <c r="Q50" i="6"/>
  <c r="Q50" i="7"/>
  <c r="Q50" i="8"/>
  <c r="Q50" i="9"/>
  <c r="K50" i="2"/>
  <c r="K50" i="3" s="1"/>
  <c r="K50" i="4" s="1"/>
  <c r="K50" i="5" s="1"/>
  <c r="K50" i="7" s="1"/>
  <c r="K50" i="8" s="1"/>
  <c r="K50" i="9" s="1"/>
  <c r="E40" i="11"/>
  <c r="F48" i="1"/>
  <c r="G48" i="1" s="1"/>
  <c r="F50" i="2"/>
  <c r="J50" i="2" s="1"/>
  <c r="F50" i="3"/>
  <c r="F50" i="4"/>
  <c r="F50" i="5"/>
  <c r="F50" i="6"/>
  <c r="F50" i="7"/>
  <c r="F50" i="8"/>
  <c r="F50" i="9"/>
  <c r="V47" i="1"/>
  <c r="V49" i="2" s="1"/>
  <c r="V49" i="3" s="1"/>
  <c r="V49" i="4" s="1"/>
  <c r="V49" i="5" s="1"/>
  <c r="V49" i="6" s="1"/>
  <c r="V49" i="7" s="1"/>
  <c r="V49" i="8" s="1"/>
  <c r="V49" i="9" s="1"/>
  <c r="P43" i="11"/>
  <c r="Q47" i="1"/>
  <c r="S47" i="1" s="1"/>
  <c r="Q49" i="2"/>
  <c r="Q49" i="3"/>
  <c r="Q49" i="4"/>
  <c r="Q49" i="5"/>
  <c r="Q49" i="6"/>
  <c r="Q49" i="7"/>
  <c r="Q49" i="8"/>
  <c r="Q49" i="9"/>
  <c r="K47" i="1"/>
  <c r="K49" i="2" s="1"/>
  <c r="K49" i="3" s="1"/>
  <c r="K49" i="4" s="1"/>
  <c r="K49" i="5" s="1"/>
  <c r="K49" i="6" s="1"/>
  <c r="K49" i="7" s="1"/>
  <c r="K49" i="8" s="1"/>
  <c r="K49" i="9" s="1"/>
  <c r="E39" i="11"/>
  <c r="F47" i="1"/>
  <c r="G47" i="1" s="1"/>
  <c r="F49" i="2"/>
  <c r="J49" i="2" s="1"/>
  <c r="F49" i="3"/>
  <c r="F49" i="4"/>
  <c r="F49" i="5"/>
  <c r="F49" i="6"/>
  <c r="F49" i="7"/>
  <c r="F49" i="8"/>
  <c r="F49" i="9"/>
  <c r="V46" i="1"/>
  <c r="V48" i="2" s="1"/>
  <c r="V48" i="3" s="1"/>
  <c r="V48" i="4" s="1"/>
  <c r="V48" i="5" s="1"/>
  <c r="V48" i="6" s="1"/>
  <c r="V48" i="7" s="1"/>
  <c r="V48" i="8" s="1"/>
  <c r="V48" i="9" s="1"/>
  <c r="P40" i="11"/>
  <c r="Q46" i="1"/>
  <c r="U46" i="1" s="1"/>
  <c r="Q48" i="2"/>
  <c r="Q48" i="3"/>
  <c r="Q48" i="4"/>
  <c r="Q48" i="5"/>
  <c r="Q48" i="6"/>
  <c r="Q48" i="7"/>
  <c r="Q48" i="8"/>
  <c r="Q48" i="9"/>
  <c r="K46" i="1"/>
  <c r="K48" i="2" s="1"/>
  <c r="K48" i="3" s="1"/>
  <c r="K48" i="4" s="1"/>
  <c r="K48" i="5" s="1"/>
  <c r="K48" i="6" s="1"/>
  <c r="K48" i="7" s="1"/>
  <c r="K48" i="8" s="1"/>
  <c r="K48" i="9" s="1"/>
  <c r="E42" i="11"/>
  <c r="F46" i="1"/>
  <c r="G46" i="1" s="1"/>
  <c r="F48" i="2"/>
  <c r="J48" i="2" s="1"/>
  <c r="F48" i="3"/>
  <c r="F48" i="4"/>
  <c r="F48" i="5"/>
  <c r="F48" i="6"/>
  <c r="F48" i="7"/>
  <c r="F48" i="8"/>
  <c r="F48" i="9"/>
  <c r="V45" i="1"/>
  <c r="V47" i="2" s="1"/>
  <c r="V47" i="3" s="1"/>
  <c r="V47" i="4" s="1"/>
  <c r="V47" i="5" s="1"/>
  <c r="V47" i="6" s="1"/>
  <c r="V47" i="7" s="1"/>
  <c r="V47" i="8" s="1"/>
  <c r="V47" i="9" s="1"/>
  <c r="U42" i="11" s="1"/>
  <c r="P42" i="11"/>
  <c r="Q45" i="1"/>
  <c r="U45" i="1" s="1"/>
  <c r="Q47" i="2"/>
  <c r="Q47" i="3"/>
  <c r="Q47" i="4"/>
  <c r="Q47" i="5"/>
  <c r="Q47" i="6"/>
  <c r="Q47" i="7"/>
  <c r="Q47" i="8"/>
  <c r="Q47" i="9"/>
  <c r="K45" i="1"/>
  <c r="K47" i="2" s="1"/>
  <c r="K47" i="3" s="1"/>
  <c r="K47" i="4" s="1"/>
  <c r="K47" i="5" s="1"/>
  <c r="K47" i="6" s="1"/>
  <c r="K47" i="7" s="1"/>
  <c r="K47" i="8" s="1"/>
  <c r="K47" i="9" s="1"/>
  <c r="E43" i="11"/>
  <c r="F45" i="1"/>
  <c r="I45" i="1" s="1"/>
  <c r="F47" i="2"/>
  <c r="J47" i="2" s="1"/>
  <c r="F47" i="3"/>
  <c r="F47" i="4"/>
  <c r="F47" i="5"/>
  <c r="F47" i="6"/>
  <c r="F47" i="7"/>
  <c r="F47" i="8"/>
  <c r="F47" i="9"/>
  <c r="V44" i="1"/>
  <c r="V46" i="2" s="1"/>
  <c r="V46" i="3" s="1"/>
  <c r="V46" i="4" s="1"/>
  <c r="V46" i="5" s="1"/>
  <c r="V46" i="6" s="1"/>
  <c r="V46" i="7" s="1"/>
  <c r="V46" i="8" s="1"/>
  <c r="V46" i="9" s="1"/>
  <c r="P39" i="11"/>
  <c r="Q44" i="1"/>
  <c r="S44" i="1" s="1"/>
  <c r="Q46" i="2"/>
  <c r="Q46" i="3"/>
  <c r="Q46" i="4"/>
  <c r="Q46" i="5"/>
  <c r="Q46" i="6"/>
  <c r="Q46" i="7"/>
  <c r="Q46" i="8"/>
  <c r="Q46" i="9"/>
  <c r="K44" i="1"/>
  <c r="K46" i="2" s="1"/>
  <c r="K46" i="3" s="1"/>
  <c r="K46" i="4" s="1"/>
  <c r="K46" i="5" s="1"/>
  <c r="K46" i="6" s="1"/>
  <c r="K46" i="7" s="1"/>
  <c r="K46" i="8" s="1"/>
  <c r="K46" i="9" s="1"/>
  <c r="E44" i="11"/>
  <c r="F44" i="1"/>
  <c r="H44" i="1" s="1"/>
  <c r="F46" i="2"/>
  <c r="F46" i="3"/>
  <c r="F46" i="4"/>
  <c r="F46" i="5"/>
  <c r="F46" i="6"/>
  <c r="F46" i="7"/>
  <c r="F46" i="8"/>
  <c r="F46" i="9"/>
  <c r="R38" i="11"/>
  <c r="V40" i="1"/>
  <c r="V40" i="2" s="1"/>
  <c r="V40" i="3" s="1"/>
  <c r="V40" i="4" s="1"/>
  <c r="V40" i="5" s="1"/>
  <c r="V40" i="6" s="1"/>
  <c r="V40" i="7" s="1"/>
  <c r="V40" i="8" s="1"/>
  <c r="V40" i="9" s="1"/>
  <c r="P29" i="11"/>
  <c r="Q40" i="1"/>
  <c r="T40" i="1" s="1"/>
  <c r="Q40" i="2"/>
  <c r="U40" i="2" s="1"/>
  <c r="Q40" i="3"/>
  <c r="Q40" i="4"/>
  <c r="Q40" i="5"/>
  <c r="Q40" i="6"/>
  <c r="Q40" i="7"/>
  <c r="Q40" i="8"/>
  <c r="Q40" i="9"/>
  <c r="E28" i="11"/>
  <c r="H28" i="11"/>
  <c r="F40" i="1"/>
  <c r="G40" i="1" s="1"/>
  <c r="F40" i="2"/>
  <c r="J40" i="2" s="1"/>
  <c r="F40" i="3"/>
  <c r="F40" i="4"/>
  <c r="F40" i="5"/>
  <c r="F40" i="6"/>
  <c r="F40" i="7"/>
  <c r="F40" i="8"/>
  <c r="J40" i="8" s="1"/>
  <c r="F40" i="9"/>
  <c r="V39" i="1"/>
  <c r="V39" i="2" s="1"/>
  <c r="V39" i="3" s="1"/>
  <c r="V39" i="4" s="1"/>
  <c r="V39" i="5" s="1"/>
  <c r="V39" i="6" s="1"/>
  <c r="V39" i="7" s="1"/>
  <c r="V39" i="8" s="1"/>
  <c r="V39" i="9" s="1"/>
  <c r="P32" i="11"/>
  <c r="Q39" i="1"/>
  <c r="R39" i="1" s="1"/>
  <c r="Q39" i="2"/>
  <c r="U39" i="2" s="1"/>
  <c r="Q39" i="3"/>
  <c r="Q39" i="4"/>
  <c r="Q39" i="5"/>
  <c r="Q39" i="6"/>
  <c r="Q39" i="7"/>
  <c r="Q39" i="8"/>
  <c r="Q39" i="9"/>
  <c r="K39" i="1"/>
  <c r="K39" i="2" s="1"/>
  <c r="K39" i="3" s="1"/>
  <c r="K39" i="4" s="1"/>
  <c r="K39" i="5" s="1"/>
  <c r="K39" i="6" s="1"/>
  <c r="K39" i="7" s="1"/>
  <c r="K39" i="8" s="1"/>
  <c r="K39" i="9" s="1"/>
  <c r="E32" i="11"/>
  <c r="F39" i="1"/>
  <c r="F39" i="2"/>
  <c r="J39" i="2" s="1"/>
  <c r="F39" i="3"/>
  <c r="F39" i="4"/>
  <c r="F39" i="5"/>
  <c r="F39" i="6"/>
  <c r="F39" i="7"/>
  <c r="F39" i="8"/>
  <c r="F39" i="9"/>
  <c r="V38" i="1"/>
  <c r="V38" i="2" s="1"/>
  <c r="V38" i="3" s="1"/>
  <c r="V38" i="4" s="1"/>
  <c r="V38" i="5" s="1"/>
  <c r="V38" i="6" s="1"/>
  <c r="V38" i="7" s="1"/>
  <c r="V38" i="8" s="1"/>
  <c r="V38" i="9" s="1"/>
  <c r="P31" i="11"/>
  <c r="Q38" i="1"/>
  <c r="T38" i="1" s="1"/>
  <c r="Q38" i="2"/>
  <c r="U38" i="2" s="1"/>
  <c r="Q38" i="3"/>
  <c r="Q38" i="4"/>
  <c r="Q38" i="5"/>
  <c r="Q38" i="6"/>
  <c r="Q38" i="7"/>
  <c r="Q38" i="8"/>
  <c r="Q38" i="9"/>
  <c r="K38" i="1"/>
  <c r="K38" i="2" s="1"/>
  <c r="K38" i="3" s="1"/>
  <c r="K38" i="4" s="1"/>
  <c r="K38" i="5" s="1"/>
  <c r="K38" i="6" s="1"/>
  <c r="K38" i="7" s="1"/>
  <c r="K38" i="8" s="1"/>
  <c r="K38" i="9" s="1"/>
  <c r="E31" i="11"/>
  <c r="F38" i="1"/>
  <c r="H38" i="1" s="1"/>
  <c r="F38" i="2"/>
  <c r="J38" i="2" s="1"/>
  <c r="F38" i="3"/>
  <c r="F38" i="4"/>
  <c r="F38" i="5"/>
  <c r="F38" i="6"/>
  <c r="F38" i="7"/>
  <c r="F38" i="8"/>
  <c r="F38" i="9"/>
  <c r="V37" i="1"/>
  <c r="V37" i="2" s="1"/>
  <c r="V37" i="3" s="1"/>
  <c r="V37" i="4" s="1"/>
  <c r="V37" i="5" s="1"/>
  <c r="V37" i="6" s="1"/>
  <c r="V37" i="7" s="1"/>
  <c r="V37" i="8" s="1"/>
  <c r="V37" i="9" s="1"/>
  <c r="P28" i="11"/>
  <c r="Q37" i="1"/>
  <c r="T37" i="1" s="1"/>
  <c r="Q37" i="2"/>
  <c r="U37" i="2" s="1"/>
  <c r="Q37" i="3"/>
  <c r="Q37" i="4"/>
  <c r="Q37" i="5"/>
  <c r="Q37" i="6"/>
  <c r="Q37" i="7"/>
  <c r="Q37" i="8"/>
  <c r="Q37" i="9"/>
  <c r="K37" i="1"/>
  <c r="K37" i="2" s="1"/>
  <c r="K37" i="3" s="1"/>
  <c r="K37" i="4" s="1"/>
  <c r="K37" i="5" s="1"/>
  <c r="K37" i="6" s="1"/>
  <c r="K37" i="7" s="1"/>
  <c r="K37" i="8" s="1"/>
  <c r="K37" i="9" s="1"/>
  <c r="K37" i="10" s="1"/>
  <c r="E33" i="11"/>
  <c r="F37" i="1"/>
  <c r="I37" i="1" s="1"/>
  <c r="F37" i="2"/>
  <c r="J37" i="2" s="1"/>
  <c r="F37" i="3"/>
  <c r="F37" i="4"/>
  <c r="F37" i="5"/>
  <c r="F37" i="6"/>
  <c r="F37" i="7"/>
  <c r="F37" i="8"/>
  <c r="F37" i="9"/>
  <c r="V36" i="1"/>
  <c r="V36" i="2" s="1"/>
  <c r="V36" i="3" s="1"/>
  <c r="V36" i="4" s="1"/>
  <c r="V36" i="5" s="1"/>
  <c r="V36" i="6" s="1"/>
  <c r="V36" i="7" s="1"/>
  <c r="V36" i="8" s="1"/>
  <c r="V36" i="9" s="1"/>
  <c r="P33" i="11"/>
  <c r="Q36" i="1"/>
  <c r="S36" i="1" s="1"/>
  <c r="Q36" i="2"/>
  <c r="U36" i="2" s="1"/>
  <c r="Q36" i="3"/>
  <c r="Q36" i="4"/>
  <c r="Q36" i="5"/>
  <c r="Q36" i="6"/>
  <c r="Q36" i="7"/>
  <c r="Q36" i="8"/>
  <c r="Q36" i="9"/>
  <c r="K36" i="1"/>
  <c r="K36" i="2" s="1"/>
  <c r="K36" i="3" s="1"/>
  <c r="K36" i="4" s="1"/>
  <c r="K36" i="5" s="1"/>
  <c r="K36" i="6" s="1"/>
  <c r="K36" i="7" s="1"/>
  <c r="K36" i="8" s="1"/>
  <c r="K36" i="9" s="1"/>
  <c r="E29" i="11"/>
  <c r="F36" i="1"/>
  <c r="H36" i="1" s="1"/>
  <c r="F36" i="2"/>
  <c r="J36" i="2" s="1"/>
  <c r="F36" i="3"/>
  <c r="F36" i="4"/>
  <c r="F36" i="5"/>
  <c r="F36" i="6"/>
  <c r="F36" i="7"/>
  <c r="F36" i="8"/>
  <c r="F36" i="9"/>
  <c r="V35" i="1"/>
  <c r="V35" i="2" s="1"/>
  <c r="V35" i="3" s="1"/>
  <c r="V35" i="4" s="1"/>
  <c r="V35" i="5" s="1"/>
  <c r="V35" i="6" s="1"/>
  <c r="V35" i="7" s="1"/>
  <c r="V35" i="8" s="1"/>
  <c r="V35" i="9" s="1"/>
  <c r="P30" i="11"/>
  <c r="Q35" i="1"/>
  <c r="R35" i="1" s="1"/>
  <c r="Q35" i="2"/>
  <c r="U35" i="2" s="1"/>
  <c r="Q35" i="3"/>
  <c r="Q35" i="4"/>
  <c r="Q35" i="5"/>
  <c r="Q35" i="6"/>
  <c r="Q35" i="7"/>
  <c r="Q35" i="8"/>
  <c r="Q35" i="9"/>
  <c r="K35" i="1"/>
  <c r="K35" i="2" s="1"/>
  <c r="K35" i="3" s="1"/>
  <c r="K35" i="4" s="1"/>
  <c r="K35" i="5" s="1"/>
  <c r="K35" i="6" s="1"/>
  <c r="K35" i="7" s="1"/>
  <c r="K35" i="8" s="1"/>
  <c r="K35" i="9" s="1"/>
  <c r="K35" i="10" s="1"/>
  <c r="E30" i="11"/>
  <c r="F35" i="1"/>
  <c r="F35" i="2"/>
  <c r="J35" i="2" s="1"/>
  <c r="F35" i="3"/>
  <c r="F35" i="4"/>
  <c r="F35" i="5"/>
  <c r="F35" i="6"/>
  <c r="F35" i="7"/>
  <c r="F35" i="8"/>
  <c r="J35" i="8" s="1"/>
  <c r="F35" i="9"/>
  <c r="V33" i="1"/>
  <c r="V33" i="2" s="1"/>
  <c r="V33" i="3" s="1"/>
  <c r="V33" i="4" s="1"/>
  <c r="V33" i="5" s="1"/>
  <c r="V33" i="6" s="1"/>
  <c r="V33" i="7" s="1"/>
  <c r="V33" i="8" s="1"/>
  <c r="V33" i="9" s="1"/>
  <c r="P23" i="11"/>
  <c r="Q33" i="1"/>
  <c r="R33" i="1" s="1"/>
  <c r="Q33" i="2"/>
  <c r="Q33" i="3"/>
  <c r="Q33" i="4"/>
  <c r="Q33" i="5"/>
  <c r="Q33" i="6"/>
  <c r="Q33" i="7"/>
  <c r="Q33" i="8"/>
  <c r="Q33" i="9"/>
  <c r="K33" i="1"/>
  <c r="K33" i="2" s="1"/>
  <c r="K33" i="3" s="1"/>
  <c r="K33" i="4" s="1"/>
  <c r="K33" i="5" s="1"/>
  <c r="K33" i="6" s="1"/>
  <c r="K33" i="7" s="1"/>
  <c r="K33" i="8" s="1"/>
  <c r="K33" i="9" s="1"/>
  <c r="E23" i="11"/>
  <c r="F33" i="1"/>
  <c r="I33" i="1" s="1"/>
  <c r="F33" i="2"/>
  <c r="J33" i="2" s="1"/>
  <c r="F33" i="3"/>
  <c r="F33" i="4"/>
  <c r="F33" i="5"/>
  <c r="F33" i="6"/>
  <c r="F33" i="7"/>
  <c r="F33" i="8"/>
  <c r="F33" i="9"/>
  <c r="V32" i="1"/>
  <c r="V32" i="2" s="1"/>
  <c r="V32" i="3" s="1"/>
  <c r="V32" i="4" s="1"/>
  <c r="V32" i="5" s="1"/>
  <c r="V32" i="6" s="1"/>
  <c r="V32" i="7" s="1"/>
  <c r="V32" i="8" s="1"/>
  <c r="V32" i="9" s="1"/>
  <c r="P26" i="11"/>
  <c r="Q32" i="1"/>
  <c r="S32" i="1" s="1"/>
  <c r="Q32" i="2"/>
  <c r="U32" i="2" s="1"/>
  <c r="Q32" i="3"/>
  <c r="Q32" i="4"/>
  <c r="Q32" i="5"/>
  <c r="Q32" i="6"/>
  <c r="Q32" i="7"/>
  <c r="Q32" i="8"/>
  <c r="Q32" i="9"/>
  <c r="K32" i="1"/>
  <c r="K32" i="2" s="1"/>
  <c r="K32" i="3" s="1"/>
  <c r="K32" i="4" s="1"/>
  <c r="K32" i="5" s="1"/>
  <c r="K32" i="6" s="1"/>
  <c r="K32" i="7" s="1"/>
  <c r="K32" i="8" s="1"/>
  <c r="K32" i="9" s="1"/>
  <c r="E25" i="11"/>
  <c r="F32" i="1"/>
  <c r="I32" i="1" s="1"/>
  <c r="F32" i="2"/>
  <c r="F32" i="3"/>
  <c r="F32" i="4"/>
  <c r="F32" i="5"/>
  <c r="F32" i="6"/>
  <c r="F32" i="7"/>
  <c r="F32" i="8"/>
  <c r="F32" i="9"/>
  <c r="V31" i="1"/>
  <c r="V31" i="2" s="1"/>
  <c r="V31" i="3" s="1"/>
  <c r="V31" i="4" s="1"/>
  <c r="V31" i="5" s="1"/>
  <c r="V31" i="6" s="1"/>
  <c r="V31" i="7" s="1"/>
  <c r="V31" i="8" s="1"/>
  <c r="V31" i="9" s="1"/>
  <c r="P25" i="11"/>
  <c r="Q31" i="1"/>
  <c r="S31" i="1" s="1"/>
  <c r="Q31" i="2"/>
  <c r="Q31" i="3"/>
  <c r="Q31" i="4"/>
  <c r="Q31" i="5"/>
  <c r="Q31" i="6"/>
  <c r="Q31" i="7"/>
  <c r="Q31" i="8"/>
  <c r="Q31" i="9"/>
  <c r="K31" i="1"/>
  <c r="K31" i="2" s="1"/>
  <c r="K31" i="3" s="1"/>
  <c r="K31" i="4" s="1"/>
  <c r="K31" i="5" s="1"/>
  <c r="K31" i="6" s="1"/>
  <c r="K31" i="7" s="1"/>
  <c r="K31" i="8" s="1"/>
  <c r="K31" i="9" s="1"/>
  <c r="E24" i="11"/>
  <c r="F31" i="1"/>
  <c r="F31" i="2"/>
  <c r="F31" i="3"/>
  <c r="F31" i="4"/>
  <c r="F31" i="5"/>
  <c r="F31" i="6"/>
  <c r="F31" i="7"/>
  <c r="F31" i="8"/>
  <c r="F31" i="9"/>
  <c r="V30" i="1"/>
  <c r="V30" i="2" s="1"/>
  <c r="V30" i="3" s="1"/>
  <c r="V30" i="4" s="1"/>
  <c r="V30" i="5" s="1"/>
  <c r="V30" i="6" s="1"/>
  <c r="V30" i="7" s="1"/>
  <c r="V30" i="8" s="1"/>
  <c r="V30" i="9" s="1"/>
  <c r="P22" i="11"/>
  <c r="Q30" i="1"/>
  <c r="S30" i="1" s="1"/>
  <c r="Q30" i="2"/>
  <c r="U30" i="2" s="1"/>
  <c r="Q30" i="3"/>
  <c r="Q30" i="4"/>
  <c r="Q30" i="5"/>
  <c r="Q30" i="6"/>
  <c r="Q30" i="7"/>
  <c r="Q30" i="8"/>
  <c r="Q30" i="9"/>
  <c r="K30" i="1"/>
  <c r="K30" i="2" s="1"/>
  <c r="K30" i="3" s="1"/>
  <c r="K30" i="4" s="1"/>
  <c r="K30" i="5" s="1"/>
  <c r="K30" i="6" s="1"/>
  <c r="K30" i="7" s="1"/>
  <c r="K30" i="8" s="1"/>
  <c r="K30" i="9" s="1"/>
  <c r="E21" i="11"/>
  <c r="F30" i="1"/>
  <c r="G30" i="1" s="1"/>
  <c r="F30" i="2"/>
  <c r="J30" i="2" s="1"/>
  <c r="F30" i="3"/>
  <c r="F30" i="4"/>
  <c r="F30" i="5"/>
  <c r="F30" i="6"/>
  <c r="F30" i="7"/>
  <c r="F30" i="8"/>
  <c r="F30" i="9"/>
  <c r="V29" i="1"/>
  <c r="V29" i="2" s="1"/>
  <c r="V29" i="3" s="1"/>
  <c r="V29" i="4" s="1"/>
  <c r="V29" i="5" s="1"/>
  <c r="V29" i="6" s="1"/>
  <c r="V29" i="7" s="1"/>
  <c r="V29" i="8" s="1"/>
  <c r="V29" i="9" s="1"/>
  <c r="P24" i="11"/>
  <c r="Q29" i="1"/>
  <c r="T29" i="1" s="1"/>
  <c r="Q29" i="2"/>
  <c r="U29" i="2" s="1"/>
  <c r="Q29" i="3"/>
  <c r="Q29" i="4"/>
  <c r="Q29" i="5"/>
  <c r="Q29" i="6"/>
  <c r="Q29" i="7"/>
  <c r="Q29" i="8"/>
  <c r="Q29" i="9"/>
  <c r="K29" i="1"/>
  <c r="K29" i="2" s="1"/>
  <c r="K29" i="3" s="1"/>
  <c r="K29" i="4" s="1"/>
  <c r="K29" i="5" s="1"/>
  <c r="K29" i="6" s="1"/>
  <c r="K29" i="7" s="1"/>
  <c r="K29" i="8" s="1"/>
  <c r="K29" i="9" s="1"/>
  <c r="E26" i="11"/>
  <c r="F29" i="1"/>
  <c r="G29" i="1" s="1"/>
  <c r="F29" i="2"/>
  <c r="J29" i="2" s="1"/>
  <c r="F29" i="3"/>
  <c r="F29" i="4"/>
  <c r="F29" i="5"/>
  <c r="F29" i="6"/>
  <c r="F29" i="7"/>
  <c r="F29" i="8"/>
  <c r="F29" i="9"/>
  <c r="V28" i="1"/>
  <c r="V28" i="2" s="1"/>
  <c r="V28" i="3" s="1"/>
  <c r="V28" i="4" s="1"/>
  <c r="V28" i="5" s="1"/>
  <c r="V28" i="6" s="1"/>
  <c r="V28" i="7" s="1"/>
  <c r="V28" i="8" s="1"/>
  <c r="V28" i="9" s="1"/>
  <c r="P21" i="11"/>
  <c r="Q28" i="1"/>
  <c r="Q28" i="2"/>
  <c r="U28" i="2" s="1"/>
  <c r="Q28" i="3"/>
  <c r="Q28" i="4"/>
  <c r="Q28" i="5"/>
  <c r="Q28" i="6"/>
  <c r="Q28" i="7"/>
  <c r="Q28" i="8"/>
  <c r="Q28" i="9"/>
  <c r="K28" i="1"/>
  <c r="K28" i="2" s="1"/>
  <c r="K28" i="3" s="1"/>
  <c r="K28" i="4" s="1"/>
  <c r="K28" i="5" s="1"/>
  <c r="K28" i="6" s="1"/>
  <c r="K28" i="7" s="1"/>
  <c r="K28" i="8" s="1"/>
  <c r="K28" i="9" s="1"/>
  <c r="E22" i="11"/>
  <c r="F28" i="1"/>
  <c r="I28" i="1" s="1"/>
  <c r="F28" i="2"/>
  <c r="J28" i="2" s="1"/>
  <c r="F28" i="3"/>
  <c r="F28" i="4"/>
  <c r="F28" i="5"/>
  <c r="F28" i="6"/>
  <c r="F28" i="7"/>
  <c r="F28" i="8"/>
  <c r="F28" i="9"/>
  <c r="V26" i="2"/>
  <c r="V26" i="3" s="1"/>
  <c r="V26" i="4" s="1"/>
  <c r="V26" i="5" s="1"/>
  <c r="V26" i="6" s="1"/>
  <c r="V26" i="7" s="1"/>
  <c r="V26" i="8" s="1"/>
  <c r="V26" i="9" s="1"/>
  <c r="P15" i="11"/>
  <c r="Q26" i="1"/>
  <c r="T26" i="1" s="1"/>
  <c r="U26" i="2"/>
  <c r="Q26" i="3"/>
  <c r="Q26" i="4"/>
  <c r="Q26" i="5"/>
  <c r="Q26" i="6"/>
  <c r="Q26" i="7"/>
  <c r="Q26" i="8"/>
  <c r="Q26" i="9"/>
  <c r="K26" i="2"/>
  <c r="K26" i="3" s="1"/>
  <c r="K26" i="4" s="1"/>
  <c r="K26" i="5" s="1"/>
  <c r="K26" i="6" s="1"/>
  <c r="K26" i="7" s="1"/>
  <c r="K26" i="8" s="1"/>
  <c r="K26" i="9" s="1"/>
  <c r="E18" i="11"/>
  <c r="F26" i="1"/>
  <c r="J26" i="2"/>
  <c r="F26" i="3"/>
  <c r="F26" i="4"/>
  <c r="F26" i="5"/>
  <c r="F26" i="6"/>
  <c r="F26" i="7"/>
  <c r="F26" i="8"/>
  <c r="F26" i="9"/>
  <c r="V25" i="1"/>
  <c r="V25" i="2" s="1"/>
  <c r="V25" i="3" s="1"/>
  <c r="V25" i="4" s="1"/>
  <c r="V25" i="5" s="1"/>
  <c r="V25" i="6" s="1"/>
  <c r="V25" i="7" s="1"/>
  <c r="V25" i="8" s="1"/>
  <c r="V25" i="9" s="1"/>
  <c r="P14" i="11"/>
  <c r="Q25" i="1"/>
  <c r="R25" i="1" s="1"/>
  <c r="Q25" i="2"/>
  <c r="U25" i="2" s="1"/>
  <c r="Q25" i="3"/>
  <c r="Q25" i="4"/>
  <c r="Q25" i="5"/>
  <c r="Q25" i="6"/>
  <c r="Q25" i="7"/>
  <c r="Q25" i="8"/>
  <c r="Q25" i="9"/>
  <c r="K25" i="1"/>
  <c r="K25" i="2" s="1"/>
  <c r="K25" i="3" s="1"/>
  <c r="K25" i="4" s="1"/>
  <c r="K25" i="5" s="1"/>
  <c r="K25" i="6" s="1"/>
  <c r="K25" i="7" s="1"/>
  <c r="K25" i="8" s="1"/>
  <c r="K25" i="9" s="1"/>
  <c r="E14" i="11"/>
  <c r="F25" i="1"/>
  <c r="I25" i="1" s="1"/>
  <c r="F25" i="2"/>
  <c r="J25" i="2" s="1"/>
  <c r="F25" i="3"/>
  <c r="F25" i="4"/>
  <c r="F25" i="5"/>
  <c r="F25" i="6"/>
  <c r="F25" i="7"/>
  <c r="F25" i="8"/>
  <c r="F25" i="9"/>
  <c r="V24" i="1"/>
  <c r="V24" i="2" s="1"/>
  <c r="V24" i="3" s="1"/>
  <c r="V24" i="4" s="1"/>
  <c r="V24" i="5" s="1"/>
  <c r="V24" i="6" s="1"/>
  <c r="V24" i="7" s="1"/>
  <c r="V24" i="8" s="1"/>
  <c r="V24" i="9" s="1"/>
  <c r="P19" i="11"/>
  <c r="Q24" i="1"/>
  <c r="R24" i="1" s="1"/>
  <c r="Q24" i="3"/>
  <c r="Q24" i="4"/>
  <c r="Q24" i="5"/>
  <c r="Q24" i="6"/>
  <c r="Q24" i="7"/>
  <c r="Q24" i="8"/>
  <c r="Q24" i="9"/>
  <c r="K24" i="1"/>
  <c r="K24" i="2" s="1"/>
  <c r="K24" i="3" s="1"/>
  <c r="K24" i="4" s="1"/>
  <c r="K24" i="5" s="1"/>
  <c r="K24" i="6" s="1"/>
  <c r="K24" i="7" s="1"/>
  <c r="K24" i="8" s="1"/>
  <c r="K24" i="9" s="1"/>
  <c r="E19" i="11"/>
  <c r="F24" i="1"/>
  <c r="G24" i="1" s="1"/>
  <c r="J24" i="2"/>
  <c r="F24" i="3"/>
  <c r="F24" i="4"/>
  <c r="F24" i="5"/>
  <c r="F24" i="6"/>
  <c r="F24" i="7"/>
  <c r="F24" i="8"/>
  <c r="F24" i="9"/>
  <c r="V23" i="1"/>
  <c r="V23" i="2" s="1"/>
  <c r="V23" i="3" s="1"/>
  <c r="V23" i="4" s="1"/>
  <c r="V23" i="5" s="1"/>
  <c r="V23" i="6" s="1"/>
  <c r="V23" i="7" s="1"/>
  <c r="V23" i="8" s="1"/>
  <c r="V23" i="9" s="1"/>
  <c r="P17" i="11"/>
  <c r="Q23" i="1"/>
  <c r="Q23" i="2"/>
  <c r="U23" i="2" s="1"/>
  <c r="Q23" i="3"/>
  <c r="Q23" i="4"/>
  <c r="Q23" i="5"/>
  <c r="Q23" i="6"/>
  <c r="Q23" i="7"/>
  <c r="Q23" i="8"/>
  <c r="Q23" i="9"/>
  <c r="K23" i="1"/>
  <c r="K23" i="2" s="1"/>
  <c r="K23" i="3" s="1"/>
  <c r="K23" i="4" s="1"/>
  <c r="K23" i="5" s="1"/>
  <c r="K23" i="6" s="1"/>
  <c r="K23" i="7" s="1"/>
  <c r="K23" i="8" s="1"/>
  <c r="K23" i="9" s="1"/>
  <c r="K23" i="10" s="1"/>
  <c r="E17" i="11"/>
  <c r="F23" i="1"/>
  <c r="G23" i="1" s="1"/>
  <c r="F23" i="2"/>
  <c r="J23" i="2" s="1"/>
  <c r="F23" i="3"/>
  <c r="F23" i="4"/>
  <c r="F23" i="5"/>
  <c r="F23" i="6"/>
  <c r="F23" i="7"/>
  <c r="F23" i="8"/>
  <c r="F23" i="9"/>
  <c r="V22" i="1"/>
  <c r="V22" i="2" s="1"/>
  <c r="V22" i="3" s="1"/>
  <c r="V22" i="4" s="1"/>
  <c r="V22" i="5" s="1"/>
  <c r="V22" i="6" s="1"/>
  <c r="V22" i="7" s="1"/>
  <c r="V22" i="8" s="1"/>
  <c r="V22" i="9" s="1"/>
  <c r="P18" i="11"/>
  <c r="Q22" i="1"/>
  <c r="T22" i="1" s="1"/>
  <c r="Q22" i="2"/>
  <c r="U22" i="2" s="1"/>
  <c r="Q22" i="3"/>
  <c r="Q22" i="4"/>
  <c r="Q22" i="5"/>
  <c r="Q22" i="6"/>
  <c r="Q22" i="7"/>
  <c r="Q22" i="8"/>
  <c r="Q22" i="9"/>
  <c r="K22" i="1"/>
  <c r="K22" i="2" s="1"/>
  <c r="K22" i="3" s="1"/>
  <c r="K22" i="4" s="1"/>
  <c r="K22" i="5" s="1"/>
  <c r="K22" i="6" s="1"/>
  <c r="K22" i="7" s="1"/>
  <c r="K22" i="8" s="1"/>
  <c r="K22" i="9" s="1"/>
  <c r="E16" i="11"/>
  <c r="F22" i="1"/>
  <c r="F22" i="2"/>
  <c r="J22" i="2" s="1"/>
  <c r="F22" i="3"/>
  <c r="F22" i="4"/>
  <c r="F22" i="5"/>
  <c r="F22" i="6"/>
  <c r="F22" i="7"/>
  <c r="F22" i="8"/>
  <c r="F22" i="9"/>
  <c r="V21" i="1"/>
  <c r="V21" i="2" s="1"/>
  <c r="V21" i="3" s="1"/>
  <c r="V21" i="4" s="1"/>
  <c r="V21" i="5" s="1"/>
  <c r="V21" i="6" s="1"/>
  <c r="V21" i="7" s="1"/>
  <c r="V21" i="8" s="1"/>
  <c r="V21" i="9" s="1"/>
  <c r="P16" i="11"/>
  <c r="Q21" i="1"/>
  <c r="T21" i="1" s="1"/>
  <c r="Q21" i="2"/>
  <c r="U21" i="2" s="1"/>
  <c r="Q21" i="3"/>
  <c r="Q21" i="4"/>
  <c r="Q21" i="5"/>
  <c r="Q21" i="6"/>
  <c r="Q21" i="7"/>
  <c r="Q21" i="8"/>
  <c r="Q21" i="9"/>
  <c r="K21" i="1"/>
  <c r="K21" i="2" s="1"/>
  <c r="K21" i="3" s="1"/>
  <c r="K21" i="4" s="1"/>
  <c r="K21" i="5" s="1"/>
  <c r="K21" i="6" s="1"/>
  <c r="K21" i="7" s="1"/>
  <c r="K21" i="8" s="1"/>
  <c r="K21" i="9" s="1"/>
  <c r="E15" i="11"/>
  <c r="F21" i="1"/>
  <c r="G21" i="1" s="1"/>
  <c r="F21" i="2"/>
  <c r="J21" i="2" s="1"/>
  <c r="F21" i="3"/>
  <c r="F21" i="4"/>
  <c r="F21" i="5"/>
  <c r="F21" i="6"/>
  <c r="F21" i="7"/>
  <c r="F21" i="8"/>
  <c r="F21" i="9"/>
  <c r="V19" i="1"/>
  <c r="V19" i="2" s="1"/>
  <c r="V19" i="3" s="1"/>
  <c r="V19" i="4" s="1"/>
  <c r="V19" i="5" s="1"/>
  <c r="V19" i="6" s="1"/>
  <c r="V19" i="7" s="1"/>
  <c r="V19" i="8" s="1"/>
  <c r="V19" i="9" s="1"/>
  <c r="P7" i="11"/>
  <c r="Q19" i="1"/>
  <c r="T19" i="1" s="1"/>
  <c r="Q19" i="2"/>
  <c r="U19" i="2" s="1"/>
  <c r="Q19" i="3"/>
  <c r="Q19" i="4"/>
  <c r="Q19" i="5"/>
  <c r="Q19" i="6"/>
  <c r="Q19" i="7"/>
  <c r="Q19" i="8"/>
  <c r="Q19" i="9"/>
  <c r="K19" i="1"/>
  <c r="K19" i="2" s="1"/>
  <c r="K19" i="3" s="1"/>
  <c r="K19" i="4" s="1"/>
  <c r="K19" i="5" s="1"/>
  <c r="K19" i="6" s="1"/>
  <c r="K19" i="7" s="1"/>
  <c r="K19" i="8" s="1"/>
  <c r="K19" i="9" s="1"/>
  <c r="E12" i="11"/>
  <c r="F19" i="1"/>
  <c r="F19" i="2"/>
  <c r="J19" i="2" s="1"/>
  <c r="F19" i="3"/>
  <c r="F19" i="4"/>
  <c r="F19" i="5"/>
  <c r="F19" i="6"/>
  <c r="F19" i="7"/>
  <c r="F19" i="8"/>
  <c r="F19" i="9"/>
  <c r="V18" i="1"/>
  <c r="V18" i="2" s="1"/>
  <c r="V18" i="3" s="1"/>
  <c r="V18" i="4" s="1"/>
  <c r="V18" i="5" s="1"/>
  <c r="V18" i="6" s="1"/>
  <c r="V18" i="7" s="1"/>
  <c r="V18" i="8" s="1"/>
  <c r="V18" i="9" s="1"/>
  <c r="P9" i="11"/>
  <c r="Q18" i="1"/>
  <c r="R18" i="1" s="1"/>
  <c r="Q18" i="2"/>
  <c r="U18" i="2" s="1"/>
  <c r="Q18" i="3"/>
  <c r="Q18" i="4"/>
  <c r="Q18" i="5"/>
  <c r="Q18" i="6"/>
  <c r="Q18" i="7"/>
  <c r="Q18" i="8"/>
  <c r="Q18" i="9"/>
  <c r="K18" i="1"/>
  <c r="K18" i="2" s="1"/>
  <c r="K18" i="3" s="1"/>
  <c r="K18" i="4" s="1"/>
  <c r="K18" i="5" s="1"/>
  <c r="K18" i="6" s="1"/>
  <c r="K18" i="7" s="1"/>
  <c r="K18" i="8" s="1"/>
  <c r="K18" i="9" s="1"/>
  <c r="E10" i="11"/>
  <c r="F18" i="1"/>
  <c r="H18" i="1" s="1"/>
  <c r="F18" i="2"/>
  <c r="J18" i="2" s="1"/>
  <c r="F18" i="3"/>
  <c r="F18" i="4"/>
  <c r="F18" i="5"/>
  <c r="F18" i="6"/>
  <c r="F18" i="7"/>
  <c r="F18" i="8"/>
  <c r="F18" i="9"/>
  <c r="V17" i="1"/>
  <c r="V17" i="2" s="1"/>
  <c r="V17" i="3" s="1"/>
  <c r="V17" i="4" s="1"/>
  <c r="V17" i="5" s="1"/>
  <c r="V17" i="6" s="1"/>
  <c r="V17" i="7" s="1"/>
  <c r="V17" i="8" s="1"/>
  <c r="V17" i="9" s="1"/>
  <c r="U11" i="11" s="1"/>
  <c r="P11" i="11"/>
  <c r="Q17" i="1"/>
  <c r="Q17" i="2"/>
  <c r="U17" i="2" s="1"/>
  <c r="Q17" i="3"/>
  <c r="Q17" i="4"/>
  <c r="Q17" i="5"/>
  <c r="Q17" i="6"/>
  <c r="Q17" i="7"/>
  <c r="Q17" i="8"/>
  <c r="Q17" i="9"/>
  <c r="K17" i="1"/>
  <c r="K17" i="2" s="1"/>
  <c r="K17" i="3" s="1"/>
  <c r="K17" i="4" s="1"/>
  <c r="K17" i="5" s="1"/>
  <c r="K17" i="6" s="1"/>
  <c r="K17" i="7" s="1"/>
  <c r="K17" i="8" s="1"/>
  <c r="K17" i="9" s="1"/>
  <c r="E11" i="11"/>
  <c r="F17" i="1"/>
  <c r="F17" i="2"/>
  <c r="J17" i="2" s="1"/>
  <c r="F17" i="3"/>
  <c r="F17" i="4"/>
  <c r="F17" i="5"/>
  <c r="F17" i="6"/>
  <c r="F17" i="7"/>
  <c r="F17" i="8"/>
  <c r="F17" i="9"/>
  <c r="V16" i="1"/>
  <c r="V16" i="2" s="1"/>
  <c r="V16" i="3" s="1"/>
  <c r="V16" i="4" s="1"/>
  <c r="V16" i="5" s="1"/>
  <c r="V16" i="6" s="1"/>
  <c r="V16" i="7" s="1"/>
  <c r="V16" i="8" s="1"/>
  <c r="V16" i="9" s="1"/>
  <c r="P12" i="11"/>
  <c r="Q16" i="1"/>
  <c r="R16" i="1" s="1"/>
  <c r="Q16" i="2"/>
  <c r="U16" i="2" s="1"/>
  <c r="Q16" i="3"/>
  <c r="Q16" i="4"/>
  <c r="Q16" i="5"/>
  <c r="Q16" i="6"/>
  <c r="Q16" i="7"/>
  <c r="Q16" i="8"/>
  <c r="Q16" i="9"/>
  <c r="K16" i="1"/>
  <c r="K16" i="2" s="1"/>
  <c r="K16" i="3" s="1"/>
  <c r="K16" i="4" s="1"/>
  <c r="K16" i="5" s="1"/>
  <c r="K16" i="6" s="1"/>
  <c r="K16" i="7" s="1"/>
  <c r="K16" i="8" s="1"/>
  <c r="K16" i="9" s="1"/>
  <c r="E9" i="11"/>
  <c r="F16" i="1"/>
  <c r="H16" i="1" s="1"/>
  <c r="F16" i="2"/>
  <c r="J16" i="2" s="1"/>
  <c r="F16" i="3"/>
  <c r="F16" i="4"/>
  <c r="F16" i="5"/>
  <c r="F16" i="6"/>
  <c r="F16" i="7"/>
  <c r="F16" i="8"/>
  <c r="F16" i="9"/>
  <c r="V15" i="1"/>
  <c r="V15" i="2" s="1"/>
  <c r="V15" i="3" s="1"/>
  <c r="V15" i="4" s="1"/>
  <c r="V15" i="5" s="1"/>
  <c r="V15" i="6" s="1"/>
  <c r="V15" i="7" s="1"/>
  <c r="V15" i="8" s="1"/>
  <c r="V15" i="9" s="1"/>
  <c r="U10" i="11" s="1"/>
  <c r="P10" i="11"/>
  <c r="Q15" i="1"/>
  <c r="Q15" i="2"/>
  <c r="Q15" i="3"/>
  <c r="Q15" i="4"/>
  <c r="Q15" i="5"/>
  <c r="Q15" i="6"/>
  <c r="Q15" i="7"/>
  <c r="Q15" i="8"/>
  <c r="Q15" i="9"/>
  <c r="K15" i="1"/>
  <c r="K15" i="2" s="1"/>
  <c r="K15" i="3" s="1"/>
  <c r="K15" i="4" s="1"/>
  <c r="K15" i="5" s="1"/>
  <c r="K15" i="6" s="1"/>
  <c r="K15" i="7" s="1"/>
  <c r="K15" i="8" s="1"/>
  <c r="K15" i="9" s="1"/>
  <c r="E8" i="11"/>
  <c r="F15" i="1"/>
  <c r="H15" i="1" s="1"/>
  <c r="F15" i="2"/>
  <c r="F15" i="3"/>
  <c r="F15" i="4"/>
  <c r="F15" i="5"/>
  <c r="F15" i="6"/>
  <c r="F15" i="7"/>
  <c r="F15" i="8"/>
  <c r="F15" i="9"/>
  <c r="V14" i="1"/>
  <c r="V14" i="2" s="1"/>
  <c r="V14" i="3" s="1"/>
  <c r="V14" i="4" s="1"/>
  <c r="V14" i="5" s="1"/>
  <c r="V14" i="6" s="1"/>
  <c r="V14" i="7" s="1"/>
  <c r="V14" i="8" s="1"/>
  <c r="V14" i="9" s="1"/>
  <c r="P8" i="11"/>
  <c r="Q14" i="1"/>
  <c r="Q14" i="2"/>
  <c r="U14" i="2" s="1"/>
  <c r="Q14" i="3"/>
  <c r="Q14" i="4"/>
  <c r="Q14" i="5"/>
  <c r="Q14" i="6"/>
  <c r="Q14" i="7"/>
  <c r="Q14" i="8"/>
  <c r="Q14" i="9"/>
  <c r="K14" i="1"/>
  <c r="K14" i="2" s="1"/>
  <c r="K14" i="3" s="1"/>
  <c r="K14" i="4" s="1"/>
  <c r="K14" i="5" s="1"/>
  <c r="K14" i="6" s="1"/>
  <c r="K14" i="7" s="1"/>
  <c r="K14" i="8" s="1"/>
  <c r="K14" i="9" s="1"/>
  <c r="K14" i="10" s="1"/>
  <c r="F14" i="1"/>
  <c r="J14" i="1" s="1"/>
  <c r="F14" i="2"/>
  <c r="F14" i="3"/>
  <c r="F14" i="4"/>
  <c r="F14" i="5"/>
  <c r="F14" i="6"/>
  <c r="F14" i="7"/>
  <c r="F14" i="8"/>
  <c r="F14" i="9"/>
  <c r="R6" i="11"/>
  <c r="K77" i="1"/>
  <c r="S66" i="1"/>
  <c r="R66" i="1"/>
  <c r="V59" i="1"/>
  <c r="V56" i="1"/>
  <c r="V58" i="2" s="1"/>
  <c r="V58" i="3" s="1"/>
  <c r="Q56" i="1"/>
  <c r="U56" i="1" s="1"/>
  <c r="V55" i="1"/>
  <c r="V57" i="2" s="1"/>
  <c r="V57" i="3" s="1"/>
  <c r="Q55" i="1"/>
  <c r="I55" i="1"/>
  <c r="V54" i="1"/>
  <c r="V56" i="2" s="1"/>
  <c r="V56" i="3" s="1"/>
  <c r="Q54" i="1"/>
  <c r="V53" i="1"/>
  <c r="V55" i="2" s="1"/>
  <c r="V55" i="3" s="1"/>
  <c r="Q53" i="1"/>
  <c r="V52" i="1"/>
  <c r="V54" i="2" s="1"/>
  <c r="V54" i="3" s="1"/>
  <c r="Q52" i="1"/>
  <c r="R52" i="1" s="1"/>
  <c r="V51" i="1"/>
  <c r="V53" i="2" s="1"/>
  <c r="V53" i="3" s="1"/>
  <c r="Q51" i="1"/>
  <c r="U51" i="1" s="1"/>
  <c r="D80" i="10"/>
  <c r="V56" i="5"/>
  <c r="V56" i="6" s="1"/>
  <c r="V56" i="7" s="1"/>
  <c r="V54" i="5"/>
  <c r="V54" i="6" s="1"/>
  <c r="V54" i="7" s="1"/>
  <c r="F58" i="10"/>
  <c r="F55" i="10"/>
  <c r="F51" i="10"/>
  <c r="F48" i="10"/>
  <c r="F47" i="10"/>
  <c r="F46" i="10"/>
  <c r="F71" i="10"/>
  <c r="F69" i="10"/>
  <c r="Q58" i="10"/>
  <c r="Q57" i="10"/>
  <c r="F57" i="10"/>
  <c r="Q56" i="10"/>
  <c r="F56" i="10"/>
  <c r="Q55" i="10"/>
  <c r="Q54" i="10"/>
  <c r="F54" i="10"/>
  <c r="Q53" i="10"/>
  <c r="F53" i="10"/>
  <c r="Q51" i="10"/>
  <c r="Q50" i="10"/>
  <c r="F50" i="10"/>
  <c r="Q49" i="10"/>
  <c r="F49" i="10"/>
  <c r="Q48" i="10"/>
  <c r="Q47" i="10"/>
  <c r="Q46" i="10"/>
  <c r="S45" i="10"/>
  <c r="Q19" i="10"/>
  <c r="Q15" i="10"/>
  <c r="Q14" i="10"/>
  <c r="Q40" i="10"/>
  <c r="F40" i="10"/>
  <c r="Q39" i="10"/>
  <c r="F39" i="10"/>
  <c r="Q38" i="10"/>
  <c r="F38" i="10"/>
  <c r="Q37" i="10"/>
  <c r="F37" i="10"/>
  <c r="Q36" i="10"/>
  <c r="F36" i="10"/>
  <c r="Q35" i="10"/>
  <c r="F35" i="10"/>
  <c r="Q33" i="10"/>
  <c r="F33" i="10"/>
  <c r="Q32" i="10"/>
  <c r="F32" i="10"/>
  <c r="Q31" i="10"/>
  <c r="F31" i="10"/>
  <c r="Q30" i="10"/>
  <c r="F30" i="10"/>
  <c r="Q29" i="10"/>
  <c r="F29" i="10"/>
  <c r="Q28" i="10"/>
  <c r="F28" i="10"/>
  <c r="Q26" i="10"/>
  <c r="F26" i="10"/>
  <c r="Q25" i="10"/>
  <c r="F25" i="10"/>
  <c r="Q24" i="10"/>
  <c r="F24" i="10"/>
  <c r="Q23" i="10"/>
  <c r="F23" i="10"/>
  <c r="Q22" i="10"/>
  <c r="F22" i="10"/>
  <c r="Q21" i="10"/>
  <c r="F21" i="10"/>
  <c r="F19" i="10"/>
  <c r="Q18" i="10"/>
  <c r="F18" i="10"/>
  <c r="Q17" i="10"/>
  <c r="F17" i="10"/>
  <c r="Q16" i="10"/>
  <c r="F16" i="10"/>
  <c r="F15" i="10"/>
  <c r="F14" i="10"/>
  <c r="S13" i="10"/>
  <c r="V55" i="5"/>
  <c r="V55" i="6" s="1"/>
  <c r="V55" i="7" s="1"/>
  <c r="V55" i="10"/>
  <c r="Q56" i="3"/>
  <c r="Q56" i="2"/>
  <c r="Q57" i="3"/>
  <c r="Q57" i="2"/>
  <c r="V57" i="5"/>
  <c r="V57" i="6" s="1"/>
  <c r="V57" i="7" s="1"/>
  <c r="Q53" i="3"/>
  <c r="Q53" i="2"/>
  <c r="V53" i="5"/>
  <c r="V53" i="6" s="1"/>
  <c r="V53" i="7" s="1"/>
  <c r="Q54" i="3"/>
  <c r="Q54" i="2"/>
  <c r="Q72" i="5"/>
  <c r="Q71" i="8"/>
  <c r="Q71" i="7"/>
  <c r="Q74" i="5"/>
  <c r="Q70" i="3"/>
  <c r="Q71" i="2"/>
  <c r="Q58" i="3"/>
  <c r="Q58" i="2"/>
  <c r="Q55" i="3"/>
  <c r="Q55" i="2"/>
  <c r="V58" i="5"/>
  <c r="V58" i="6" s="1"/>
  <c r="V58" i="7" s="1"/>
  <c r="F68" i="8"/>
  <c r="F68" i="7"/>
  <c r="F67" i="3"/>
  <c r="F70" i="4"/>
  <c r="S45" i="2"/>
  <c r="S13" i="2"/>
  <c r="S45" i="3"/>
  <c r="S13" i="3"/>
  <c r="S45" i="4"/>
  <c r="S13" i="4"/>
  <c r="S45" i="5"/>
  <c r="S13" i="5"/>
  <c r="S45" i="7"/>
  <c r="S13" i="7"/>
  <c r="S45" i="8"/>
  <c r="S13" i="8"/>
  <c r="S45" i="9"/>
  <c r="S13" i="9"/>
  <c r="U15" i="2"/>
  <c r="U33" i="2"/>
  <c r="U24" i="2"/>
  <c r="U24" i="3" s="1"/>
  <c r="J31" i="2"/>
  <c r="U31" i="2"/>
  <c r="J32" i="2"/>
  <c r="J46" i="2"/>
  <c r="R48" i="1"/>
  <c r="T54" i="6"/>
  <c r="S56" i="5"/>
  <c r="P64" i="11"/>
  <c r="U69" i="1"/>
  <c r="S69" i="1"/>
  <c r="R69" i="1"/>
  <c r="Z34" i="1" l="1"/>
  <c r="Z16" i="1"/>
  <c r="I46" i="1"/>
  <c r="K78" i="4"/>
  <c r="Q69" i="4"/>
  <c r="R53" i="6"/>
  <c r="R53" i="7" s="1"/>
  <c r="R53" i="8" s="1"/>
  <c r="R53" i="9" s="1"/>
  <c r="R53" i="10" s="1"/>
  <c r="Z17" i="4"/>
  <c r="Z41" i="4"/>
  <c r="Z35" i="4"/>
  <c r="Z35" i="3"/>
  <c r="U33" i="3"/>
  <c r="U17" i="3"/>
  <c r="U17" i="4" s="1"/>
  <c r="U17" i="5" s="1"/>
  <c r="U17" i="6" s="1"/>
  <c r="U17" i="7" s="1"/>
  <c r="U17" i="8" s="1"/>
  <c r="U17" i="9" s="1"/>
  <c r="U17" i="10" s="1"/>
  <c r="U19" i="3"/>
  <c r="U19" i="4" s="1"/>
  <c r="U19" i="5" s="1"/>
  <c r="U19" i="6" s="1"/>
  <c r="U19" i="7" s="1"/>
  <c r="U19" i="8" s="1"/>
  <c r="U19" i="9" s="1"/>
  <c r="U19" i="10" s="1"/>
  <c r="U26" i="3"/>
  <c r="U26" i="4" s="1"/>
  <c r="U26" i="5" s="1"/>
  <c r="U26" i="6" s="1"/>
  <c r="U26" i="7" s="1"/>
  <c r="U26" i="8" s="1"/>
  <c r="U26" i="9" s="1"/>
  <c r="U26" i="10" s="1"/>
  <c r="U29" i="3"/>
  <c r="U29" i="4" s="1"/>
  <c r="U29" i="5" s="1"/>
  <c r="U29" i="6" s="1"/>
  <c r="U29" i="7" s="1"/>
  <c r="U29" i="8" s="1"/>
  <c r="U29" i="9" s="1"/>
  <c r="U29" i="10" s="1"/>
  <c r="U36" i="3"/>
  <c r="U36" i="4" s="1"/>
  <c r="U36" i="5" s="1"/>
  <c r="U36" i="6" s="1"/>
  <c r="U36" i="7" s="1"/>
  <c r="U36" i="8" s="1"/>
  <c r="U36" i="9" s="1"/>
  <c r="U36" i="10" s="1"/>
  <c r="U38" i="3"/>
  <c r="U38" i="4" s="1"/>
  <c r="U38" i="5" s="1"/>
  <c r="U38" i="6" s="1"/>
  <c r="U38" i="7" s="1"/>
  <c r="U38" i="8" s="1"/>
  <c r="U38" i="9" s="1"/>
  <c r="U38" i="10" s="1"/>
  <c r="U31" i="3"/>
  <c r="U31" i="4" s="1"/>
  <c r="U31" i="5" s="1"/>
  <c r="U31" i="6" s="1"/>
  <c r="U31" i="7" s="1"/>
  <c r="U31" i="8" s="1"/>
  <c r="U31" i="9" s="1"/>
  <c r="U31" i="10" s="1"/>
  <c r="U15" i="3"/>
  <c r="U15" i="4" s="1"/>
  <c r="U15" i="5" s="1"/>
  <c r="U15" i="6" s="1"/>
  <c r="U15" i="7" s="1"/>
  <c r="U15" i="8" s="1"/>
  <c r="U15" i="9" s="1"/>
  <c r="U15" i="10" s="1"/>
  <c r="J48" i="3"/>
  <c r="J48" i="4" s="1"/>
  <c r="J48" i="5" s="1"/>
  <c r="J48" i="6" s="1"/>
  <c r="J48" i="7" s="1"/>
  <c r="J48" i="8" s="1"/>
  <c r="J48" i="9" s="1"/>
  <c r="J48" i="10" s="1"/>
  <c r="J31" i="3"/>
  <c r="J31" i="4" s="1"/>
  <c r="J31" i="5" s="1"/>
  <c r="J31" i="6" s="1"/>
  <c r="J31" i="7" s="1"/>
  <c r="J31" i="8" s="1"/>
  <c r="J31" i="9" s="1"/>
  <c r="J31" i="10" s="1"/>
  <c r="J19" i="3"/>
  <c r="J19" i="4" s="1"/>
  <c r="J19" i="5" s="1"/>
  <c r="J19" i="6" s="1"/>
  <c r="J19" i="7" s="1"/>
  <c r="J19" i="8" s="1"/>
  <c r="J19" i="9" s="1"/>
  <c r="J19" i="10" s="1"/>
  <c r="J24" i="3"/>
  <c r="J24" i="4" s="1"/>
  <c r="J24" i="5" s="1"/>
  <c r="J24" i="6" s="1"/>
  <c r="J24" i="7" s="1"/>
  <c r="J24" i="8" s="1"/>
  <c r="J24" i="9" s="1"/>
  <c r="J24" i="10" s="1"/>
  <c r="J26" i="3"/>
  <c r="J26" i="4" s="1"/>
  <c r="J26" i="5" s="1"/>
  <c r="J26" i="6" s="1"/>
  <c r="J26" i="7" s="1"/>
  <c r="J26" i="8" s="1"/>
  <c r="J26" i="9" s="1"/>
  <c r="J26" i="10" s="1"/>
  <c r="J29" i="3"/>
  <c r="J29" i="4" s="1"/>
  <c r="J29" i="5" s="1"/>
  <c r="J29" i="6" s="1"/>
  <c r="J29" i="7" s="1"/>
  <c r="J29" i="8" s="1"/>
  <c r="J29" i="9" s="1"/>
  <c r="J29" i="10" s="1"/>
  <c r="J33" i="3"/>
  <c r="J33" i="4" s="1"/>
  <c r="J33" i="5" s="1"/>
  <c r="J33" i="6" s="1"/>
  <c r="J33" i="7" s="1"/>
  <c r="J33" i="8" s="1"/>
  <c r="J33" i="9" s="1"/>
  <c r="J33" i="10" s="1"/>
  <c r="J36" i="3"/>
  <c r="J36" i="4" s="1"/>
  <c r="J36" i="5" s="1"/>
  <c r="J36" i="6" s="1"/>
  <c r="J36" i="7" s="1"/>
  <c r="J36" i="8" s="1"/>
  <c r="J36" i="9" s="1"/>
  <c r="J36" i="10" s="1"/>
  <c r="J38" i="3"/>
  <c r="J38" i="4" s="1"/>
  <c r="J38" i="5" s="1"/>
  <c r="J38" i="6" s="1"/>
  <c r="J38" i="7" s="1"/>
  <c r="J38" i="8" s="1"/>
  <c r="J38" i="9" s="1"/>
  <c r="J38" i="10" s="1"/>
  <c r="U18" i="3"/>
  <c r="U18" i="4" s="1"/>
  <c r="U18" i="5" s="1"/>
  <c r="U18" i="6" s="1"/>
  <c r="U18" i="7" s="1"/>
  <c r="U18" i="8" s="1"/>
  <c r="U18" i="9" s="1"/>
  <c r="U18" i="10" s="1"/>
  <c r="U21" i="3"/>
  <c r="U21" i="4" s="1"/>
  <c r="U21" i="5" s="1"/>
  <c r="U21" i="6" s="1"/>
  <c r="U21" i="7" s="1"/>
  <c r="U21" i="8" s="1"/>
  <c r="U21" i="9" s="1"/>
  <c r="U21" i="10" s="1"/>
  <c r="U32" i="3"/>
  <c r="U32" i="4" s="1"/>
  <c r="U32" i="5" s="1"/>
  <c r="U32" i="6" s="1"/>
  <c r="U32" i="7" s="1"/>
  <c r="U32" i="8" s="1"/>
  <c r="U32" i="9" s="1"/>
  <c r="U32" i="10" s="1"/>
  <c r="J47" i="3"/>
  <c r="J47" i="4" s="1"/>
  <c r="J47" i="5" s="1"/>
  <c r="J47" i="6" s="1"/>
  <c r="J47" i="7" s="1"/>
  <c r="J47" i="8" s="1"/>
  <c r="J47" i="9" s="1"/>
  <c r="J47" i="10" s="1"/>
  <c r="J49" i="3"/>
  <c r="J49" i="4" s="1"/>
  <c r="J49" i="5" s="1"/>
  <c r="J49" i="6" s="1"/>
  <c r="J49" i="7" s="1"/>
  <c r="J49" i="8" s="1"/>
  <c r="J49" i="9" s="1"/>
  <c r="J49" i="10" s="1"/>
  <c r="Z29" i="3"/>
  <c r="Q68" i="3"/>
  <c r="U16" i="3"/>
  <c r="U16" i="4" s="1"/>
  <c r="U16" i="5" s="1"/>
  <c r="U16" i="6" s="1"/>
  <c r="U16" i="7" s="1"/>
  <c r="U16" i="8" s="1"/>
  <c r="U16" i="9" s="1"/>
  <c r="U16" i="10" s="1"/>
  <c r="U25" i="3"/>
  <c r="U25" i="4" s="1"/>
  <c r="U25" i="5" s="1"/>
  <c r="U25" i="6" s="1"/>
  <c r="U25" i="7" s="1"/>
  <c r="U25" i="8" s="1"/>
  <c r="U25" i="9" s="1"/>
  <c r="U25" i="10" s="1"/>
  <c r="U28" i="3"/>
  <c r="U28" i="4" s="1"/>
  <c r="U28" i="5" s="1"/>
  <c r="U28" i="6" s="1"/>
  <c r="U28" i="7" s="1"/>
  <c r="U28" i="8" s="1"/>
  <c r="U28" i="9" s="1"/>
  <c r="U28" i="10" s="1"/>
  <c r="U30" i="3"/>
  <c r="U30" i="4" s="1"/>
  <c r="U30" i="5" s="1"/>
  <c r="U30" i="6" s="1"/>
  <c r="U30" i="7" s="1"/>
  <c r="U30" i="8" s="1"/>
  <c r="U30" i="9" s="1"/>
  <c r="U30" i="10" s="1"/>
  <c r="J32" i="3"/>
  <c r="J32" i="4" s="1"/>
  <c r="J32" i="5" s="1"/>
  <c r="J32" i="6" s="1"/>
  <c r="J32" i="7" s="1"/>
  <c r="J32" i="8" s="1"/>
  <c r="J32" i="9" s="1"/>
  <c r="J32" i="10" s="1"/>
  <c r="J16" i="3"/>
  <c r="J16" i="4" s="1"/>
  <c r="J16" i="5" s="1"/>
  <c r="J16" i="6" s="1"/>
  <c r="J16" i="7" s="1"/>
  <c r="J16" i="8" s="1"/>
  <c r="J16" i="9" s="1"/>
  <c r="J16" i="10" s="1"/>
  <c r="J18" i="3"/>
  <c r="J18" i="4" s="1"/>
  <c r="J18" i="5" s="1"/>
  <c r="J18" i="6" s="1"/>
  <c r="J18" i="7" s="1"/>
  <c r="J18" i="8" s="1"/>
  <c r="J18" i="9" s="1"/>
  <c r="J18" i="10" s="1"/>
  <c r="J21" i="3"/>
  <c r="J21" i="4" s="1"/>
  <c r="J21" i="5" s="1"/>
  <c r="J21" i="6" s="1"/>
  <c r="J21" i="7" s="1"/>
  <c r="J21" i="8" s="1"/>
  <c r="J21" i="9" s="1"/>
  <c r="J21" i="10" s="1"/>
  <c r="J23" i="3"/>
  <c r="J23" i="4" s="1"/>
  <c r="J23" i="5" s="1"/>
  <c r="J23" i="6" s="1"/>
  <c r="J23" i="7" s="1"/>
  <c r="J23" i="8" s="1"/>
  <c r="J23" i="9" s="1"/>
  <c r="J23" i="10" s="1"/>
  <c r="J35" i="3"/>
  <c r="J35" i="4" s="1"/>
  <c r="J35" i="5" s="1"/>
  <c r="J35" i="6" s="1"/>
  <c r="J39" i="3"/>
  <c r="J39" i="4" s="1"/>
  <c r="J39" i="5" s="1"/>
  <c r="J39" i="6" s="1"/>
  <c r="Q67" i="3"/>
  <c r="Z23" i="3"/>
  <c r="Z47" i="3"/>
  <c r="S55" i="6"/>
  <c r="S55" i="7" s="1"/>
  <c r="S55" i="8" s="1"/>
  <c r="S55" i="9" s="1"/>
  <c r="S55" i="10" s="1"/>
  <c r="R55" i="6"/>
  <c r="R55" i="7" s="1"/>
  <c r="R55" i="8" s="1"/>
  <c r="R55" i="9" s="1"/>
  <c r="R55" i="10" s="1"/>
  <c r="R58" i="6"/>
  <c r="S53" i="6"/>
  <c r="T54" i="7"/>
  <c r="T54" i="8" s="1"/>
  <c r="T54" i="9" s="1"/>
  <c r="Q69" i="6"/>
  <c r="S57" i="6"/>
  <c r="R58" i="7"/>
  <c r="R58" i="8" s="1"/>
  <c r="R58" i="9" s="1"/>
  <c r="R58" i="10" s="1"/>
  <c r="Z17" i="6"/>
  <c r="Z41" i="6"/>
  <c r="R57" i="6"/>
  <c r="R57" i="7" s="1"/>
  <c r="R57" i="8" s="1"/>
  <c r="R57" i="9" s="1"/>
  <c r="R57" i="10" s="1"/>
  <c r="U53" i="6"/>
  <c r="U53" i="7" s="1"/>
  <c r="U53" i="8" s="1"/>
  <c r="U53" i="9" s="1"/>
  <c r="U53" i="10" s="1"/>
  <c r="S56" i="6"/>
  <c r="S56" i="7" s="1"/>
  <c r="S56" i="8" s="1"/>
  <c r="S56" i="9" s="1"/>
  <c r="S56" i="10" s="1"/>
  <c r="U54" i="6"/>
  <c r="U54" i="7" s="1"/>
  <c r="U54" i="8" s="1"/>
  <c r="U54" i="9" s="1"/>
  <c r="U54" i="10" s="1"/>
  <c r="S57" i="7"/>
  <c r="S57" i="8" s="1"/>
  <c r="S57" i="9" s="1"/>
  <c r="S57" i="10" s="1"/>
  <c r="Z35" i="6"/>
  <c r="F72" i="7"/>
  <c r="T57" i="7"/>
  <c r="T57" i="8" s="1"/>
  <c r="T57" i="9" s="1"/>
  <c r="T57" i="10" s="1"/>
  <c r="Q72" i="7"/>
  <c r="Q69" i="7"/>
  <c r="Z29" i="7"/>
  <c r="Z23" i="7"/>
  <c r="Z47" i="7"/>
  <c r="G40" i="8"/>
  <c r="V53" i="10"/>
  <c r="V56" i="10"/>
  <c r="G40" i="9"/>
  <c r="F28" i="11" s="1"/>
  <c r="Z17" i="8"/>
  <c r="Z41" i="8"/>
  <c r="Q68" i="8"/>
  <c r="Z35" i="8"/>
  <c r="Q70" i="9"/>
  <c r="J40" i="9"/>
  <c r="Z29" i="9"/>
  <c r="V57" i="10"/>
  <c r="K58" i="10"/>
  <c r="J35" i="9"/>
  <c r="J35" i="10" s="1"/>
  <c r="Z23" i="9"/>
  <c r="Z47" i="9"/>
  <c r="U72" i="2"/>
  <c r="U71" i="3" s="1"/>
  <c r="U72" i="4" s="1"/>
  <c r="U75" i="5" s="1"/>
  <c r="U72" i="6" s="1"/>
  <c r="Q69" i="10"/>
  <c r="Z17" i="10"/>
  <c r="Z41" i="10"/>
  <c r="Z35" i="10"/>
  <c r="F72" i="2"/>
  <c r="I33" i="2"/>
  <c r="I33" i="3" s="1"/>
  <c r="I33" i="4" s="1"/>
  <c r="I33" i="5" s="1"/>
  <c r="I33" i="6" s="1"/>
  <c r="I33" i="7" s="1"/>
  <c r="I33" i="8" s="1"/>
  <c r="I33" i="9" s="1"/>
  <c r="I33" i="10" s="1"/>
  <c r="I57" i="2"/>
  <c r="I57" i="3" s="1"/>
  <c r="I57" i="4" s="1"/>
  <c r="I57" i="5" s="1"/>
  <c r="I57" i="6" s="1"/>
  <c r="I57" i="7" s="1"/>
  <c r="I57" i="8" s="1"/>
  <c r="I57" i="9" s="1"/>
  <c r="I48" i="2"/>
  <c r="I48" i="3" s="1"/>
  <c r="I48" i="4" s="1"/>
  <c r="I48" i="5" s="1"/>
  <c r="I48" i="6" s="1"/>
  <c r="I48" i="7" s="1"/>
  <c r="I48" i="8" s="1"/>
  <c r="I48" i="9" s="1"/>
  <c r="H42" i="11" s="1"/>
  <c r="Q69" i="2"/>
  <c r="Z17" i="2"/>
  <c r="Z35" i="2"/>
  <c r="R50" i="2"/>
  <c r="R50" i="3" s="1"/>
  <c r="R50" i="4" s="1"/>
  <c r="R50" i="5" s="1"/>
  <c r="R50" i="6" s="1"/>
  <c r="R50" i="7" s="1"/>
  <c r="R50" i="8" s="1"/>
  <c r="R50" i="9" s="1"/>
  <c r="Q44" i="11" s="1"/>
  <c r="S46" i="2"/>
  <c r="S46" i="3" s="1"/>
  <c r="S46" i="4" s="1"/>
  <c r="S46" i="5" s="1"/>
  <c r="S46" i="6" s="1"/>
  <c r="S46" i="7" s="1"/>
  <c r="S46" i="8" s="1"/>
  <c r="S46" i="9" s="1"/>
  <c r="S46" i="10" s="1"/>
  <c r="G29" i="2"/>
  <c r="G29" i="3" s="1"/>
  <c r="G29" i="4" s="1"/>
  <c r="G29" i="5" s="1"/>
  <c r="G29" i="6" s="1"/>
  <c r="G29" i="7" s="1"/>
  <c r="G29" i="8" s="1"/>
  <c r="G29" i="9" s="1"/>
  <c r="F26" i="11" s="1"/>
  <c r="H36" i="2"/>
  <c r="H36" i="3" s="1"/>
  <c r="H36" i="4" s="1"/>
  <c r="H36" i="5" s="1"/>
  <c r="H36" i="6" s="1"/>
  <c r="H36" i="7" s="1"/>
  <c r="H36" i="8" s="1"/>
  <c r="H36" i="9" s="1"/>
  <c r="H36" i="10" s="1"/>
  <c r="H46" i="2"/>
  <c r="H46" i="3" s="1"/>
  <c r="H46" i="4" s="1"/>
  <c r="H46" i="5" s="1"/>
  <c r="H46" i="6" s="1"/>
  <c r="H46" i="7" s="1"/>
  <c r="H46" i="8" s="1"/>
  <c r="H46" i="9" s="1"/>
  <c r="H46" i="10" s="1"/>
  <c r="G48" i="2"/>
  <c r="G48" i="3" s="1"/>
  <c r="G48" i="4" s="1"/>
  <c r="G48" i="5" s="1"/>
  <c r="G48" i="6" s="1"/>
  <c r="G48" i="7" s="1"/>
  <c r="G48" i="8" s="1"/>
  <c r="G48" i="9" s="1"/>
  <c r="G48" i="10" s="1"/>
  <c r="G53" i="2"/>
  <c r="G53" i="3" s="1"/>
  <c r="G53" i="4" s="1"/>
  <c r="G53" i="5" s="1"/>
  <c r="G53" i="6" s="1"/>
  <c r="G53" i="7" s="1"/>
  <c r="G53" i="8" s="1"/>
  <c r="G53" i="9" s="1"/>
  <c r="F46" i="11" s="1"/>
  <c r="J57" i="2"/>
  <c r="J57" i="3" s="1"/>
  <c r="J57" i="4" s="1"/>
  <c r="J57" i="5" s="1"/>
  <c r="J57" i="6" s="1"/>
  <c r="J57" i="7" s="1"/>
  <c r="J57" i="8" s="1"/>
  <c r="J57" i="9" s="1"/>
  <c r="J57" i="10" s="1"/>
  <c r="Z47" i="2"/>
  <c r="Z41" i="2"/>
  <c r="Q68" i="10"/>
  <c r="F72" i="9"/>
  <c r="Q70" i="6"/>
  <c r="Q71" i="5"/>
  <c r="F72" i="4"/>
  <c r="Q70" i="4"/>
  <c r="R72" i="2"/>
  <c r="S72" i="2"/>
  <c r="R40" i="1"/>
  <c r="R40" i="2" s="1"/>
  <c r="R40" i="3" s="1"/>
  <c r="R40" i="4" s="1"/>
  <c r="R40" i="5" s="1"/>
  <c r="R40" i="6" s="1"/>
  <c r="R40" i="7" s="1"/>
  <c r="R40" i="8" s="1"/>
  <c r="R40" i="9" s="1"/>
  <c r="Q29" i="11" s="1"/>
  <c r="S46" i="1"/>
  <c r="S48" i="2" s="1"/>
  <c r="S48" i="3" s="1"/>
  <c r="S48" i="4" s="1"/>
  <c r="S48" i="5" s="1"/>
  <c r="S48" i="6" s="1"/>
  <c r="S48" i="7" s="1"/>
  <c r="S48" i="8" s="1"/>
  <c r="S48" i="9" s="1"/>
  <c r="S48" i="10" s="1"/>
  <c r="S40" i="1"/>
  <c r="S40" i="2" s="1"/>
  <c r="S40" i="3" s="1"/>
  <c r="S40" i="4" s="1"/>
  <c r="S40" i="5" s="1"/>
  <c r="S40" i="6" s="1"/>
  <c r="S40" i="7" s="1"/>
  <c r="S40" i="8" s="1"/>
  <c r="S40" i="9" s="1"/>
  <c r="S40" i="10" s="1"/>
  <c r="T46" i="1"/>
  <c r="T48" i="2" s="1"/>
  <c r="T48" i="3" s="1"/>
  <c r="T48" i="4" s="1"/>
  <c r="T48" i="5" s="1"/>
  <c r="T48" i="6" s="1"/>
  <c r="T48" i="7" s="1"/>
  <c r="T48" i="8" s="1"/>
  <c r="T48" i="9" s="1"/>
  <c r="S40" i="11" s="1"/>
  <c r="G56" i="1"/>
  <c r="G58" i="2" s="1"/>
  <c r="G58" i="3" s="1"/>
  <c r="G58" i="4" s="1"/>
  <c r="G58" i="5" s="1"/>
  <c r="G58" i="6" s="1"/>
  <c r="G58" i="7" s="1"/>
  <c r="G58" i="8" s="1"/>
  <c r="G58" i="9" s="1"/>
  <c r="G58" i="10" s="1"/>
  <c r="R46" i="1"/>
  <c r="R48" i="2" s="1"/>
  <c r="R48" i="3" s="1"/>
  <c r="R48" i="4" s="1"/>
  <c r="R48" i="5" s="1"/>
  <c r="R48" i="6" s="1"/>
  <c r="R48" i="7" s="1"/>
  <c r="R48" i="8" s="1"/>
  <c r="R48" i="9" s="1"/>
  <c r="Q40" i="11" s="1"/>
  <c r="H56" i="1"/>
  <c r="H58" i="2" s="1"/>
  <c r="H58" i="3" s="1"/>
  <c r="H58" i="4" s="1"/>
  <c r="H58" i="5" s="1"/>
  <c r="H58" i="6" s="1"/>
  <c r="H58" i="7" s="1"/>
  <c r="H58" i="8" s="1"/>
  <c r="H58" i="9" s="1"/>
  <c r="H58" i="10" s="1"/>
  <c r="J56" i="1"/>
  <c r="J58" i="2" s="1"/>
  <c r="J58" i="3" s="1"/>
  <c r="J58" i="4" s="1"/>
  <c r="J58" i="5" s="1"/>
  <c r="J58" i="6" s="1"/>
  <c r="J58" i="7" s="1"/>
  <c r="J58" i="8" s="1"/>
  <c r="J58" i="9" s="1"/>
  <c r="J58" i="10" s="1"/>
  <c r="T47" i="1"/>
  <c r="T49" i="2" s="1"/>
  <c r="T49" i="3" s="1"/>
  <c r="T49" i="4" s="1"/>
  <c r="T49" i="5" s="1"/>
  <c r="T49" i="6" s="1"/>
  <c r="T49" i="7" s="1"/>
  <c r="T49" i="8" s="1"/>
  <c r="T49" i="9" s="1"/>
  <c r="S43" i="11" s="1"/>
  <c r="V65" i="1"/>
  <c r="V68" i="2" s="1"/>
  <c r="V67" i="3" s="1"/>
  <c r="V68" i="4" s="1"/>
  <c r="V71" i="5" s="1"/>
  <c r="V68" i="6" s="1"/>
  <c r="V68" i="7" s="1"/>
  <c r="V68" i="8" s="1"/>
  <c r="V68" i="9" s="1"/>
  <c r="D67" i="1"/>
  <c r="O67" i="1"/>
  <c r="H30" i="1"/>
  <c r="H30" i="2" s="1"/>
  <c r="H30" i="3" s="1"/>
  <c r="H30" i="4" s="1"/>
  <c r="H30" i="5" s="1"/>
  <c r="H30" i="6" s="1"/>
  <c r="H30" i="7" s="1"/>
  <c r="H30" i="8" s="1"/>
  <c r="H30" i="9" s="1"/>
  <c r="H30" i="10" s="1"/>
  <c r="G25" i="1"/>
  <c r="G25" i="2" s="1"/>
  <c r="G25" i="3" s="1"/>
  <c r="G25" i="4" s="1"/>
  <c r="G25" i="5" s="1"/>
  <c r="G25" i="6" s="1"/>
  <c r="G25" i="7" s="1"/>
  <c r="G25" i="8" s="1"/>
  <c r="G25" i="9" s="1"/>
  <c r="G25" i="10" s="1"/>
  <c r="S25" i="1"/>
  <c r="S25" i="2" s="1"/>
  <c r="S25" i="3" s="1"/>
  <c r="S25" i="4" s="1"/>
  <c r="S25" i="5" s="1"/>
  <c r="S25" i="6" s="1"/>
  <c r="S25" i="7" s="1"/>
  <c r="S25" i="8" s="1"/>
  <c r="S25" i="9" s="1"/>
  <c r="S25" i="10" s="1"/>
  <c r="G44" i="1"/>
  <c r="G46" i="2" s="1"/>
  <c r="G46" i="3" s="1"/>
  <c r="G46" i="4" s="1"/>
  <c r="G46" i="5" s="1"/>
  <c r="G46" i="6" s="1"/>
  <c r="G46" i="7" s="1"/>
  <c r="G46" i="8" s="1"/>
  <c r="G46" i="9" s="1"/>
  <c r="G46" i="10" s="1"/>
  <c r="I44" i="1"/>
  <c r="I46" i="2" s="1"/>
  <c r="I46" i="3" s="1"/>
  <c r="I46" i="4" s="1"/>
  <c r="I46" i="5" s="1"/>
  <c r="I46" i="6" s="1"/>
  <c r="I46" i="7" s="1"/>
  <c r="I46" i="8" s="1"/>
  <c r="I46" i="9" s="1"/>
  <c r="Q67" i="7"/>
  <c r="Q67" i="6"/>
  <c r="Q70" i="5"/>
  <c r="Q71" i="4"/>
  <c r="V69" i="4"/>
  <c r="V72" i="5" s="1"/>
  <c r="V69" i="6" s="1"/>
  <c r="V69" i="7" s="1"/>
  <c r="V69" i="8" s="1"/>
  <c r="V69" i="9" s="1"/>
  <c r="U62" i="11" s="1"/>
  <c r="R71" i="3"/>
  <c r="R72" i="4" s="1"/>
  <c r="R75" i="5" s="1"/>
  <c r="R72" i="6" s="1"/>
  <c r="R72" i="7" s="1"/>
  <c r="R72" i="8" s="1"/>
  <c r="Q67" i="2"/>
  <c r="F67" i="2"/>
  <c r="I72" i="2"/>
  <c r="I71" i="3" s="1"/>
  <c r="I72" i="4" s="1"/>
  <c r="I75" i="5" s="1"/>
  <c r="I72" i="6" s="1"/>
  <c r="I72" i="7" s="1"/>
  <c r="I72" i="8" s="1"/>
  <c r="I72" i="9" s="1"/>
  <c r="H65" i="11" s="1"/>
  <c r="H69" i="2"/>
  <c r="H68" i="3" s="1"/>
  <c r="H69" i="4" s="1"/>
  <c r="H72" i="5" s="1"/>
  <c r="H69" i="6" s="1"/>
  <c r="G72" i="2"/>
  <c r="G71" i="3" s="1"/>
  <c r="I69" i="2"/>
  <c r="I68" i="3" s="1"/>
  <c r="I69" i="4" s="1"/>
  <c r="I72" i="5" s="1"/>
  <c r="I69" i="6" s="1"/>
  <c r="F67" i="9"/>
  <c r="F70" i="8"/>
  <c r="F69" i="7"/>
  <c r="F68" i="6"/>
  <c r="F71" i="6"/>
  <c r="F73" i="5"/>
  <c r="F69" i="3"/>
  <c r="I37" i="2"/>
  <c r="I37" i="3" s="1"/>
  <c r="I37" i="4" s="1"/>
  <c r="I37" i="5" s="1"/>
  <c r="I37" i="6" s="1"/>
  <c r="I37" i="7" s="1"/>
  <c r="I37" i="8" s="1"/>
  <c r="I37" i="9" s="1"/>
  <c r="I37" i="10" s="1"/>
  <c r="I32" i="2"/>
  <c r="I32" i="3" s="1"/>
  <c r="I32" i="4" s="1"/>
  <c r="I32" i="5" s="1"/>
  <c r="I32" i="6" s="1"/>
  <c r="I32" i="7" s="1"/>
  <c r="I32" i="8" s="1"/>
  <c r="I32" i="9" s="1"/>
  <c r="H25" i="11" s="1"/>
  <c r="I28" i="2"/>
  <c r="I28" i="3" s="1"/>
  <c r="I28" i="4" s="1"/>
  <c r="I28" i="5" s="1"/>
  <c r="I28" i="6" s="1"/>
  <c r="I28" i="7" s="1"/>
  <c r="I28" i="8" s="1"/>
  <c r="I28" i="9" s="1"/>
  <c r="H22" i="11" s="1"/>
  <c r="G30" i="2"/>
  <c r="G30" i="3" s="1"/>
  <c r="G30" i="4" s="1"/>
  <c r="G30" i="5" s="1"/>
  <c r="G30" i="6" s="1"/>
  <c r="G30" i="7" s="1"/>
  <c r="G30" i="8" s="1"/>
  <c r="G30" i="9" s="1"/>
  <c r="R16" i="2"/>
  <c r="R16" i="3" s="1"/>
  <c r="R16" i="4" s="1"/>
  <c r="R16" i="5" s="1"/>
  <c r="R16" i="6" s="1"/>
  <c r="R16" i="7" s="1"/>
  <c r="R16" i="8" s="1"/>
  <c r="R16" i="9" s="1"/>
  <c r="Q12" i="11" s="1"/>
  <c r="R18" i="2"/>
  <c r="R18" i="3" s="1"/>
  <c r="R18" i="4" s="1"/>
  <c r="R18" i="5" s="1"/>
  <c r="R18" i="6" s="1"/>
  <c r="R18" i="7" s="1"/>
  <c r="R18" i="8" s="1"/>
  <c r="R18" i="9" s="1"/>
  <c r="Q9" i="11" s="1"/>
  <c r="G24" i="2"/>
  <c r="G24" i="3" s="1"/>
  <c r="G24" i="4" s="1"/>
  <c r="G24" i="5" s="1"/>
  <c r="G24" i="6" s="1"/>
  <c r="G24" i="7" s="1"/>
  <c r="G24" i="8" s="1"/>
  <c r="G24" i="9" s="1"/>
  <c r="I25" i="2"/>
  <c r="I25" i="3" s="1"/>
  <c r="I25" i="4" s="1"/>
  <c r="I25" i="5" s="1"/>
  <c r="I25" i="6" s="1"/>
  <c r="I25" i="7" s="1"/>
  <c r="I25" i="8" s="1"/>
  <c r="I25" i="9" s="1"/>
  <c r="I25" i="10" s="1"/>
  <c r="G21" i="2"/>
  <c r="G21" i="3" s="1"/>
  <c r="G21" i="4" s="1"/>
  <c r="G21" i="5" s="1"/>
  <c r="G21" i="6" s="1"/>
  <c r="G21" i="7" s="1"/>
  <c r="G21" i="8" s="1"/>
  <c r="G21" i="9" s="1"/>
  <c r="G21" i="10" s="1"/>
  <c r="G55" i="1"/>
  <c r="G57" i="2" s="1"/>
  <c r="G57" i="3" s="1"/>
  <c r="G57" i="4" s="1"/>
  <c r="G57" i="5" s="1"/>
  <c r="G57" i="6" s="1"/>
  <c r="G57" i="7" s="1"/>
  <c r="G57" i="8" s="1"/>
  <c r="G57" i="9" s="1"/>
  <c r="F49" i="11" s="1"/>
  <c r="T45" i="1"/>
  <c r="T47" i="2" s="1"/>
  <c r="T47" i="3" s="1"/>
  <c r="T47" i="4" s="1"/>
  <c r="T47" i="5" s="1"/>
  <c r="T47" i="6" s="1"/>
  <c r="T47" i="7" s="1"/>
  <c r="T47" i="8" s="1"/>
  <c r="T47" i="9" s="1"/>
  <c r="S42" i="11" s="1"/>
  <c r="I30" i="1"/>
  <c r="I30" i="2" s="1"/>
  <c r="I30" i="3" s="1"/>
  <c r="I30" i="4" s="1"/>
  <c r="I30" i="5" s="1"/>
  <c r="I30" i="6" s="1"/>
  <c r="I30" i="7" s="1"/>
  <c r="I30" i="8" s="1"/>
  <c r="I30" i="9" s="1"/>
  <c r="H21" i="11" s="1"/>
  <c r="G28" i="1"/>
  <c r="G28" i="2" s="1"/>
  <c r="G28" i="3" s="1"/>
  <c r="G28" i="4" s="1"/>
  <c r="G28" i="5" s="1"/>
  <c r="G28" i="6" s="1"/>
  <c r="G28" i="7" s="1"/>
  <c r="G28" i="8" s="1"/>
  <c r="G28" i="9" s="1"/>
  <c r="F22" i="11" s="1"/>
  <c r="H55" i="1"/>
  <c r="H57" i="2" s="1"/>
  <c r="H57" i="3" s="1"/>
  <c r="H57" i="4" s="1"/>
  <c r="H57" i="5" s="1"/>
  <c r="H57" i="6" s="1"/>
  <c r="H57" i="7" s="1"/>
  <c r="H57" i="8" s="1"/>
  <c r="H57" i="9" s="1"/>
  <c r="H57" i="10" s="1"/>
  <c r="H28" i="1"/>
  <c r="H28" i="2" s="1"/>
  <c r="H28" i="3" s="1"/>
  <c r="H28" i="4" s="1"/>
  <c r="H28" i="5" s="1"/>
  <c r="H28" i="6" s="1"/>
  <c r="H28" i="7" s="1"/>
  <c r="H28" i="8" s="1"/>
  <c r="H28" i="9" s="1"/>
  <c r="H28" i="10" s="1"/>
  <c r="G37" i="1"/>
  <c r="G37" i="2" s="1"/>
  <c r="G37" i="3" s="1"/>
  <c r="G37" i="4" s="1"/>
  <c r="G37" i="5" s="1"/>
  <c r="G37" i="6" s="1"/>
  <c r="G37" i="7" s="1"/>
  <c r="G37" i="8" s="1"/>
  <c r="G37" i="9" s="1"/>
  <c r="G37" i="10" s="1"/>
  <c r="R26" i="1"/>
  <c r="R26" i="2" s="1"/>
  <c r="R26" i="3" s="1"/>
  <c r="R26" i="4" s="1"/>
  <c r="R26" i="5" s="1"/>
  <c r="R26" i="6" s="1"/>
  <c r="R26" i="7" s="1"/>
  <c r="R26" i="8" s="1"/>
  <c r="R26" i="9" s="1"/>
  <c r="R26" i="10" s="1"/>
  <c r="H46" i="1"/>
  <c r="H48" i="2" s="1"/>
  <c r="H48" i="3" s="1"/>
  <c r="H48" i="4" s="1"/>
  <c r="H48" i="5" s="1"/>
  <c r="H48" i="6" s="1"/>
  <c r="H48" i="7" s="1"/>
  <c r="H48" i="8" s="1"/>
  <c r="H48" i="9" s="1"/>
  <c r="H48" i="10" s="1"/>
  <c r="G49" i="1"/>
  <c r="G51" i="2" s="1"/>
  <c r="G51" i="3" s="1"/>
  <c r="G51" i="4" s="1"/>
  <c r="G51" i="5" s="1"/>
  <c r="G51" i="6" s="1"/>
  <c r="G51" i="7" s="1"/>
  <c r="G51" i="8" s="1"/>
  <c r="G51" i="9" s="1"/>
  <c r="G51" i="10" s="1"/>
  <c r="H37" i="1"/>
  <c r="H37" i="2" s="1"/>
  <c r="H37" i="3" s="1"/>
  <c r="H37" i="4" s="1"/>
  <c r="H37" i="5" s="1"/>
  <c r="H37" i="6" s="1"/>
  <c r="H37" i="7" s="1"/>
  <c r="H37" i="8" s="1"/>
  <c r="H37" i="9" s="1"/>
  <c r="H37" i="10" s="1"/>
  <c r="H25" i="1"/>
  <c r="H25" i="2" s="1"/>
  <c r="H25" i="3" s="1"/>
  <c r="H25" i="4" s="1"/>
  <c r="H25" i="5" s="1"/>
  <c r="H25" i="6" s="1"/>
  <c r="H25" i="7" s="1"/>
  <c r="H25" i="8" s="1"/>
  <c r="H25" i="9" s="1"/>
  <c r="H25" i="10" s="1"/>
  <c r="V17" i="10"/>
  <c r="S51" i="1"/>
  <c r="S53" i="2" s="1"/>
  <c r="S53" i="3" s="1"/>
  <c r="U52" i="1"/>
  <c r="U54" i="2" s="1"/>
  <c r="U54" i="3" s="1"/>
  <c r="I49" i="1"/>
  <c r="I51" i="2" s="1"/>
  <c r="I51" i="3" s="1"/>
  <c r="I51" i="4" s="1"/>
  <c r="I51" i="5" s="1"/>
  <c r="I51" i="6" s="1"/>
  <c r="I51" i="7" s="1"/>
  <c r="I51" i="8" s="1"/>
  <c r="I51" i="9" s="1"/>
  <c r="H41" i="11" s="1"/>
  <c r="H31" i="1"/>
  <c r="H31" i="2" s="1"/>
  <c r="H31" i="3" s="1"/>
  <c r="H31" i="4" s="1"/>
  <c r="H31" i="5" s="1"/>
  <c r="H31" i="6" s="1"/>
  <c r="H31" i="7" s="1"/>
  <c r="H31" i="8" s="1"/>
  <c r="H31" i="9" s="1"/>
  <c r="H31" i="10" s="1"/>
  <c r="G31" i="1"/>
  <c r="G31" i="2" s="1"/>
  <c r="G31" i="3" s="1"/>
  <c r="G31" i="4" s="1"/>
  <c r="G31" i="5" s="1"/>
  <c r="G31" i="6" s="1"/>
  <c r="G31" i="7" s="1"/>
  <c r="G31" i="8" s="1"/>
  <c r="G31" i="9" s="1"/>
  <c r="F24" i="11" s="1"/>
  <c r="I31" i="1"/>
  <c r="I31" i="2" s="1"/>
  <c r="I31" i="3" s="1"/>
  <c r="I31" i="4" s="1"/>
  <c r="I31" i="5" s="1"/>
  <c r="I31" i="6" s="1"/>
  <c r="I31" i="7" s="1"/>
  <c r="I31" i="8" s="1"/>
  <c r="I31" i="9" s="1"/>
  <c r="I31" i="10" s="1"/>
  <c r="H33" i="1"/>
  <c r="H33" i="2" s="1"/>
  <c r="H33" i="3" s="1"/>
  <c r="H33" i="4" s="1"/>
  <c r="H33" i="5" s="1"/>
  <c r="H33" i="6" s="1"/>
  <c r="H33" i="7" s="1"/>
  <c r="H33" i="8" s="1"/>
  <c r="H33" i="9" s="1"/>
  <c r="H33" i="10" s="1"/>
  <c r="G33" i="1"/>
  <c r="G33" i="2" s="1"/>
  <c r="G33" i="3" s="1"/>
  <c r="G33" i="4" s="1"/>
  <c r="G33" i="5" s="1"/>
  <c r="G33" i="6" s="1"/>
  <c r="G33" i="7" s="1"/>
  <c r="G33" i="8" s="1"/>
  <c r="G33" i="9" s="1"/>
  <c r="F23" i="11" s="1"/>
  <c r="J39" i="8"/>
  <c r="J39" i="9" s="1"/>
  <c r="J39" i="10" s="1"/>
  <c r="G39" i="8"/>
  <c r="G39" i="9" s="1"/>
  <c r="G39" i="10" s="1"/>
  <c r="U53" i="1"/>
  <c r="U55" i="2" s="1"/>
  <c r="U55" i="3" s="1"/>
  <c r="S53" i="1"/>
  <c r="S55" i="2" s="1"/>
  <c r="S55" i="3" s="1"/>
  <c r="H21" i="1"/>
  <c r="H21" i="2" s="1"/>
  <c r="H21" i="3" s="1"/>
  <c r="H21" i="4" s="1"/>
  <c r="H21" i="5" s="1"/>
  <c r="H21" i="6" s="1"/>
  <c r="H21" i="7" s="1"/>
  <c r="H21" i="8" s="1"/>
  <c r="H21" i="9" s="1"/>
  <c r="H21" i="10" s="1"/>
  <c r="I21" i="1"/>
  <c r="I21" i="2" s="1"/>
  <c r="I21" i="3" s="1"/>
  <c r="I21" i="4" s="1"/>
  <c r="I21" i="5" s="1"/>
  <c r="I21" i="6" s="1"/>
  <c r="I21" i="7" s="1"/>
  <c r="I21" i="8" s="1"/>
  <c r="I21" i="9" s="1"/>
  <c r="H15" i="11" s="1"/>
  <c r="S71" i="3"/>
  <c r="S72" i="4" s="1"/>
  <c r="S75" i="5" s="1"/>
  <c r="S72" i="6" s="1"/>
  <c r="S72" i="7" s="1"/>
  <c r="S72" i="8" s="1"/>
  <c r="S58" i="5"/>
  <c r="S58" i="6" s="1"/>
  <c r="S58" i="7" s="1"/>
  <c r="S58" i="8" s="1"/>
  <c r="S58" i="9" s="1"/>
  <c r="S58" i="10" s="1"/>
  <c r="T72" i="2"/>
  <c r="T71" i="3" s="1"/>
  <c r="T72" i="4" s="1"/>
  <c r="T75" i="5" s="1"/>
  <c r="T72" i="6" s="1"/>
  <c r="T72" i="7" s="1"/>
  <c r="T72" i="8" s="1"/>
  <c r="J50" i="3"/>
  <c r="J50" i="4" s="1"/>
  <c r="J50" i="5" s="1"/>
  <c r="J50" i="6" s="1"/>
  <c r="J50" i="7" s="1"/>
  <c r="J50" i="8" s="1"/>
  <c r="J50" i="9" s="1"/>
  <c r="J50" i="10" s="1"/>
  <c r="J46" i="3"/>
  <c r="J46" i="4" s="1"/>
  <c r="J46" i="5" s="1"/>
  <c r="J46" i="6" s="1"/>
  <c r="J46" i="7" s="1"/>
  <c r="J46" i="8" s="1"/>
  <c r="J46" i="9" s="1"/>
  <c r="J46" i="10" s="1"/>
  <c r="J30" i="3"/>
  <c r="J30" i="4" s="1"/>
  <c r="J30" i="5" s="1"/>
  <c r="J30" i="6" s="1"/>
  <c r="J30" i="7" s="1"/>
  <c r="J30" i="8" s="1"/>
  <c r="J30" i="9" s="1"/>
  <c r="J30" i="10" s="1"/>
  <c r="J28" i="3"/>
  <c r="J28" i="4" s="1"/>
  <c r="J28" i="5" s="1"/>
  <c r="J28" i="6" s="1"/>
  <c r="J28" i="7" s="1"/>
  <c r="J28" i="8" s="1"/>
  <c r="J28" i="9" s="1"/>
  <c r="J28" i="10" s="1"/>
  <c r="J22" i="3"/>
  <c r="J22" i="4" s="1"/>
  <c r="J22" i="5" s="1"/>
  <c r="J22" i="6" s="1"/>
  <c r="J22" i="7" s="1"/>
  <c r="J22" i="8" s="1"/>
  <c r="J22" i="9" s="1"/>
  <c r="J22" i="10" s="1"/>
  <c r="G35" i="8"/>
  <c r="G35" i="9" s="1"/>
  <c r="F30" i="11" s="1"/>
  <c r="U35" i="3"/>
  <c r="U35" i="4" s="1"/>
  <c r="U35" i="5" s="1"/>
  <c r="U35" i="6" s="1"/>
  <c r="U35" i="7" s="1"/>
  <c r="U35" i="8" s="1"/>
  <c r="U35" i="9" s="1"/>
  <c r="U35" i="10" s="1"/>
  <c r="U40" i="3"/>
  <c r="U40" i="4" s="1"/>
  <c r="U40" i="5" s="1"/>
  <c r="U40" i="6" s="1"/>
  <c r="U40" i="7" s="1"/>
  <c r="U40" i="8" s="1"/>
  <c r="U40" i="9" s="1"/>
  <c r="U40" i="10" s="1"/>
  <c r="U44" i="1"/>
  <c r="U46" i="2" s="1"/>
  <c r="U46" i="3" s="1"/>
  <c r="U46" i="4" s="1"/>
  <c r="U46" i="5" s="1"/>
  <c r="U46" i="6" s="1"/>
  <c r="U46" i="7" s="1"/>
  <c r="U46" i="8" s="1"/>
  <c r="U46" i="9" s="1"/>
  <c r="U46" i="10" s="1"/>
  <c r="T44" i="1"/>
  <c r="T46" i="2" s="1"/>
  <c r="T46" i="3" s="1"/>
  <c r="T46" i="4" s="1"/>
  <c r="T46" i="5" s="1"/>
  <c r="T46" i="6" s="1"/>
  <c r="T46" i="7" s="1"/>
  <c r="T46" i="8" s="1"/>
  <c r="T46" i="9" s="1"/>
  <c r="S39" i="11" s="1"/>
  <c r="U48" i="2"/>
  <c r="U48" i="3" s="1"/>
  <c r="U48" i="4" s="1"/>
  <c r="U48" i="5" s="1"/>
  <c r="U48" i="6" s="1"/>
  <c r="U48" i="7" s="1"/>
  <c r="U48" i="8" s="1"/>
  <c r="U48" i="9" s="1"/>
  <c r="U48" i="10" s="1"/>
  <c r="J51" i="1"/>
  <c r="J53" i="2" s="1"/>
  <c r="J53" i="3" s="1"/>
  <c r="J53" i="4" s="1"/>
  <c r="J53" i="5" s="1"/>
  <c r="J53" i="6" s="1"/>
  <c r="J53" i="7" s="1"/>
  <c r="J53" i="8" s="1"/>
  <c r="J53" i="9" s="1"/>
  <c r="J53" i="10" s="1"/>
  <c r="I51" i="1"/>
  <c r="I53" i="2" s="1"/>
  <c r="I53" i="3" s="1"/>
  <c r="I53" i="4" s="1"/>
  <c r="I53" i="5" s="1"/>
  <c r="I53" i="6" s="1"/>
  <c r="I53" i="7" s="1"/>
  <c r="I53" i="8" s="1"/>
  <c r="I53" i="9" s="1"/>
  <c r="H46" i="11" s="1"/>
  <c r="S54" i="5"/>
  <c r="S54" i="6" s="1"/>
  <c r="S54" i="7" s="1"/>
  <c r="S54" i="8" s="1"/>
  <c r="S54" i="9" s="1"/>
  <c r="S54" i="10" s="1"/>
  <c r="R54" i="5"/>
  <c r="R54" i="6" s="1"/>
  <c r="R54" i="7" s="1"/>
  <c r="R54" i="8" s="1"/>
  <c r="R54" i="9" s="1"/>
  <c r="U57" i="6"/>
  <c r="U57" i="7" s="1"/>
  <c r="U57" i="8" s="1"/>
  <c r="U57" i="9" s="1"/>
  <c r="U57" i="10" s="1"/>
  <c r="F71" i="4"/>
  <c r="F67" i="4"/>
  <c r="Q69" i="3"/>
  <c r="Q66" i="3"/>
  <c r="U33" i="4"/>
  <c r="U33" i="5" s="1"/>
  <c r="U33" i="6" s="1"/>
  <c r="U33" i="7" s="1"/>
  <c r="U33" i="8" s="1"/>
  <c r="U33" i="9" s="1"/>
  <c r="U33" i="10" s="1"/>
  <c r="U22" i="3"/>
  <c r="U22" i="4" s="1"/>
  <c r="U22" i="5" s="1"/>
  <c r="U22" i="6" s="1"/>
  <c r="U22" i="7" s="1"/>
  <c r="U22" i="8" s="1"/>
  <c r="U22" i="9" s="1"/>
  <c r="U22" i="10" s="1"/>
  <c r="J17" i="3"/>
  <c r="J17" i="4" s="1"/>
  <c r="J17" i="5" s="1"/>
  <c r="J17" i="6" s="1"/>
  <c r="J17" i="7" s="1"/>
  <c r="J17" i="8" s="1"/>
  <c r="J17" i="9" s="1"/>
  <c r="J17" i="10" s="1"/>
  <c r="S53" i="7"/>
  <c r="S53" i="8" s="1"/>
  <c r="S53" i="9" s="1"/>
  <c r="S53" i="10" s="1"/>
  <c r="U37" i="3"/>
  <c r="U37" i="4" s="1"/>
  <c r="U37" i="5" s="1"/>
  <c r="U37" i="6" s="1"/>
  <c r="U37" i="7" s="1"/>
  <c r="U37" i="8" s="1"/>
  <c r="U37" i="9" s="1"/>
  <c r="U37" i="10" s="1"/>
  <c r="H38" i="2"/>
  <c r="H38" i="3" s="1"/>
  <c r="H38" i="4" s="1"/>
  <c r="H38" i="5" s="1"/>
  <c r="H38" i="6" s="1"/>
  <c r="H38" i="7" s="1"/>
  <c r="H38" i="8" s="1"/>
  <c r="H38" i="9" s="1"/>
  <c r="H38" i="10" s="1"/>
  <c r="J25" i="3"/>
  <c r="J25" i="4" s="1"/>
  <c r="J25" i="5" s="1"/>
  <c r="J25" i="6" s="1"/>
  <c r="J25" i="7" s="1"/>
  <c r="J25" i="8" s="1"/>
  <c r="J25" i="9" s="1"/>
  <c r="J25" i="10" s="1"/>
  <c r="T18" i="1"/>
  <c r="T18" i="2" s="1"/>
  <c r="T18" i="3" s="1"/>
  <c r="T18" i="4" s="1"/>
  <c r="T18" i="5" s="1"/>
  <c r="T18" i="6" s="1"/>
  <c r="T18" i="7" s="1"/>
  <c r="T18" i="8" s="1"/>
  <c r="T18" i="9" s="1"/>
  <c r="T18" i="10" s="1"/>
  <c r="S18" i="1"/>
  <c r="S18" i="2" s="1"/>
  <c r="S18" i="3" s="1"/>
  <c r="S18" i="4" s="1"/>
  <c r="S18" i="5" s="1"/>
  <c r="S18" i="6" s="1"/>
  <c r="S18" i="7" s="1"/>
  <c r="S18" i="8" s="1"/>
  <c r="S18" i="9" s="1"/>
  <c r="S18" i="10" s="1"/>
  <c r="U55" i="7"/>
  <c r="U55" i="8" s="1"/>
  <c r="U55" i="9" s="1"/>
  <c r="U55" i="10" s="1"/>
  <c r="U56" i="5"/>
  <c r="U56" i="6" s="1"/>
  <c r="U56" i="7" s="1"/>
  <c r="U56" i="8" s="1"/>
  <c r="U56" i="9" s="1"/>
  <c r="U56" i="10" s="1"/>
  <c r="T56" i="5"/>
  <c r="T56" i="6" s="1"/>
  <c r="T56" i="7" s="1"/>
  <c r="T56" i="8" s="1"/>
  <c r="T56" i="9" s="1"/>
  <c r="T56" i="10" s="1"/>
  <c r="R56" i="5"/>
  <c r="R56" i="6" s="1"/>
  <c r="R56" i="7" s="1"/>
  <c r="R56" i="8" s="1"/>
  <c r="R56" i="9" s="1"/>
  <c r="R56" i="10" s="1"/>
  <c r="T58" i="5"/>
  <c r="T58" i="6" s="1"/>
  <c r="T58" i="7" s="1"/>
  <c r="T58" i="8" s="1"/>
  <c r="T58" i="9" s="1"/>
  <c r="U58" i="5"/>
  <c r="U58" i="6" s="1"/>
  <c r="U58" i="7" s="1"/>
  <c r="U58" i="8" s="1"/>
  <c r="U58" i="9" s="1"/>
  <c r="U58" i="10" s="1"/>
  <c r="K75" i="4"/>
  <c r="F69" i="9"/>
  <c r="F70" i="9"/>
  <c r="Q70" i="8"/>
  <c r="Q67" i="8"/>
  <c r="Q72" i="9"/>
  <c r="Q68" i="9"/>
  <c r="Q70" i="10"/>
  <c r="T40" i="2"/>
  <c r="T40" i="3" s="1"/>
  <c r="T40" i="4" s="1"/>
  <c r="T40" i="5" s="1"/>
  <c r="T40" i="6" s="1"/>
  <c r="T40" i="7" s="1"/>
  <c r="T40" i="8" s="1"/>
  <c r="T40" i="9" s="1"/>
  <c r="S29" i="11" s="1"/>
  <c r="J37" i="3"/>
  <c r="J37" i="4" s="1"/>
  <c r="J37" i="5" s="1"/>
  <c r="J37" i="6" s="1"/>
  <c r="J37" i="7" s="1"/>
  <c r="J37" i="8" s="1"/>
  <c r="J37" i="9" s="1"/>
  <c r="J37" i="10" s="1"/>
  <c r="S30" i="2"/>
  <c r="S30" i="3" s="1"/>
  <c r="S30" i="4" s="1"/>
  <c r="S30" i="5" s="1"/>
  <c r="S30" i="6" s="1"/>
  <c r="S30" i="7" s="1"/>
  <c r="S30" i="8" s="1"/>
  <c r="S30" i="9" s="1"/>
  <c r="S30" i="10" s="1"/>
  <c r="U24" i="4"/>
  <c r="U24" i="5" s="1"/>
  <c r="U24" i="6" s="1"/>
  <c r="U24" i="7" s="1"/>
  <c r="U24" i="8" s="1"/>
  <c r="U24" i="9" s="1"/>
  <c r="U24" i="10" s="1"/>
  <c r="G23" i="2"/>
  <c r="G23" i="3" s="1"/>
  <c r="G23" i="4" s="1"/>
  <c r="G23" i="5" s="1"/>
  <c r="G23" i="6" s="1"/>
  <c r="G23" i="7" s="1"/>
  <c r="G23" i="8" s="1"/>
  <c r="G23" i="9" s="1"/>
  <c r="G23" i="10" s="1"/>
  <c r="T53" i="5"/>
  <c r="T53" i="6" s="1"/>
  <c r="T53" i="7" s="1"/>
  <c r="T53" i="8" s="1"/>
  <c r="T53" i="9" s="1"/>
  <c r="T53" i="10" s="1"/>
  <c r="T55" i="5"/>
  <c r="T55" i="6" s="1"/>
  <c r="T55" i="7" s="1"/>
  <c r="T55" i="8" s="1"/>
  <c r="T55" i="9" s="1"/>
  <c r="T55" i="10" s="1"/>
  <c r="H72" i="2"/>
  <c r="H71" i="3" s="1"/>
  <c r="G69" i="2"/>
  <c r="G68" i="3" s="1"/>
  <c r="G69" i="4" s="1"/>
  <c r="G72" i="5" s="1"/>
  <c r="G69" i="6" s="1"/>
  <c r="U53" i="2"/>
  <c r="U53" i="3" s="1"/>
  <c r="R54" i="2"/>
  <c r="R54" i="3" s="1"/>
  <c r="R69" i="2"/>
  <c r="R68" i="3" s="1"/>
  <c r="R69" i="4" s="1"/>
  <c r="R72" i="5" s="1"/>
  <c r="R69" i="6" s="1"/>
  <c r="R69" i="7" s="1"/>
  <c r="R69" i="8" s="1"/>
  <c r="R69" i="9" s="1"/>
  <c r="Q62" i="11" s="1"/>
  <c r="S69" i="2"/>
  <c r="T69" i="2"/>
  <c r="U69" i="2"/>
  <c r="U68" i="3" s="1"/>
  <c r="U69" i="4" s="1"/>
  <c r="U72" i="5" s="1"/>
  <c r="U14" i="3"/>
  <c r="U14" i="4" s="1"/>
  <c r="U14" i="5" s="1"/>
  <c r="U14" i="6" s="1"/>
  <c r="U14" i="7" s="1"/>
  <c r="U14" i="8" s="1"/>
  <c r="U14" i="9" s="1"/>
  <c r="U14" i="10" s="1"/>
  <c r="H15" i="2"/>
  <c r="H15" i="3" s="1"/>
  <c r="H15" i="4" s="1"/>
  <c r="H15" i="5" s="1"/>
  <c r="H15" i="6" s="1"/>
  <c r="H15" i="7" s="1"/>
  <c r="H15" i="8" s="1"/>
  <c r="H15" i="9" s="1"/>
  <c r="H15" i="10" s="1"/>
  <c r="H16" i="2"/>
  <c r="H16" i="3" s="1"/>
  <c r="H16" i="4" s="1"/>
  <c r="H16" i="5" s="1"/>
  <c r="H16" i="6" s="1"/>
  <c r="H16" i="7" s="1"/>
  <c r="H16" i="8" s="1"/>
  <c r="H16" i="9" s="1"/>
  <c r="H16" i="10" s="1"/>
  <c r="H18" i="2"/>
  <c r="H18" i="3" s="1"/>
  <c r="H18" i="4" s="1"/>
  <c r="H18" i="5" s="1"/>
  <c r="H18" i="6" s="1"/>
  <c r="H18" i="7" s="1"/>
  <c r="H18" i="8" s="1"/>
  <c r="H18" i="9" s="1"/>
  <c r="H18" i="10" s="1"/>
  <c r="T19" i="2"/>
  <c r="T19" i="3" s="1"/>
  <c r="T19" i="4" s="1"/>
  <c r="T19" i="5" s="1"/>
  <c r="T19" i="6" s="1"/>
  <c r="T19" i="7" s="1"/>
  <c r="T19" i="8" s="1"/>
  <c r="T19" i="9" s="1"/>
  <c r="S7" i="11" s="1"/>
  <c r="T21" i="2"/>
  <c r="T21" i="3" s="1"/>
  <c r="T21" i="4" s="1"/>
  <c r="T21" i="5" s="1"/>
  <c r="T21" i="6" s="1"/>
  <c r="T21" i="7" s="1"/>
  <c r="T21" i="8" s="1"/>
  <c r="T21" i="9" s="1"/>
  <c r="T21" i="10" s="1"/>
  <c r="T22" i="2"/>
  <c r="T22" i="3" s="1"/>
  <c r="T22" i="4" s="1"/>
  <c r="T22" i="5" s="1"/>
  <c r="T22" i="6" s="1"/>
  <c r="T22" i="7" s="1"/>
  <c r="T22" i="8" s="1"/>
  <c r="T22" i="9" s="1"/>
  <c r="T22" i="10" s="1"/>
  <c r="U23" i="3"/>
  <c r="U23" i="4" s="1"/>
  <c r="U23" i="5" s="1"/>
  <c r="U23" i="6" s="1"/>
  <c r="U23" i="7" s="1"/>
  <c r="U23" i="8" s="1"/>
  <c r="U23" i="9" s="1"/>
  <c r="U23" i="10" s="1"/>
  <c r="R24" i="2"/>
  <c r="R24" i="3" s="1"/>
  <c r="R24" i="4" s="1"/>
  <c r="R24" i="5" s="1"/>
  <c r="R24" i="6" s="1"/>
  <c r="R24" i="7" s="1"/>
  <c r="R24" i="8" s="1"/>
  <c r="R24" i="9" s="1"/>
  <c r="R24" i="10" s="1"/>
  <c r="R25" i="2"/>
  <c r="R25" i="3" s="1"/>
  <c r="R25" i="4" s="1"/>
  <c r="R25" i="5" s="1"/>
  <c r="R25" i="6" s="1"/>
  <c r="R25" i="7" s="1"/>
  <c r="R25" i="8" s="1"/>
  <c r="R25" i="9" s="1"/>
  <c r="R25" i="10" s="1"/>
  <c r="T26" i="2"/>
  <c r="T26" i="3" s="1"/>
  <c r="T26" i="4" s="1"/>
  <c r="T26" i="5" s="1"/>
  <c r="T26" i="6" s="1"/>
  <c r="T26" i="7" s="1"/>
  <c r="T26" i="8" s="1"/>
  <c r="T26" i="9" s="1"/>
  <c r="T26" i="10" s="1"/>
  <c r="T29" i="2"/>
  <c r="T29" i="3" s="1"/>
  <c r="T29" i="4" s="1"/>
  <c r="T29" i="5" s="1"/>
  <c r="T29" i="6" s="1"/>
  <c r="T29" i="7" s="1"/>
  <c r="T29" i="8" s="1"/>
  <c r="T29" i="9" s="1"/>
  <c r="S24" i="11" s="1"/>
  <c r="S31" i="2"/>
  <c r="S31" i="3" s="1"/>
  <c r="S31" i="4" s="1"/>
  <c r="S31" i="5" s="1"/>
  <c r="S31" i="6" s="1"/>
  <c r="S31" i="7" s="1"/>
  <c r="S31" i="8" s="1"/>
  <c r="S31" i="9" s="1"/>
  <c r="S31" i="10" s="1"/>
  <c r="S32" i="2"/>
  <c r="S32" i="3" s="1"/>
  <c r="S32" i="4" s="1"/>
  <c r="S32" i="5" s="1"/>
  <c r="S32" i="6" s="1"/>
  <c r="S32" i="7" s="1"/>
  <c r="S32" i="8" s="1"/>
  <c r="S32" i="9" s="1"/>
  <c r="S32" i="10" s="1"/>
  <c r="R33" i="2"/>
  <c r="R33" i="3" s="1"/>
  <c r="R33" i="4" s="1"/>
  <c r="R33" i="5" s="1"/>
  <c r="R33" i="6" s="1"/>
  <c r="R33" i="7" s="1"/>
  <c r="R33" i="8" s="1"/>
  <c r="R33" i="9" s="1"/>
  <c r="R33" i="10" s="1"/>
  <c r="R35" i="2"/>
  <c r="R35" i="3" s="1"/>
  <c r="R35" i="4" s="1"/>
  <c r="R35" i="5" s="1"/>
  <c r="R35" i="6" s="1"/>
  <c r="R35" i="7" s="1"/>
  <c r="R35" i="8" s="1"/>
  <c r="R35" i="9" s="1"/>
  <c r="R35" i="10" s="1"/>
  <c r="S36" i="2"/>
  <c r="S36" i="3" s="1"/>
  <c r="S36" i="4" s="1"/>
  <c r="S36" i="5" s="1"/>
  <c r="S36" i="6" s="1"/>
  <c r="S36" i="7" s="1"/>
  <c r="S36" i="8" s="1"/>
  <c r="S36" i="9" s="1"/>
  <c r="S36" i="10" s="1"/>
  <c r="T37" i="2"/>
  <c r="T37" i="3" s="1"/>
  <c r="T37" i="4" s="1"/>
  <c r="T37" i="5" s="1"/>
  <c r="T37" i="6" s="1"/>
  <c r="T37" i="7" s="1"/>
  <c r="T37" i="8" s="1"/>
  <c r="T37" i="9" s="1"/>
  <c r="S28" i="11" s="1"/>
  <c r="T38" i="2"/>
  <c r="T38" i="3" s="1"/>
  <c r="T38" i="4" s="1"/>
  <c r="T38" i="5" s="1"/>
  <c r="T38" i="6" s="1"/>
  <c r="T38" i="7" s="1"/>
  <c r="T38" i="8" s="1"/>
  <c r="T38" i="9" s="1"/>
  <c r="S31" i="11" s="1"/>
  <c r="U39" i="3"/>
  <c r="U39" i="4" s="1"/>
  <c r="U39" i="5" s="1"/>
  <c r="U39" i="6" s="1"/>
  <c r="U39" i="7" s="1"/>
  <c r="U39" i="8" s="1"/>
  <c r="U39" i="9" s="1"/>
  <c r="U39" i="10" s="1"/>
  <c r="R39" i="2"/>
  <c r="R39" i="3" s="1"/>
  <c r="R39" i="4" s="1"/>
  <c r="R39" i="5" s="1"/>
  <c r="R39" i="6" s="1"/>
  <c r="R39" i="7" s="1"/>
  <c r="R39" i="8" s="1"/>
  <c r="R39" i="9" s="1"/>
  <c r="Q32" i="11" s="1"/>
  <c r="J40" i="3"/>
  <c r="J40" i="4" s="1"/>
  <c r="J40" i="5" s="1"/>
  <c r="J40" i="6" s="1"/>
  <c r="G40" i="2"/>
  <c r="G40" i="3" s="1"/>
  <c r="G40" i="4" s="1"/>
  <c r="G40" i="5" s="1"/>
  <c r="G40" i="6" s="1"/>
  <c r="I47" i="2"/>
  <c r="I47" i="3" s="1"/>
  <c r="I47" i="4" s="1"/>
  <c r="I47" i="5" s="1"/>
  <c r="I47" i="6" s="1"/>
  <c r="I47" i="7" s="1"/>
  <c r="I47" i="8" s="1"/>
  <c r="I47" i="9" s="1"/>
  <c r="H43" i="11" s="1"/>
  <c r="U47" i="2"/>
  <c r="U47" i="3" s="1"/>
  <c r="U47" i="4" s="1"/>
  <c r="U47" i="5" s="1"/>
  <c r="U47" i="6" s="1"/>
  <c r="U47" i="7" s="1"/>
  <c r="U47" i="8" s="1"/>
  <c r="U47" i="9" s="1"/>
  <c r="U47" i="10" s="1"/>
  <c r="G49" i="2"/>
  <c r="G49" i="3" s="1"/>
  <c r="G49" i="4" s="1"/>
  <c r="G49" i="5" s="1"/>
  <c r="G49" i="6" s="1"/>
  <c r="G49" i="7" s="1"/>
  <c r="G49" i="8" s="1"/>
  <c r="G49" i="9" s="1"/>
  <c r="F39" i="11" s="1"/>
  <c r="S49" i="2"/>
  <c r="S49" i="3" s="1"/>
  <c r="S49" i="4" s="1"/>
  <c r="S49" i="5" s="1"/>
  <c r="S49" i="6" s="1"/>
  <c r="S49" i="7" s="1"/>
  <c r="S49" i="8" s="1"/>
  <c r="S49" i="9" s="1"/>
  <c r="S49" i="10" s="1"/>
  <c r="G50" i="2"/>
  <c r="G50" i="3" s="1"/>
  <c r="G50" i="4" s="1"/>
  <c r="G50" i="5" s="1"/>
  <c r="G50" i="6" s="1"/>
  <c r="G50" i="7" s="1"/>
  <c r="G50" i="8" s="1"/>
  <c r="G50" i="9" s="1"/>
  <c r="F40" i="11" s="1"/>
  <c r="U50" i="2"/>
  <c r="U50" i="3" s="1"/>
  <c r="U50" i="4" s="1"/>
  <c r="U50" i="5" s="1"/>
  <c r="U50" i="6" s="1"/>
  <c r="U50" i="7" s="1"/>
  <c r="U50" i="8" s="1"/>
  <c r="U50" i="9" s="1"/>
  <c r="U50" i="10" s="1"/>
  <c r="J51" i="3"/>
  <c r="J51" i="4" s="1"/>
  <c r="J51" i="5" s="1"/>
  <c r="J51" i="6" s="1"/>
  <c r="J51" i="7" s="1"/>
  <c r="J51" i="8" s="1"/>
  <c r="J51" i="9" s="1"/>
  <c r="J51" i="10" s="1"/>
  <c r="H51" i="2"/>
  <c r="H51" i="3" s="1"/>
  <c r="H51" i="4" s="1"/>
  <c r="H51" i="5" s="1"/>
  <c r="H51" i="6" s="1"/>
  <c r="H51" i="7" s="1"/>
  <c r="H51" i="8" s="1"/>
  <c r="H51" i="9" s="1"/>
  <c r="H51" i="10" s="1"/>
  <c r="H54" i="2"/>
  <c r="H54" i="3" s="1"/>
  <c r="H54" i="4" s="1"/>
  <c r="H54" i="5" s="1"/>
  <c r="H54" i="6" s="1"/>
  <c r="H54" i="7" s="1"/>
  <c r="H54" i="8" s="1"/>
  <c r="H54" i="9" s="1"/>
  <c r="H54" i="10" s="1"/>
  <c r="H55" i="2"/>
  <c r="H55" i="3" s="1"/>
  <c r="H55" i="4" s="1"/>
  <c r="H55" i="5" s="1"/>
  <c r="H55" i="6" s="1"/>
  <c r="H55" i="7" s="1"/>
  <c r="H55" i="8" s="1"/>
  <c r="H55" i="9" s="1"/>
  <c r="H55" i="10" s="1"/>
  <c r="I56" i="2"/>
  <c r="I56" i="3" s="1"/>
  <c r="I56" i="4" s="1"/>
  <c r="I56" i="5" s="1"/>
  <c r="I56" i="6" s="1"/>
  <c r="I56" i="7" s="1"/>
  <c r="I56" i="8" s="1"/>
  <c r="I56" i="9" s="1"/>
  <c r="I56" i="10" s="1"/>
  <c r="I58" i="2"/>
  <c r="I58" i="3" s="1"/>
  <c r="I58" i="4" s="1"/>
  <c r="I58" i="5" s="1"/>
  <c r="I58" i="6" s="1"/>
  <c r="I58" i="7" s="1"/>
  <c r="I58" i="8" s="1"/>
  <c r="I58" i="9" s="1"/>
  <c r="J69" i="2"/>
  <c r="J68" i="3" s="1"/>
  <c r="J69" i="4" s="1"/>
  <c r="J72" i="5" s="1"/>
  <c r="J69" i="6" s="1"/>
  <c r="J72" i="2"/>
  <c r="J71" i="3" s="1"/>
  <c r="U44" i="11"/>
  <c r="T48" i="1"/>
  <c r="T50" i="2" s="1"/>
  <c r="T50" i="3" s="1"/>
  <c r="T50" i="4" s="1"/>
  <c r="T50" i="5" s="1"/>
  <c r="T50" i="6" s="1"/>
  <c r="T50" i="7" s="1"/>
  <c r="T50" i="8" s="1"/>
  <c r="T50" i="9" s="1"/>
  <c r="S44" i="11" s="1"/>
  <c r="T39" i="1"/>
  <c r="T39" i="2" s="1"/>
  <c r="T39" i="3" s="1"/>
  <c r="T39" i="4" s="1"/>
  <c r="T39" i="5" s="1"/>
  <c r="T39" i="6" s="1"/>
  <c r="T39" i="7" s="1"/>
  <c r="T39" i="8" s="1"/>
  <c r="T39" i="9" s="1"/>
  <c r="S32" i="11" s="1"/>
  <c r="T36" i="1"/>
  <c r="T36" i="2" s="1"/>
  <c r="T36" i="3" s="1"/>
  <c r="T36" i="4" s="1"/>
  <c r="T36" i="5" s="1"/>
  <c r="T36" i="6" s="1"/>
  <c r="T36" i="7" s="1"/>
  <c r="T36" i="8" s="1"/>
  <c r="T36" i="9" s="1"/>
  <c r="S33" i="11" s="1"/>
  <c r="S39" i="1"/>
  <c r="S39" i="2" s="1"/>
  <c r="S39" i="3" s="1"/>
  <c r="S39" i="4" s="1"/>
  <c r="S39" i="5" s="1"/>
  <c r="S39" i="6" s="1"/>
  <c r="S39" i="7" s="1"/>
  <c r="S39" i="8" s="1"/>
  <c r="S39" i="9" s="1"/>
  <c r="S39" i="10" s="1"/>
  <c r="R45" i="1"/>
  <c r="R47" i="2" s="1"/>
  <c r="R47" i="3" s="1"/>
  <c r="R47" i="4" s="1"/>
  <c r="R47" i="5" s="1"/>
  <c r="R47" i="6" s="1"/>
  <c r="R47" i="7" s="1"/>
  <c r="R47" i="8" s="1"/>
  <c r="R47" i="9" s="1"/>
  <c r="R47" i="10" s="1"/>
  <c r="R36" i="1"/>
  <c r="R36" i="2" s="1"/>
  <c r="R36" i="3" s="1"/>
  <c r="R36" i="4" s="1"/>
  <c r="R36" i="5" s="1"/>
  <c r="R36" i="6" s="1"/>
  <c r="R36" i="7" s="1"/>
  <c r="R36" i="8" s="1"/>
  <c r="R36" i="9" s="1"/>
  <c r="Q33" i="11" s="1"/>
  <c r="S24" i="1"/>
  <c r="S24" i="2" s="1"/>
  <c r="S24" i="3" s="1"/>
  <c r="S24" i="4" s="1"/>
  <c r="S24" i="5" s="1"/>
  <c r="S24" i="6" s="1"/>
  <c r="S24" i="7" s="1"/>
  <c r="S24" i="8" s="1"/>
  <c r="S24" i="9" s="1"/>
  <c r="S24" i="10" s="1"/>
  <c r="H51" i="1"/>
  <c r="H53" i="2" s="1"/>
  <c r="H53" i="3" s="1"/>
  <c r="H53" i="4" s="1"/>
  <c r="H53" i="5" s="1"/>
  <c r="H53" i="6" s="1"/>
  <c r="H53" i="7" s="1"/>
  <c r="H53" i="8" s="1"/>
  <c r="H53" i="9" s="1"/>
  <c r="H53" i="10" s="1"/>
  <c r="S48" i="1"/>
  <c r="S50" i="2" s="1"/>
  <c r="S50" i="3" s="1"/>
  <c r="S50" i="4" s="1"/>
  <c r="S50" i="5" s="1"/>
  <c r="S50" i="6" s="1"/>
  <c r="S50" i="7" s="1"/>
  <c r="S50" i="8" s="1"/>
  <c r="S50" i="9" s="1"/>
  <c r="S50" i="10" s="1"/>
  <c r="S45" i="1"/>
  <c r="S47" i="2" s="1"/>
  <c r="S47" i="3" s="1"/>
  <c r="S47" i="4" s="1"/>
  <c r="S47" i="5" s="1"/>
  <c r="S47" i="6" s="1"/>
  <c r="S47" i="7" s="1"/>
  <c r="S47" i="8" s="1"/>
  <c r="S47" i="9" s="1"/>
  <c r="S47" i="10" s="1"/>
  <c r="R44" i="1"/>
  <c r="R46" i="2" s="1"/>
  <c r="R46" i="3" s="1"/>
  <c r="R46" i="4" s="1"/>
  <c r="R46" i="5" s="1"/>
  <c r="R46" i="6" s="1"/>
  <c r="R46" i="7" s="1"/>
  <c r="R46" i="8" s="1"/>
  <c r="R46" i="9" s="1"/>
  <c r="Q39" i="11" s="1"/>
  <c r="T24" i="1"/>
  <c r="T24" i="2" s="1"/>
  <c r="T24" i="3" s="1"/>
  <c r="T24" i="4" s="1"/>
  <c r="T24" i="5" s="1"/>
  <c r="T24" i="6" s="1"/>
  <c r="T24" i="7" s="1"/>
  <c r="T24" i="8" s="1"/>
  <c r="T24" i="9" s="1"/>
  <c r="S19" i="11" s="1"/>
  <c r="R22" i="1"/>
  <c r="R22" i="2" s="1"/>
  <c r="R22" i="3" s="1"/>
  <c r="R22" i="4" s="1"/>
  <c r="R22" i="5" s="1"/>
  <c r="R22" i="6" s="1"/>
  <c r="R22" i="7" s="1"/>
  <c r="R22" i="8" s="1"/>
  <c r="R22" i="9" s="1"/>
  <c r="Q18" i="11" s="1"/>
  <c r="T53" i="1"/>
  <c r="T55" i="2" s="1"/>
  <c r="T55" i="3" s="1"/>
  <c r="R56" i="1"/>
  <c r="R58" i="2" s="1"/>
  <c r="R58" i="3" s="1"/>
  <c r="J53" i="1"/>
  <c r="J55" i="2" s="1"/>
  <c r="J55" i="3" s="1"/>
  <c r="J55" i="4" s="1"/>
  <c r="J55" i="5" s="1"/>
  <c r="J55" i="6" s="1"/>
  <c r="J55" i="7" s="1"/>
  <c r="J55" i="8" s="1"/>
  <c r="J55" i="9" s="1"/>
  <c r="J55" i="10" s="1"/>
  <c r="R47" i="1"/>
  <c r="R49" i="2" s="1"/>
  <c r="R49" i="3" s="1"/>
  <c r="R49" i="4" s="1"/>
  <c r="R49" i="5" s="1"/>
  <c r="R49" i="6" s="1"/>
  <c r="R49" i="7" s="1"/>
  <c r="R49" i="8" s="1"/>
  <c r="R49" i="9" s="1"/>
  <c r="Q43" i="11" s="1"/>
  <c r="U47" i="1"/>
  <c r="U49" i="2" s="1"/>
  <c r="U49" i="3" s="1"/>
  <c r="U49" i="4" s="1"/>
  <c r="U49" i="5" s="1"/>
  <c r="U49" i="6" s="1"/>
  <c r="U49" i="7" s="1"/>
  <c r="U49" i="8" s="1"/>
  <c r="U49" i="9" s="1"/>
  <c r="U49" i="10" s="1"/>
  <c r="G45" i="1"/>
  <c r="G47" i="2" s="1"/>
  <c r="G47" i="3" s="1"/>
  <c r="G47" i="4" s="1"/>
  <c r="G47" i="5" s="1"/>
  <c r="G47" i="6" s="1"/>
  <c r="G47" i="7" s="1"/>
  <c r="G47" i="8" s="1"/>
  <c r="G47" i="9" s="1"/>
  <c r="G47" i="10" s="1"/>
  <c r="R37" i="1"/>
  <c r="R37" i="2" s="1"/>
  <c r="R37" i="3" s="1"/>
  <c r="R37" i="4" s="1"/>
  <c r="R37" i="5" s="1"/>
  <c r="R37" i="6" s="1"/>
  <c r="R37" i="7" s="1"/>
  <c r="R37" i="8" s="1"/>
  <c r="R37" i="9" s="1"/>
  <c r="Q28" i="11" s="1"/>
  <c r="T31" i="1"/>
  <c r="T31" i="2" s="1"/>
  <c r="T31" i="3" s="1"/>
  <c r="T31" i="4" s="1"/>
  <c r="T31" i="5" s="1"/>
  <c r="T31" i="6" s="1"/>
  <c r="T31" i="7" s="1"/>
  <c r="T31" i="8" s="1"/>
  <c r="T31" i="9" s="1"/>
  <c r="T31" i="10" s="1"/>
  <c r="S29" i="1"/>
  <c r="S29" i="2" s="1"/>
  <c r="S29" i="3" s="1"/>
  <c r="S29" i="4" s="1"/>
  <c r="S29" i="5" s="1"/>
  <c r="S29" i="6" s="1"/>
  <c r="S29" i="7" s="1"/>
  <c r="S29" i="8" s="1"/>
  <c r="S29" i="9" s="1"/>
  <c r="S29" i="10" s="1"/>
  <c r="T25" i="1"/>
  <c r="T25" i="2" s="1"/>
  <c r="T25" i="3" s="1"/>
  <c r="T25" i="4" s="1"/>
  <c r="T25" i="5" s="1"/>
  <c r="T25" i="6" s="1"/>
  <c r="T25" i="7" s="1"/>
  <c r="T25" i="8" s="1"/>
  <c r="T25" i="9" s="1"/>
  <c r="S14" i="11" s="1"/>
  <c r="S22" i="1"/>
  <c r="S22" i="2" s="1"/>
  <c r="S22" i="3" s="1"/>
  <c r="S22" i="4" s="1"/>
  <c r="S22" i="5" s="1"/>
  <c r="S22" i="6" s="1"/>
  <c r="S22" i="7" s="1"/>
  <c r="S22" i="8" s="1"/>
  <c r="S22" i="9" s="1"/>
  <c r="S22" i="10" s="1"/>
  <c r="R21" i="1"/>
  <c r="R21" i="2" s="1"/>
  <c r="R21" i="3" s="1"/>
  <c r="R21" i="4" s="1"/>
  <c r="R21" i="5" s="1"/>
  <c r="R21" i="6" s="1"/>
  <c r="R21" i="7" s="1"/>
  <c r="R21" i="8" s="1"/>
  <c r="R21" i="9" s="1"/>
  <c r="Q16" i="11" s="1"/>
  <c r="H48" i="1"/>
  <c r="H50" i="2" s="1"/>
  <c r="H50" i="3" s="1"/>
  <c r="H50" i="4" s="1"/>
  <c r="H50" i="5" s="1"/>
  <c r="H50" i="6" s="1"/>
  <c r="H50" i="7" s="1"/>
  <c r="H50" i="8" s="1"/>
  <c r="H50" i="9" s="1"/>
  <c r="H50" i="10" s="1"/>
  <c r="H45" i="1"/>
  <c r="H47" i="2" s="1"/>
  <c r="H47" i="3" s="1"/>
  <c r="H47" i="4" s="1"/>
  <c r="H47" i="5" s="1"/>
  <c r="H47" i="6" s="1"/>
  <c r="H47" i="7" s="1"/>
  <c r="H47" i="8" s="1"/>
  <c r="H47" i="9" s="1"/>
  <c r="H47" i="10" s="1"/>
  <c r="S37" i="1"/>
  <c r="S37" i="2" s="1"/>
  <c r="S37" i="3" s="1"/>
  <c r="S37" i="4" s="1"/>
  <c r="S37" i="5" s="1"/>
  <c r="S37" i="6" s="1"/>
  <c r="S37" i="7" s="1"/>
  <c r="S37" i="8" s="1"/>
  <c r="S37" i="9" s="1"/>
  <c r="S37" i="10" s="1"/>
  <c r="R31" i="1"/>
  <c r="R31" i="2" s="1"/>
  <c r="R31" i="3" s="1"/>
  <c r="R31" i="4" s="1"/>
  <c r="R31" i="5" s="1"/>
  <c r="R31" i="6" s="1"/>
  <c r="R31" i="7" s="1"/>
  <c r="R31" i="8" s="1"/>
  <c r="R31" i="9" s="1"/>
  <c r="R31" i="10" s="1"/>
  <c r="S52" i="1"/>
  <c r="S54" i="2" s="1"/>
  <c r="S54" i="3" s="1"/>
  <c r="U64" i="11"/>
  <c r="I48" i="1"/>
  <c r="I50" i="2" s="1"/>
  <c r="I50" i="3" s="1"/>
  <c r="I50" i="4" s="1"/>
  <c r="I50" i="5" s="1"/>
  <c r="I50" i="6" s="1"/>
  <c r="I50" i="7" s="1"/>
  <c r="I50" i="8" s="1"/>
  <c r="I50" i="9" s="1"/>
  <c r="H40" i="11" s="1"/>
  <c r="R29" i="1"/>
  <c r="R29" i="2" s="1"/>
  <c r="R29" i="3" s="1"/>
  <c r="R29" i="4" s="1"/>
  <c r="R29" i="5" s="1"/>
  <c r="R29" i="6" s="1"/>
  <c r="R29" i="7" s="1"/>
  <c r="R29" i="8" s="1"/>
  <c r="R29" i="9" s="1"/>
  <c r="R29" i="10" s="1"/>
  <c r="S56" i="1"/>
  <c r="S58" i="2" s="1"/>
  <c r="S58" i="3" s="1"/>
  <c r="T52" i="1"/>
  <c r="T54" i="2" s="1"/>
  <c r="T54" i="3" s="1"/>
  <c r="R53" i="1"/>
  <c r="R55" i="2" s="1"/>
  <c r="R55" i="3" s="1"/>
  <c r="I53" i="1"/>
  <c r="I55" i="2" s="1"/>
  <c r="I55" i="3" s="1"/>
  <c r="I55" i="4" s="1"/>
  <c r="I55" i="5" s="1"/>
  <c r="I55" i="6" s="1"/>
  <c r="I55" i="7" s="1"/>
  <c r="I55" i="8" s="1"/>
  <c r="I55" i="9" s="1"/>
  <c r="S14" i="1"/>
  <c r="S14" i="2" s="1"/>
  <c r="S14" i="3" s="1"/>
  <c r="S14" i="4" s="1"/>
  <c r="S14" i="5" s="1"/>
  <c r="S14" i="6" s="1"/>
  <c r="S14" i="7" s="1"/>
  <c r="S14" i="8" s="1"/>
  <c r="S14" i="9" s="1"/>
  <c r="S14" i="10" s="1"/>
  <c r="T14" i="1"/>
  <c r="T14" i="2" s="1"/>
  <c r="T14" i="3" s="1"/>
  <c r="T14" i="4" s="1"/>
  <c r="T14" i="5" s="1"/>
  <c r="T14" i="6" s="1"/>
  <c r="T14" i="7" s="1"/>
  <c r="T14" i="8" s="1"/>
  <c r="T14" i="9" s="1"/>
  <c r="S8" i="11" s="1"/>
  <c r="S38" i="1"/>
  <c r="S38" i="2" s="1"/>
  <c r="S38" i="3" s="1"/>
  <c r="S38" i="4" s="1"/>
  <c r="S38" i="5" s="1"/>
  <c r="S38" i="6" s="1"/>
  <c r="S38" i="7" s="1"/>
  <c r="S38" i="8" s="1"/>
  <c r="S38" i="9" s="1"/>
  <c r="S38" i="10" s="1"/>
  <c r="R38" i="1"/>
  <c r="R38" i="2" s="1"/>
  <c r="R38" i="3" s="1"/>
  <c r="R38" i="4" s="1"/>
  <c r="R38" i="5" s="1"/>
  <c r="R38" i="6" s="1"/>
  <c r="R38" i="7" s="1"/>
  <c r="R38" i="8" s="1"/>
  <c r="R38" i="9" s="1"/>
  <c r="Q31" i="11" s="1"/>
  <c r="H47" i="1"/>
  <c r="H49" i="2" s="1"/>
  <c r="H49" i="3" s="1"/>
  <c r="H49" i="4" s="1"/>
  <c r="H49" i="5" s="1"/>
  <c r="H49" i="6" s="1"/>
  <c r="H49" i="7" s="1"/>
  <c r="H49" i="8" s="1"/>
  <c r="H49" i="9" s="1"/>
  <c r="H49" i="10" s="1"/>
  <c r="H32" i="1"/>
  <c r="H32" i="2" s="1"/>
  <c r="H32" i="3" s="1"/>
  <c r="H32" i="4" s="1"/>
  <c r="H32" i="5" s="1"/>
  <c r="H32" i="6" s="1"/>
  <c r="H32" i="7" s="1"/>
  <c r="H32" i="8" s="1"/>
  <c r="H32" i="9" s="1"/>
  <c r="H32" i="10" s="1"/>
  <c r="G32" i="1"/>
  <c r="G32" i="2" s="1"/>
  <c r="G32" i="3" s="1"/>
  <c r="G32" i="4" s="1"/>
  <c r="G32" i="5" s="1"/>
  <c r="G32" i="6" s="1"/>
  <c r="G32" i="7" s="1"/>
  <c r="G32" i="8" s="1"/>
  <c r="G32" i="9" s="1"/>
  <c r="G32" i="10" s="1"/>
  <c r="I35" i="1"/>
  <c r="I35" i="2" s="1"/>
  <c r="I35" i="3" s="1"/>
  <c r="I35" i="4" s="1"/>
  <c r="I35" i="5" s="1"/>
  <c r="I35" i="6" s="1"/>
  <c r="I35" i="7" s="1"/>
  <c r="I35" i="8" s="1"/>
  <c r="I35" i="9" s="1"/>
  <c r="I35" i="10" s="1"/>
  <c r="G35" i="1"/>
  <c r="G35" i="2" s="1"/>
  <c r="G35" i="3" s="1"/>
  <c r="G35" i="4" s="1"/>
  <c r="G35" i="5" s="1"/>
  <c r="G35" i="6" s="1"/>
  <c r="K36" i="10"/>
  <c r="J29" i="11"/>
  <c r="G38" i="1"/>
  <c r="G38" i="2" s="1"/>
  <c r="G38" i="3" s="1"/>
  <c r="G38" i="4" s="1"/>
  <c r="G38" i="5" s="1"/>
  <c r="G38" i="6" s="1"/>
  <c r="G38" i="7" s="1"/>
  <c r="G38" i="8" s="1"/>
  <c r="G38" i="9" s="1"/>
  <c r="F31" i="11" s="1"/>
  <c r="I38" i="1"/>
  <c r="I38" i="2" s="1"/>
  <c r="I38" i="3" s="1"/>
  <c r="I38" i="4" s="1"/>
  <c r="I38" i="5" s="1"/>
  <c r="I38" i="6" s="1"/>
  <c r="I38" i="7" s="1"/>
  <c r="I38" i="8" s="1"/>
  <c r="I38" i="9" s="1"/>
  <c r="I38" i="10" s="1"/>
  <c r="V49" i="10"/>
  <c r="U43" i="11"/>
  <c r="R30" i="1"/>
  <c r="R30" i="2" s="1"/>
  <c r="R30" i="3" s="1"/>
  <c r="R30" i="4" s="1"/>
  <c r="R30" i="5" s="1"/>
  <c r="R30" i="6" s="1"/>
  <c r="R30" i="7" s="1"/>
  <c r="R30" i="8" s="1"/>
  <c r="R30" i="9" s="1"/>
  <c r="T30" i="1"/>
  <c r="T30" i="2" s="1"/>
  <c r="T30" i="3" s="1"/>
  <c r="T30" i="4" s="1"/>
  <c r="T30" i="5" s="1"/>
  <c r="T30" i="6" s="1"/>
  <c r="T30" i="7" s="1"/>
  <c r="T30" i="8" s="1"/>
  <c r="T30" i="9" s="1"/>
  <c r="K55" i="10"/>
  <c r="J48" i="11"/>
  <c r="I47" i="1"/>
  <c r="I49" i="2" s="1"/>
  <c r="I49" i="3" s="1"/>
  <c r="I49" i="4" s="1"/>
  <c r="I49" i="5" s="1"/>
  <c r="I49" i="6" s="1"/>
  <c r="I49" i="7" s="1"/>
  <c r="I49" i="8" s="1"/>
  <c r="I49" i="9" s="1"/>
  <c r="H39" i="11" s="1"/>
  <c r="U55" i="1"/>
  <c r="U57" i="2" s="1"/>
  <c r="U57" i="3" s="1"/>
  <c r="T55" i="1"/>
  <c r="T57" i="2" s="1"/>
  <c r="T57" i="3" s="1"/>
  <c r="S55" i="1"/>
  <c r="S57" i="2" s="1"/>
  <c r="S57" i="3" s="1"/>
  <c r="R55" i="1"/>
  <c r="R57" i="2" s="1"/>
  <c r="R57" i="3" s="1"/>
  <c r="R15" i="1"/>
  <c r="R15" i="2" s="1"/>
  <c r="R15" i="3" s="1"/>
  <c r="R15" i="4" s="1"/>
  <c r="R15" i="5" s="1"/>
  <c r="R15" i="6" s="1"/>
  <c r="R15" i="7" s="1"/>
  <c r="R15" i="8" s="1"/>
  <c r="R15" i="9" s="1"/>
  <c r="Q10" i="11" s="1"/>
  <c r="T15" i="1"/>
  <c r="T15" i="2" s="1"/>
  <c r="T15" i="3" s="1"/>
  <c r="T15" i="4" s="1"/>
  <c r="T15" i="5" s="1"/>
  <c r="T15" i="6" s="1"/>
  <c r="T15" i="7" s="1"/>
  <c r="T15" i="8" s="1"/>
  <c r="T15" i="9" s="1"/>
  <c r="S15" i="1"/>
  <c r="S15" i="2" s="1"/>
  <c r="S15" i="3" s="1"/>
  <c r="S15" i="4" s="1"/>
  <c r="S15" i="5" s="1"/>
  <c r="S15" i="6" s="1"/>
  <c r="S15" i="7" s="1"/>
  <c r="S15" i="8" s="1"/>
  <c r="S15" i="9" s="1"/>
  <c r="S15" i="10" s="1"/>
  <c r="J12" i="11"/>
  <c r="K19" i="10"/>
  <c r="T33" i="1"/>
  <c r="T33" i="2" s="1"/>
  <c r="T33" i="3" s="1"/>
  <c r="T33" i="4" s="1"/>
  <c r="T33" i="5" s="1"/>
  <c r="T33" i="6" s="1"/>
  <c r="T33" i="7" s="1"/>
  <c r="T33" i="8" s="1"/>
  <c r="T33" i="9" s="1"/>
  <c r="S23" i="11" s="1"/>
  <c r="S33" i="1"/>
  <c r="S33" i="2" s="1"/>
  <c r="S33" i="3" s="1"/>
  <c r="S33" i="4" s="1"/>
  <c r="S33" i="5" s="1"/>
  <c r="S33" i="6" s="1"/>
  <c r="S33" i="7" s="1"/>
  <c r="S33" i="8" s="1"/>
  <c r="S33" i="9" s="1"/>
  <c r="S33" i="10" s="1"/>
  <c r="J50" i="11"/>
  <c r="K56" i="10"/>
  <c r="J15" i="1"/>
  <c r="J15" i="2" s="1"/>
  <c r="J15" i="3" s="1"/>
  <c r="J15" i="4" s="1"/>
  <c r="J15" i="5" s="1"/>
  <c r="J15" i="6" s="1"/>
  <c r="J15" i="7" s="1"/>
  <c r="J15" i="8" s="1"/>
  <c r="J15" i="9" s="1"/>
  <c r="J15" i="10" s="1"/>
  <c r="G15" i="1"/>
  <c r="G15" i="2" s="1"/>
  <c r="G15" i="3" s="1"/>
  <c r="G15" i="4" s="1"/>
  <c r="G15" i="5" s="1"/>
  <c r="G15" i="6" s="1"/>
  <c r="G15" i="7" s="1"/>
  <c r="G15" i="8" s="1"/>
  <c r="G15" i="9" s="1"/>
  <c r="G15" i="10" s="1"/>
  <c r="I15" i="1"/>
  <c r="I15" i="2" s="1"/>
  <c r="I15" i="3" s="1"/>
  <c r="I15" i="4" s="1"/>
  <c r="I15" i="5" s="1"/>
  <c r="I15" i="6" s="1"/>
  <c r="I15" i="7" s="1"/>
  <c r="I15" i="8" s="1"/>
  <c r="I15" i="9" s="1"/>
  <c r="H8" i="11" s="1"/>
  <c r="R19" i="1"/>
  <c r="R19" i="2" s="1"/>
  <c r="R19" i="3" s="1"/>
  <c r="R19" i="4" s="1"/>
  <c r="R19" i="5" s="1"/>
  <c r="R19" i="6" s="1"/>
  <c r="R19" i="7" s="1"/>
  <c r="R19" i="8" s="1"/>
  <c r="R19" i="9" s="1"/>
  <c r="Q7" i="11" s="1"/>
  <c r="S19" i="1"/>
  <c r="S19" i="2" s="1"/>
  <c r="S19" i="3" s="1"/>
  <c r="S19" i="4" s="1"/>
  <c r="S19" i="5" s="1"/>
  <c r="S19" i="6" s="1"/>
  <c r="S19" i="7" s="1"/>
  <c r="S19" i="8" s="1"/>
  <c r="S19" i="9" s="1"/>
  <c r="S19" i="10" s="1"/>
  <c r="I36" i="1"/>
  <c r="I36" i="2" s="1"/>
  <c r="I36" i="3" s="1"/>
  <c r="I36" i="4" s="1"/>
  <c r="I36" i="5" s="1"/>
  <c r="I36" i="6" s="1"/>
  <c r="I36" i="7" s="1"/>
  <c r="I36" i="8" s="1"/>
  <c r="I36" i="9" s="1"/>
  <c r="G36" i="1"/>
  <c r="G36" i="2" s="1"/>
  <c r="G36" i="3" s="1"/>
  <c r="G36" i="4" s="1"/>
  <c r="G36" i="5" s="1"/>
  <c r="G36" i="6" s="1"/>
  <c r="G36" i="7" s="1"/>
  <c r="G36" i="8" s="1"/>
  <c r="G36" i="9" s="1"/>
  <c r="T56" i="1"/>
  <c r="T58" i="2" s="1"/>
  <c r="T58" i="3" s="1"/>
  <c r="G53" i="1"/>
  <c r="G55" i="2" s="1"/>
  <c r="G55" i="3" s="1"/>
  <c r="G55" i="4" s="1"/>
  <c r="G55" i="5" s="1"/>
  <c r="G55" i="6" s="1"/>
  <c r="G55" i="7" s="1"/>
  <c r="G55" i="8" s="1"/>
  <c r="G55" i="9" s="1"/>
  <c r="G54" i="1"/>
  <c r="G56" i="2" s="1"/>
  <c r="G56" i="3" s="1"/>
  <c r="G56" i="4" s="1"/>
  <c r="G56" i="5" s="1"/>
  <c r="G56" i="6" s="1"/>
  <c r="G56" i="7" s="1"/>
  <c r="G56" i="8" s="1"/>
  <c r="G56" i="9" s="1"/>
  <c r="K71" i="10"/>
  <c r="J64" i="11"/>
  <c r="U65" i="11"/>
  <c r="V72" i="10"/>
  <c r="U54" i="1"/>
  <c r="U56" i="2" s="1"/>
  <c r="U56" i="3" s="1"/>
  <c r="T54" i="1"/>
  <c r="T56" i="2" s="1"/>
  <c r="T56" i="3" s="1"/>
  <c r="R54" i="1"/>
  <c r="R56" i="2" s="1"/>
  <c r="R56" i="3" s="1"/>
  <c r="S54" i="1"/>
  <c r="S56" i="2" s="1"/>
  <c r="S56" i="3" s="1"/>
  <c r="U15" i="11"/>
  <c r="V26" i="10"/>
  <c r="V47" i="10"/>
  <c r="S17" i="1"/>
  <c r="S17" i="2" s="1"/>
  <c r="S17" i="3" s="1"/>
  <c r="S17" i="4" s="1"/>
  <c r="S17" i="5" s="1"/>
  <c r="S17" i="6" s="1"/>
  <c r="S17" i="7" s="1"/>
  <c r="S17" i="8" s="1"/>
  <c r="S17" i="9" s="1"/>
  <c r="S17" i="10" s="1"/>
  <c r="R17" i="1"/>
  <c r="R17" i="2" s="1"/>
  <c r="R17" i="3" s="1"/>
  <c r="R17" i="4" s="1"/>
  <c r="R17" i="5" s="1"/>
  <c r="R17" i="6" s="1"/>
  <c r="R17" i="7" s="1"/>
  <c r="R17" i="8" s="1"/>
  <c r="R17" i="9" s="1"/>
  <c r="T17" i="1"/>
  <c r="T17" i="2" s="1"/>
  <c r="T17" i="3" s="1"/>
  <c r="T17" i="4" s="1"/>
  <c r="T17" i="5" s="1"/>
  <c r="T17" i="6" s="1"/>
  <c r="T17" i="7" s="1"/>
  <c r="T17" i="8" s="1"/>
  <c r="T17" i="9" s="1"/>
  <c r="T17" i="10" s="1"/>
  <c r="H22" i="1"/>
  <c r="H22" i="2" s="1"/>
  <c r="H22" i="3" s="1"/>
  <c r="H22" i="4" s="1"/>
  <c r="H22" i="5" s="1"/>
  <c r="H22" i="6" s="1"/>
  <c r="H22" i="7" s="1"/>
  <c r="H22" i="8" s="1"/>
  <c r="H22" i="9" s="1"/>
  <c r="H22" i="10" s="1"/>
  <c r="I22" i="1"/>
  <c r="I22" i="2" s="1"/>
  <c r="I22" i="3" s="1"/>
  <c r="I22" i="4" s="1"/>
  <c r="I22" i="5" s="1"/>
  <c r="I22" i="6" s="1"/>
  <c r="I22" i="7" s="1"/>
  <c r="I22" i="8" s="1"/>
  <c r="I22" i="9" s="1"/>
  <c r="H16" i="11" s="1"/>
  <c r="G22" i="1"/>
  <c r="G22" i="2" s="1"/>
  <c r="G22" i="3" s="1"/>
  <c r="G22" i="4" s="1"/>
  <c r="G22" i="5" s="1"/>
  <c r="G22" i="6" s="1"/>
  <c r="G22" i="7" s="1"/>
  <c r="G22" i="8" s="1"/>
  <c r="G22" i="9" s="1"/>
  <c r="F16" i="11" s="1"/>
  <c r="U41" i="11"/>
  <c r="V51" i="10"/>
  <c r="I23" i="1"/>
  <c r="I23" i="2" s="1"/>
  <c r="I23" i="3" s="1"/>
  <c r="I23" i="4" s="1"/>
  <c r="I23" i="5" s="1"/>
  <c r="I23" i="6" s="1"/>
  <c r="I23" i="7" s="1"/>
  <c r="I23" i="8" s="1"/>
  <c r="I23" i="9" s="1"/>
  <c r="H17" i="11" s="1"/>
  <c r="H23" i="1"/>
  <c r="H23" i="2" s="1"/>
  <c r="H23" i="3" s="1"/>
  <c r="H23" i="4" s="1"/>
  <c r="H23" i="5" s="1"/>
  <c r="H23" i="6" s="1"/>
  <c r="H23" i="7" s="1"/>
  <c r="H23" i="8" s="1"/>
  <c r="H23" i="9" s="1"/>
  <c r="H23" i="10" s="1"/>
  <c r="H29" i="1"/>
  <c r="H29" i="2" s="1"/>
  <c r="H29" i="3" s="1"/>
  <c r="H29" i="4" s="1"/>
  <c r="H29" i="5" s="1"/>
  <c r="H29" i="6" s="1"/>
  <c r="H29" i="7" s="1"/>
  <c r="H29" i="8" s="1"/>
  <c r="H29" i="9" s="1"/>
  <c r="H29" i="10" s="1"/>
  <c r="I29" i="1"/>
  <c r="I29" i="2" s="1"/>
  <c r="I29" i="3" s="1"/>
  <c r="I29" i="4" s="1"/>
  <c r="I29" i="5" s="1"/>
  <c r="I29" i="6" s="1"/>
  <c r="I29" i="7" s="1"/>
  <c r="I29" i="8" s="1"/>
  <c r="I29" i="9" s="1"/>
  <c r="I29" i="10" s="1"/>
  <c r="J49" i="11"/>
  <c r="K57" i="10"/>
  <c r="I39" i="1"/>
  <c r="I39" i="2" s="1"/>
  <c r="I39" i="3" s="1"/>
  <c r="I39" i="4" s="1"/>
  <c r="I39" i="5" s="1"/>
  <c r="I39" i="6" s="1"/>
  <c r="I39" i="7" s="1"/>
  <c r="I39" i="8" s="1"/>
  <c r="I39" i="9" s="1"/>
  <c r="I39" i="10" s="1"/>
  <c r="H39" i="1"/>
  <c r="H39" i="2" s="1"/>
  <c r="H39" i="3" s="1"/>
  <c r="H39" i="4" s="1"/>
  <c r="H39" i="5" s="1"/>
  <c r="H39" i="6" s="1"/>
  <c r="H39" i="7" s="1"/>
  <c r="H39" i="8" s="1"/>
  <c r="H39" i="9" s="1"/>
  <c r="H39" i="10" s="1"/>
  <c r="V46" i="10"/>
  <c r="U39" i="11"/>
  <c r="K50" i="10"/>
  <c r="J40" i="11"/>
  <c r="J46" i="11"/>
  <c r="K53" i="10"/>
  <c r="K69" i="10"/>
  <c r="J62" i="11"/>
  <c r="J31" i="11"/>
  <c r="K38" i="10"/>
  <c r="G39" i="1"/>
  <c r="G39" i="2" s="1"/>
  <c r="G39" i="3" s="1"/>
  <c r="G39" i="4" s="1"/>
  <c r="G39" i="5" s="1"/>
  <c r="G39" i="6" s="1"/>
  <c r="U49" i="1"/>
  <c r="U51" i="2" s="1"/>
  <c r="U51" i="3" s="1"/>
  <c r="U51" i="4" s="1"/>
  <c r="U51" i="5" s="1"/>
  <c r="U51" i="6" s="1"/>
  <c r="U51" i="7" s="1"/>
  <c r="U51" i="8" s="1"/>
  <c r="U51" i="9" s="1"/>
  <c r="U51" i="10" s="1"/>
  <c r="R49" i="1"/>
  <c r="R51" i="2" s="1"/>
  <c r="R51" i="3" s="1"/>
  <c r="R51" i="4" s="1"/>
  <c r="R51" i="5" s="1"/>
  <c r="R51" i="6" s="1"/>
  <c r="R51" i="7" s="1"/>
  <c r="R51" i="8" s="1"/>
  <c r="R51" i="9" s="1"/>
  <c r="T49" i="1"/>
  <c r="T51" i="2" s="1"/>
  <c r="T51" i="3" s="1"/>
  <c r="T51" i="4" s="1"/>
  <c r="T51" i="5" s="1"/>
  <c r="T51" i="6" s="1"/>
  <c r="T51" i="7" s="1"/>
  <c r="T51" i="8" s="1"/>
  <c r="T51" i="9" s="1"/>
  <c r="S49" i="1"/>
  <c r="S51" i="2" s="1"/>
  <c r="S51" i="3" s="1"/>
  <c r="S51" i="4" s="1"/>
  <c r="S51" i="5" s="1"/>
  <c r="S51" i="6" s="1"/>
  <c r="S51" i="7" s="1"/>
  <c r="S51" i="8" s="1"/>
  <c r="S51" i="9" s="1"/>
  <c r="S51" i="10" s="1"/>
  <c r="J47" i="11"/>
  <c r="K54" i="10"/>
  <c r="K72" i="10"/>
  <c r="T51" i="1"/>
  <c r="T53" i="2" s="1"/>
  <c r="T53" i="3" s="1"/>
  <c r="R51" i="1"/>
  <c r="R53" i="2" s="1"/>
  <c r="R53" i="3" s="1"/>
  <c r="I24" i="1"/>
  <c r="I24" i="2" s="1"/>
  <c r="I24" i="3" s="1"/>
  <c r="I24" i="4" s="1"/>
  <c r="I24" i="5" s="1"/>
  <c r="I24" i="6" s="1"/>
  <c r="I24" i="7" s="1"/>
  <c r="I24" i="8" s="1"/>
  <c r="I24" i="9" s="1"/>
  <c r="I24" i="10" s="1"/>
  <c r="H24" i="1"/>
  <c r="H24" i="2" s="1"/>
  <c r="H24" i="3" s="1"/>
  <c r="H24" i="4" s="1"/>
  <c r="H24" i="5" s="1"/>
  <c r="H24" i="6" s="1"/>
  <c r="H24" i="7" s="1"/>
  <c r="H24" i="8" s="1"/>
  <c r="H24" i="9" s="1"/>
  <c r="H24" i="10" s="1"/>
  <c r="U40" i="11"/>
  <c r="V48" i="10"/>
  <c r="I52" i="1"/>
  <c r="I54" i="2" s="1"/>
  <c r="I54" i="3" s="1"/>
  <c r="I54" i="4" s="1"/>
  <c r="I54" i="5" s="1"/>
  <c r="I54" i="6" s="1"/>
  <c r="I54" i="7" s="1"/>
  <c r="I54" i="8" s="1"/>
  <c r="I54" i="9" s="1"/>
  <c r="G52" i="1"/>
  <c r="G54" i="2" s="1"/>
  <c r="G54" i="3" s="1"/>
  <c r="G54" i="4" s="1"/>
  <c r="G54" i="5" s="1"/>
  <c r="G54" i="6" s="1"/>
  <c r="G54" i="7" s="1"/>
  <c r="G54" i="8" s="1"/>
  <c r="G54" i="9" s="1"/>
  <c r="J52" i="1"/>
  <c r="J54" i="2" s="1"/>
  <c r="J54" i="3" s="1"/>
  <c r="J54" i="4" s="1"/>
  <c r="J54" i="5" s="1"/>
  <c r="J54" i="6" s="1"/>
  <c r="J54" i="7" s="1"/>
  <c r="J54" i="8" s="1"/>
  <c r="J54" i="9" s="1"/>
  <c r="J54" i="10" s="1"/>
  <c r="H35" i="1"/>
  <c r="H35" i="2" s="1"/>
  <c r="H35" i="3" s="1"/>
  <c r="H35" i="4" s="1"/>
  <c r="H35" i="5" s="1"/>
  <c r="H35" i="6" s="1"/>
  <c r="H35" i="7" s="1"/>
  <c r="H35" i="8" s="1"/>
  <c r="H35" i="9" s="1"/>
  <c r="H35" i="10" s="1"/>
  <c r="J54" i="1"/>
  <c r="J56" i="2" s="1"/>
  <c r="J56" i="3" s="1"/>
  <c r="J56" i="4" s="1"/>
  <c r="J56" i="5" s="1"/>
  <c r="J56" i="6" s="1"/>
  <c r="J56" i="7" s="1"/>
  <c r="J56" i="8" s="1"/>
  <c r="J56" i="9" s="1"/>
  <c r="J56" i="10" s="1"/>
  <c r="H54" i="1"/>
  <c r="H56" i="2" s="1"/>
  <c r="H56" i="3" s="1"/>
  <c r="H56" i="4" s="1"/>
  <c r="H56" i="5" s="1"/>
  <c r="H56" i="6" s="1"/>
  <c r="H56" i="7" s="1"/>
  <c r="H56" i="8" s="1"/>
  <c r="H56" i="9" s="1"/>
  <c r="H56" i="10" s="1"/>
  <c r="K51" i="10"/>
  <c r="J41" i="11"/>
  <c r="J42" i="11"/>
  <c r="K48" i="10"/>
  <c r="J44" i="11"/>
  <c r="K46" i="10"/>
  <c r="K47" i="10"/>
  <c r="J43" i="11"/>
  <c r="K49" i="10"/>
  <c r="J39" i="11"/>
  <c r="V40" i="10"/>
  <c r="U29" i="11"/>
  <c r="U31" i="11"/>
  <c r="V38" i="10"/>
  <c r="U30" i="11"/>
  <c r="V35" i="10"/>
  <c r="U28" i="11"/>
  <c r="V37" i="10"/>
  <c r="U32" i="11"/>
  <c r="V39" i="10"/>
  <c r="V36" i="10"/>
  <c r="U33" i="11"/>
  <c r="T35" i="1"/>
  <c r="T35" i="2" s="1"/>
  <c r="T35" i="3" s="1"/>
  <c r="T35" i="4" s="1"/>
  <c r="T35" i="5" s="1"/>
  <c r="T35" i="6" s="1"/>
  <c r="T35" i="7" s="1"/>
  <c r="T35" i="8" s="1"/>
  <c r="T35" i="9" s="1"/>
  <c r="S35" i="1"/>
  <c r="S35" i="2" s="1"/>
  <c r="S35" i="3" s="1"/>
  <c r="S35" i="4" s="1"/>
  <c r="S35" i="5" s="1"/>
  <c r="S35" i="6" s="1"/>
  <c r="S35" i="7" s="1"/>
  <c r="S35" i="8" s="1"/>
  <c r="S35" i="9" s="1"/>
  <c r="S35" i="10" s="1"/>
  <c r="U23" i="11"/>
  <c r="V33" i="10"/>
  <c r="V30" i="10"/>
  <c r="U22" i="11"/>
  <c r="U21" i="11"/>
  <c r="V28" i="10"/>
  <c r="U24" i="11"/>
  <c r="V29" i="10"/>
  <c r="U26" i="11"/>
  <c r="V32" i="10"/>
  <c r="V31" i="10"/>
  <c r="U25" i="11"/>
  <c r="T28" i="1"/>
  <c r="T28" i="2" s="1"/>
  <c r="T28" i="3" s="1"/>
  <c r="T28" i="4" s="1"/>
  <c r="T28" i="5" s="1"/>
  <c r="T28" i="6" s="1"/>
  <c r="T28" i="7" s="1"/>
  <c r="T28" i="8" s="1"/>
  <c r="T28" i="9" s="1"/>
  <c r="R28" i="1"/>
  <c r="R28" i="2" s="1"/>
  <c r="R28" i="3" s="1"/>
  <c r="R28" i="4" s="1"/>
  <c r="R28" i="5" s="1"/>
  <c r="R28" i="6" s="1"/>
  <c r="R28" i="7" s="1"/>
  <c r="R28" i="8" s="1"/>
  <c r="R28" i="9" s="1"/>
  <c r="S28" i="1"/>
  <c r="S28" i="2" s="1"/>
  <c r="S28" i="3" s="1"/>
  <c r="S28" i="4" s="1"/>
  <c r="S28" i="5" s="1"/>
  <c r="S28" i="6" s="1"/>
  <c r="S28" i="7" s="1"/>
  <c r="S28" i="8" s="1"/>
  <c r="S28" i="9" s="1"/>
  <c r="S28" i="10" s="1"/>
  <c r="R32" i="1"/>
  <c r="R32" i="2" s="1"/>
  <c r="R32" i="3" s="1"/>
  <c r="R32" i="4" s="1"/>
  <c r="R32" i="5" s="1"/>
  <c r="R32" i="6" s="1"/>
  <c r="R32" i="7" s="1"/>
  <c r="R32" i="8" s="1"/>
  <c r="R32" i="9" s="1"/>
  <c r="T32" i="1"/>
  <c r="T32" i="2" s="1"/>
  <c r="T32" i="3" s="1"/>
  <c r="T32" i="4" s="1"/>
  <c r="T32" i="5" s="1"/>
  <c r="T32" i="6" s="1"/>
  <c r="T32" i="7" s="1"/>
  <c r="T32" i="8" s="1"/>
  <c r="T32" i="9" s="1"/>
  <c r="K39" i="10"/>
  <c r="J32" i="11"/>
  <c r="J28" i="11"/>
  <c r="K40" i="10"/>
  <c r="I40" i="1"/>
  <c r="I40" i="2" s="1"/>
  <c r="I40" i="3" s="1"/>
  <c r="I40" i="4" s="1"/>
  <c r="I40" i="5" s="1"/>
  <c r="I40" i="6" s="1"/>
  <c r="I40" i="7" s="1"/>
  <c r="I40" i="8" s="1"/>
  <c r="J30" i="11"/>
  <c r="J33" i="11"/>
  <c r="H40" i="1"/>
  <c r="H40" i="2" s="1"/>
  <c r="H40" i="3" s="1"/>
  <c r="H40" i="4" s="1"/>
  <c r="H40" i="5" s="1"/>
  <c r="H40" i="6" s="1"/>
  <c r="H40" i="7" s="1"/>
  <c r="H40" i="8" s="1"/>
  <c r="H40" i="9" s="1"/>
  <c r="H40" i="10" s="1"/>
  <c r="J26" i="11"/>
  <c r="K29" i="10"/>
  <c r="K30" i="10"/>
  <c r="J21" i="11"/>
  <c r="K31" i="10"/>
  <c r="J24" i="11"/>
  <c r="K33" i="10"/>
  <c r="J23" i="11"/>
  <c r="J22" i="11"/>
  <c r="K28" i="10"/>
  <c r="K32" i="10"/>
  <c r="J25" i="11"/>
  <c r="U17" i="11"/>
  <c r="V23" i="10"/>
  <c r="V25" i="10"/>
  <c r="U14" i="11"/>
  <c r="U16" i="11"/>
  <c r="V21" i="10"/>
  <c r="V24" i="10"/>
  <c r="U19" i="11"/>
  <c r="U18" i="11"/>
  <c r="V22" i="10"/>
  <c r="S26" i="1"/>
  <c r="S26" i="2" s="1"/>
  <c r="S26" i="3" s="1"/>
  <c r="S26" i="4" s="1"/>
  <c r="S26" i="5" s="1"/>
  <c r="S26" i="6" s="1"/>
  <c r="S26" i="7" s="1"/>
  <c r="S26" i="8" s="1"/>
  <c r="S26" i="9" s="1"/>
  <c r="S26" i="10" s="1"/>
  <c r="R23" i="1"/>
  <c r="R23" i="2" s="1"/>
  <c r="R23" i="3" s="1"/>
  <c r="R23" i="4" s="1"/>
  <c r="R23" i="5" s="1"/>
  <c r="R23" i="6" s="1"/>
  <c r="R23" i="7" s="1"/>
  <c r="R23" i="8" s="1"/>
  <c r="R23" i="9" s="1"/>
  <c r="S23" i="1"/>
  <c r="S23" i="2" s="1"/>
  <c r="S23" i="3" s="1"/>
  <c r="S23" i="4" s="1"/>
  <c r="S23" i="5" s="1"/>
  <c r="S23" i="6" s="1"/>
  <c r="S23" i="7" s="1"/>
  <c r="S23" i="8" s="1"/>
  <c r="S23" i="9" s="1"/>
  <c r="S23" i="10" s="1"/>
  <c r="T23" i="1"/>
  <c r="T23" i="2" s="1"/>
  <c r="T23" i="3" s="1"/>
  <c r="T23" i="4" s="1"/>
  <c r="T23" i="5" s="1"/>
  <c r="T23" i="6" s="1"/>
  <c r="T23" i="7" s="1"/>
  <c r="T23" i="8" s="1"/>
  <c r="T23" i="9" s="1"/>
  <c r="S21" i="1"/>
  <c r="S21" i="2" s="1"/>
  <c r="S21" i="3" s="1"/>
  <c r="S21" i="4" s="1"/>
  <c r="S21" i="5" s="1"/>
  <c r="S21" i="6" s="1"/>
  <c r="S21" i="7" s="1"/>
  <c r="S21" i="8" s="1"/>
  <c r="S21" i="9" s="1"/>
  <c r="S21" i="10" s="1"/>
  <c r="U8" i="11"/>
  <c r="V14" i="10"/>
  <c r="U7" i="11"/>
  <c r="V19" i="10"/>
  <c r="S16" i="1"/>
  <c r="S16" i="2" s="1"/>
  <c r="S16" i="3" s="1"/>
  <c r="S16" i="4" s="1"/>
  <c r="S16" i="5" s="1"/>
  <c r="S16" i="6" s="1"/>
  <c r="S16" i="7" s="1"/>
  <c r="S16" i="8" s="1"/>
  <c r="S16" i="9" s="1"/>
  <c r="S16" i="10" s="1"/>
  <c r="T16" i="1"/>
  <c r="T16" i="2" s="1"/>
  <c r="T16" i="3" s="1"/>
  <c r="T16" i="4" s="1"/>
  <c r="T16" i="5" s="1"/>
  <c r="T16" i="6" s="1"/>
  <c r="T16" i="7" s="1"/>
  <c r="T16" i="8" s="1"/>
  <c r="T16" i="9" s="1"/>
  <c r="U12" i="11"/>
  <c r="V16" i="10"/>
  <c r="V15" i="10"/>
  <c r="U9" i="11"/>
  <c r="V18" i="10"/>
  <c r="R14" i="1"/>
  <c r="R14" i="2" s="1"/>
  <c r="R14" i="3" s="1"/>
  <c r="R14" i="4" s="1"/>
  <c r="R14" i="5" s="1"/>
  <c r="R14" i="6" s="1"/>
  <c r="R14" i="7" s="1"/>
  <c r="R14" i="8" s="1"/>
  <c r="R14" i="9" s="1"/>
  <c r="Q8" i="11" s="1"/>
  <c r="J19" i="11"/>
  <c r="K24" i="10"/>
  <c r="J15" i="11"/>
  <c r="K21" i="10"/>
  <c r="J14" i="11"/>
  <c r="K25" i="10"/>
  <c r="J18" i="11"/>
  <c r="K26" i="10"/>
  <c r="J16" i="11"/>
  <c r="K22" i="10"/>
  <c r="H26" i="1"/>
  <c r="H26" i="2" s="1"/>
  <c r="H26" i="3" s="1"/>
  <c r="H26" i="4" s="1"/>
  <c r="H26" i="5" s="1"/>
  <c r="H26" i="6" s="1"/>
  <c r="H26" i="7" s="1"/>
  <c r="H26" i="8" s="1"/>
  <c r="H26" i="9" s="1"/>
  <c r="H26" i="10" s="1"/>
  <c r="I26" i="1"/>
  <c r="I26" i="2" s="1"/>
  <c r="I26" i="3" s="1"/>
  <c r="I26" i="4" s="1"/>
  <c r="I26" i="5" s="1"/>
  <c r="I26" i="6" s="1"/>
  <c r="I26" i="7" s="1"/>
  <c r="I26" i="8" s="1"/>
  <c r="I26" i="9" s="1"/>
  <c r="G26" i="1"/>
  <c r="G26" i="2" s="1"/>
  <c r="G26" i="3" s="1"/>
  <c r="G26" i="4" s="1"/>
  <c r="G26" i="5" s="1"/>
  <c r="G26" i="6" s="1"/>
  <c r="G26" i="7" s="1"/>
  <c r="G26" i="8" s="1"/>
  <c r="G26" i="9" s="1"/>
  <c r="J17" i="11"/>
  <c r="J8" i="11"/>
  <c r="K15" i="10"/>
  <c r="J9" i="11"/>
  <c r="K16" i="10"/>
  <c r="J10" i="11"/>
  <c r="K18" i="10"/>
  <c r="J11" i="11"/>
  <c r="K17" i="10"/>
  <c r="I14" i="1"/>
  <c r="I14" i="2" s="1"/>
  <c r="I14" i="3" s="1"/>
  <c r="I14" i="4" s="1"/>
  <c r="I14" i="5" s="1"/>
  <c r="I14" i="6" s="1"/>
  <c r="I14" i="7" s="1"/>
  <c r="I14" i="8" s="1"/>
  <c r="I14" i="9" s="1"/>
  <c r="I14" i="10" s="1"/>
  <c r="G14" i="1"/>
  <c r="G14" i="2" s="1"/>
  <c r="G14" i="3" s="1"/>
  <c r="G14" i="4" s="1"/>
  <c r="G14" i="5" s="1"/>
  <c r="G14" i="6" s="1"/>
  <c r="G14" i="7" s="1"/>
  <c r="G14" i="8" s="1"/>
  <c r="G14" i="9" s="1"/>
  <c r="G14" i="10" s="1"/>
  <c r="J14" i="2"/>
  <c r="J14" i="3" s="1"/>
  <c r="J14" i="4" s="1"/>
  <c r="J14" i="5" s="1"/>
  <c r="J14" i="6" s="1"/>
  <c r="J14" i="7" s="1"/>
  <c r="J14" i="8" s="1"/>
  <c r="J14" i="9" s="1"/>
  <c r="J14" i="10" s="1"/>
  <c r="G19" i="1"/>
  <c r="G19" i="2" s="1"/>
  <c r="G19" i="3" s="1"/>
  <c r="G19" i="4" s="1"/>
  <c r="G19" i="5" s="1"/>
  <c r="G19" i="6" s="1"/>
  <c r="G19" i="7" s="1"/>
  <c r="G19" i="8" s="1"/>
  <c r="G19" i="9" s="1"/>
  <c r="I19" i="1"/>
  <c r="I19" i="2" s="1"/>
  <c r="I19" i="3" s="1"/>
  <c r="I19" i="4" s="1"/>
  <c r="I19" i="5" s="1"/>
  <c r="I19" i="6" s="1"/>
  <c r="I19" i="7" s="1"/>
  <c r="I19" i="8" s="1"/>
  <c r="I19" i="9" s="1"/>
  <c r="I16" i="1"/>
  <c r="I16" i="2" s="1"/>
  <c r="I16" i="3" s="1"/>
  <c r="I16" i="4" s="1"/>
  <c r="I16" i="5" s="1"/>
  <c r="I16" i="6" s="1"/>
  <c r="I16" i="7" s="1"/>
  <c r="I16" i="8" s="1"/>
  <c r="I16" i="9" s="1"/>
  <c r="G16" i="1"/>
  <c r="G16" i="2" s="1"/>
  <c r="G16" i="3" s="1"/>
  <c r="G16" i="4" s="1"/>
  <c r="G16" i="5" s="1"/>
  <c r="G16" i="6" s="1"/>
  <c r="G16" i="7" s="1"/>
  <c r="G16" i="8" s="1"/>
  <c r="G16" i="9" s="1"/>
  <c r="I18" i="1"/>
  <c r="I18" i="2" s="1"/>
  <c r="I18" i="3" s="1"/>
  <c r="I18" i="4" s="1"/>
  <c r="I18" i="5" s="1"/>
  <c r="I18" i="6" s="1"/>
  <c r="I18" i="7" s="1"/>
  <c r="I18" i="8" s="1"/>
  <c r="I18" i="9" s="1"/>
  <c r="G18" i="1"/>
  <c r="G18" i="2" s="1"/>
  <c r="G18" i="3" s="1"/>
  <c r="G18" i="4" s="1"/>
  <c r="G18" i="5" s="1"/>
  <c r="G18" i="6" s="1"/>
  <c r="G18" i="7" s="1"/>
  <c r="G18" i="8" s="1"/>
  <c r="G18" i="9" s="1"/>
  <c r="G17" i="1"/>
  <c r="G17" i="2" s="1"/>
  <c r="G17" i="3" s="1"/>
  <c r="G17" i="4" s="1"/>
  <c r="G17" i="5" s="1"/>
  <c r="G17" i="6" s="1"/>
  <c r="G17" i="7" s="1"/>
  <c r="G17" i="8" s="1"/>
  <c r="G17" i="9" s="1"/>
  <c r="I17" i="1"/>
  <c r="I17" i="2" s="1"/>
  <c r="I17" i="3" s="1"/>
  <c r="I17" i="4" s="1"/>
  <c r="I17" i="5" s="1"/>
  <c r="I17" i="6" s="1"/>
  <c r="I17" i="7" s="1"/>
  <c r="I17" i="8" s="1"/>
  <c r="I17" i="9" s="1"/>
  <c r="H19" i="1"/>
  <c r="H19" i="2" s="1"/>
  <c r="H19" i="3" s="1"/>
  <c r="H19" i="4" s="1"/>
  <c r="H19" i="5" s="1"/>
  <c r="H19" i="6" s="1"/>
  <c r="H19" i="7" s="1"/>
  <c r="H19" i="8" s="1"/>
  <c r="H19" i="9" s="1"/>
  <c r="H19" i="10" s="1"/>
  <c r="H17" i="1"/>
  <c r="H17" i="2" s="1"/>
  <c r="H17" i="3" s="1"/>
  <c r="H17" i="4" s="1"/>
  <c r="H17" i="5" s="1"/>
  <c r="H17" i="6" s="1"/>
  <c r="H17" i="7" s="1"/>
  <c r="H17" i="8" s="1"/>
  <c r="H17" i="9" s="1"/>
  <c r="H17" i="10" s="1"/>
  <c r="H14" i="1"/>
  <c r="H14" i="2" s="1"/>
  <c r="H14" i="3" s="1"/>
  <c r="H14" i="4" s="1"/>
  <c r="H14" i="5" s="1"/>
  <c r="H14" i="6" s="1"/>
  <c r="H14" i="7" s="1"/>
  <c r="H14" i="8" s="1"/>
  <c r="H14" i="9" s="1"/>
  <c r="H14" i="10" s="1"/>
  <c r="U58" i="2"/>
  <c r="U58" i="3" s="1"/>
  <c r="J72" i="4" l="1"/>
  <c r="J75" i="5" s="1"/>
  <c r="J72" i="6" s="1"/>
  <c r="J72" i="7" s="1"/>
  <c r="J72" i="8" s="1"/>
  <c r="J72" i="9" s="1"/>
  <c r="H72" i="4"/>
  <c r="H75" i="5" s="1"/>
  <c r="H72" i="6" s="1"/>
  <c r="H72" i="7" s="1"/>
  <c r="H72" i="8" s="1"/>
  <c r="H72" i="9" s="1"/>
  <c r="G72" i="4"/>
  <c r="G75" i="5" s="1"/>
  <c r="G72" i="6" s="1"/>
  <c r="G72" i="7" s="1"/>
  <c r="G72" i="8" s="1"/>
  <c r="T68" i="3"/>
  <c r="T69" i="4" s="1"/>
  <c r="T72" i="5" s="1"/>
  <c r="T69" i="6" s="1"/>
  <c r="T69" i="7" s="1"/>
  <c r="T69" i="8" s="1"/>
  <c r="T69" i="9" s="1"/>
  <c r="S62" i="11" s="1"/>
  <c r="S68" i="3"/>
  <c r="S69" i="4" s="1"/>
  <c r="S72" i="5" s="1"/>
  <c r="S69" i="6" s="1"/>
  <c r="S69" i="7" s="1"/>
  <c r="S69" i="8" s="1"/>
  <c r="S69" i="9" s="1"/>
  <c r="S69" i="10" s="1"/>
  <c r="U69" i="6"/>
  <c r="U69" i="7" s="1"/>
  <c r="U69" i="8" s="1"/>
  <c r="U69" i="9" s="1"/>
  <c r="U69" i="10" s="1"/>
  <c r="J69" i="7"/>
  <c r="J69" i="8" s="1"/>
  <c r="J69" i="9" s="1"/>
  <c r="J69" i="10" s="1"/>
  <c r="U72" i="7"/>
  <c r="U72" i="8" s="1"/>
  <c r="U72" i="9" s="1"/>
  <c r="R40" i="10"/>
  <c r="G40" i="10"/>
  <c r="G35" i="10"/>
  <c r="F32" i="11"/>
  <c r="H23" i="11"/>
  <c r="R48" i="10"/>
  <c r="I48" i="10"/>
  <c r="R50" i="10"/>
  <c r="G29" i="10"/>
  <c r="G53" i="10"/>
  <c r="G72" i="9"/>
  <c r="F65" i="11" s="1"/>
  <c r="G69" i="7"/>
  <c r="G69" i="8" s="1"/>
  <c r="S9" i="11"/>
  <c r="F15" i="11"/>
  <c r="F51" i="11"/>
  <c r="R16" i="10"/>
  <c r="G57" i="10"/>
  <c r="H44" i="11"/>
  <c r="I46" i="10"/>
  <c r="T19" i="10"/>
  <c r="G28" i="10"/>
  <c r="V69" i="10"/>
  <c r="R72" i="9"/>
  <c r="Q65" i="11" s="1"/>
  <c r="I69" i="7"/>
  <c r="I69" i="8" s="1"/>
  <c r="I69" i="9" s="1"/>
  <c r="H62" i="11" s="1"/>
  <c r="Q67" i="10"/>
  <c r="Q72" i="10"/>
  <c r="S72" i="9"/>
  <c r="G69" i="9"/>
  <c r="G69" i="10" s="1"/>
  <c r="T72" i="9"/>
  <c r="H69" i="7"/>
  <c r="H69" i="8" s="1"/>
  <c r="H69" i="9" s="1"/>
  <c r="H69" i="10" s="1"/>
  <c r="F21" i="11"/>
  <c r="G30" i="10"/>
  <c r="T46" i="10"/>
  <c r="I28" i="10"/>
  <c r="I53" i="10"/>
  <c r="F41" i="11"/>
  <c r="T49" i="10"/>
  <c r="T37" i="10"/>
  <c r="Q23" i="11"/>
  <c r="T40" i="10"/>
  <c r="I32" i="10"/>
  <c r="Q14" i="11"/>
  <c r="F14" i="11"/>
  <c r="S16" i="11"/>
  <c r="S18" i="11"/>
  <c r="T47" i="10"/>
  <c r="G49" i="10"/>
  <c r="T38" i="10"/>
  <c r="Q30" i="11"/>
  <c r="T36" i="10"/>
  <c r="H33" i="11"/>
  <c r="G31" i="10"/>
  <c r="G33" i="10"/>
  <c r="H14" i="11"/>
  <c r="I15" i="10"/>
  <c r="I50" i="10"/>
  <c r="T24" i="10"/>
  <c r="Q19" i="11"/>
  <c r="F43" i="11"/>
  <c r="H24" i="11"/>
  <c r="T48" i="10"/>
  <c r="R69" i="10"/>
  <c r="T29" i="10"/>
  <c r="I21" i="10"/>
  <c r="R18" i="10"/>
  <c r="H31" i="11"/>
  <c r="F33" i="11"/>
  <c r="R38" i="10"/>
  <c r="G22" i="10"/>
  <c r="Q15" i="11"/>
  <c r="R39" i="10"/>
  <c r="F42" i="11"/>
  <c r="F44" i="11"/>
  <c r="F8" i="11"/>
  <c r="S15" i="11"/>
  <c r="F17" i="11"/>
  <c r="T25" i="10"/>
  <c r="I30" i="10"/>
  <c r="I47" i="10"/>
  <c r="G50" i="10"/>
  <c r="H50" i="11"/>
  <c r="I51" i="10"/>
  <c r="G24" i="10"/>
  <c r="F19" i="11"/>
  <c r="R46" i="10"/>
  <c r="Q25" i="11"/>
  <c r="K65" i="1"/>
  <c r="K68" i="2" s="1"/>
  <c r="K67" i="3" s="1"/>
  <c r="K68" i="4" s="1"/>
  <c r="K71" i="5" s="1"/>
  <c r="K68" i="6" s="1"/>
  <c r="K68" i="7" s="1"/>
  <c r="K68" i="8" s="1"/>
  <c r="K68" i="9" s="1"/>
  <c r="J61" i="11" s="1"/>
  <c r="H19" i="11"/>
  <c r="Q42" i="11"/>
  <c r="H26" i="11"/>
  <c r="Q24" i="11"/>
  <c r="R37" i="10"/>
  <c r="F25" i="11"/>
  <c r="T14" i="10"/>
  <c r="S11" i="11"/>
  <c r="R22" i="10"/>
  <c r="I49" i="10"/>
  <c r="R49" i="10"/>
  <c r="I23" i="10"/>
  <c r="I22" i="10"/>
  <c r="R36" i="10"/>
  <c r="S25" i="11"/>
  <c r="R19" i="10"/>
  <c r="G38" i="10"/>
  <c r="T33" i="10"/>
  <c r="T39" i="10"/>
  <c r="R15" i="10"/>
  <c r="R21" i="10"/>
  <c r="T67" i="1"/>
  <c r="T70" i="2" s="1"/>
  <c r="T69" i="3" s="1"/>
  <c r="T70" i="4" s="1"/>
  <c r="T73" i="5" s="1"/>
  <c r="T70" i="6" s="1"/>
  <c r="T70" i="7" s="1"/>
  <c r="T70" i="8" s="1"/>
  <c r="T70" i="9" s="1"/>
  <c r="H30" i="11"/>
  <c r="H32" i="11"/>
  <c r="H48" i="11"/>
  <c r="I55" i="10"/>
  <c r="S22" i="11"/>
  <c r="T30" i="10"/>
  <c r="G36" i="10"/>
  <c r="F29" i="11"/>
  <c r="R30" i="10"/>
  <c r="Q22" i="11"/>
  <c r="F50" i="11"/>
  <c r="G56" i="10"/>
  <c r="H29" i="11"/>
  <c r="I36" i="10"/>
  <c r="F48" i="11"/>
  <c r="G55" i="10"/>
  <c r="T15" i="10"/>
  <c r="S10" i="11"/>
  <c r="G54" i="10"/>
  <c r="F47" i="11"/>
  <c r="I54" i="10"/>
  <c r="H47" i="11"/>
  <c r="S41" i="11"/>
  <c r="T51" i="10"/>
  <c r="R17" i="10"/>
  <c r="Q11" i="11"/>
  <c r="Q41" i="11"/>
  <c r="R51" i="10"/>
  <c r="S30" i="11"/>
  <c r="T35" i="10"/>
  <c r="R32" i="10"/>
  <c r="Q26" i="11"/>
  <c r="R28" i="10"/>
  <c r="Q21" i="11"/>
  <c r="S26" i="11"/>
  <c r="T32" i="10"/>
  <c r="S21" i="11"/>
  <c r="T28" i="10"/>
  <c r="Q65" i="1"/>
  <c r="U61" i="11"/>
  <c r="V68" i="10"/>
  <c r="S17" i="11"/>
  <c r="T23" i="10"/>
  <c r="R23" i="10"/>
  <c r="Q17" i="11"/>
  <c r="S12" i="11"/>
  <c r="T16" i="10"/>
  <c r="R14" i="10"/>
  <c r="F18" i="11"/>
  <c r="G26" i="10"/>
  <c r="I26" i="10"/>
  <c r="H18" i="11"/>
  <c r="F11" i="11"/>
  <c r="G17" i="10"/>
  <c r="F9" i="11"/>
  <c r="G16" i="10"/>
  <c r="H12" i="11"/>
  <c r="I19" i="10"/>
  <c r="H11" i="11"/>
  <c r="I17" i="10"/>
  <c r="H9" i="11"/>
  <c r="I16" i="10"/>
  <c r="F12" i="11"/>
  <c r="G19" i="10"/>
  <c r="H10" i="11"/>
  <c r="I18" i="10"/>
  <c r="F10" i="11"/>
  <c r="G18" i="10"/>
  <c r="F70" i="10"/>
  <c r="F68" i="10"/>
  <c r="F72" i="10"/>
  <c r="F67" i="10"/>
  <c r="T69" i="10" l="1"/>
  <c r="U72" i="10"/>
  <c r="S72" i="10"/>
  <c r="F62" i="11"/>
  <c r="R72" i="10"/>
  <c r="I69" i="10"/>
  <c r="S65" i="11"/>
  <c r="T72" i="10"/>
  <c r="K68" i="10"/>
  <c r="K67" i="1"/>
  <c r="K70" i="2" s="1"/>
  <c r="K69" i="3" s="1"/>
  <c r="K70" i="4" s="1"/>
  <c r="K73" i="5" s="1"/>
  <c r="K70" i="6" s="1"/>
  <c r="K70" i="7" s="1"/>
  <c r="K70" i="8" s="1"/>
  <c r="K70" i="9" s="1"/>
  <c r="K70" i="10" s="1"/>
  <c r="Q64" i="1"/>
  <c r="V64" i="1"/>
  <c r="V67" i="2" s="1"/>
  <c r="V66" i="3" s="1"/>
  <c r="V67" i="4" s="1"/>
  <c r="V70" i="5" s="1"/>
  <c r="V67" i="6" s="1"/>
  <c r="V67" i="7" s="1"/>
  <c r="V67" i="8" s="1"/>
  <c r="V67" i="9" s="1"/>
  <c r="V67" i="1"/>
  <c r="V70" i="2" s="1"/>
  <c r="V69" i="3" s="1"/>
  <c r="V70" i="4" s="1"/>
  <c r="V73" i="5" s="1"/>
  <c r="V70" i="6" s="1"/>
  <c r="V70" i="7" s="1"/>
  <c r="V70" i="8" s="1"/>
  <c r="V70" i="9" s="1"/>
  <c r="U70" i="2"/>
  <c r="U69" i="3" s="1"/>
  <c r="U70" i="4" s="1"/>
  <c r="U73" i="5" s="1"/>
  <c r="U70" i="6" s="1"/>
  <c r="U70" i="7" s="1"/>
  <c r="U70" i="8" s="1"/>
  <c r="U70" i="9" s="1"/>
  <c r="U70" i="10" s="1"/>
  <c r="R67" i="1"/>
  <c r="R70" i="2" s="1"/>
  <c r="R69" i="3" s="1"/>
  <c r="R70" i="4" s="1"/>
  <c r="R73" i="5" s="1"/>
  <c r="R70" i="6" s="1"/>
  <c r="R70" i="7" s="1"/>
  <c r="R70" i="8" s="1"/>
  <c r="R70" i="9" s="1"/>
  <c r="R70" i="10" s="1"/>
  <c r="S70" i="2"/>
  <c r="S69" i="3" s="1"/>
  <c r="S70" i="4" s="1"/>
  <c r="S73" i="5" s="1"/>
  <c r="S70" i="6" s="1"/>
  <c r="S70" i="7" s="1"/>
  <c r="S70" i="8" s="1"/>
  <c r="S70" i="9" s="1"/>
  <c r="S70" i="10" s="1"/>
  <c r="S65" i="1"/>
  <c r="S68" i="2" s="1"/>
  <c r="S67" i="3" s="1"/>
  <c r="S68" i="4" s="1"/>
  <c r="S71" i="5" s="1"/>
  <c r="S68" i="6" s="1"/>
  <c r="S68" i="7" s="1"/>
  <c r="S68" i="8" s="1"/>
  <c r="S68" i="9" s="1"/>
  <c r="S68" i="10" s="1"/>
  <c r="T65" i="1"/>
  <c r="T68" i="2" s="1"/>
  <c r="T67" i="3" s="1"/>
  <c r="T68" i="4" s="1"/>
  <c r="T71" i="5" s="1"/>
  <c r="T68" i="6" s="1"/>
  <c r="T68" i="7" s="1"/>
  <c r="T68" i="8" s="1"/>
  <c r="T68" i="9" s="1"/>
  <c r="U65" i="1"/>
  <c r="U68" i="2" s="1"/>
  <c r="U67" i="3" s="1"/>
  <c r="U68" i="4" s="1"/>
  <c r="U71" i="5" s="1"/>
  <c r="U68" i="6" s="1"/>
  <c r="U68" i="7" s="1"/>
  <c r="U68" i="8" s="1"/>
  <c r="U68" i="9" s="1"/>
  <c r="U68" i="10" s="1"/>
  <c r="R65" i="1"/>
  <c r="R68" i="2" s="1"/>
  <c r="R67" i="3" s="1"/>
  <c r="R68" i="4" s="1"/>
  <c r="R71" i="5" s="1"/>
  <c r="R68" i="6" s="1"/>
  <c r="R68" i="7" s="1"/>
  <c r="R68" i="8" s="1"/>
  <c r="R68" i="9" s="1"/>
  <c r="T70" i="10"/>
  <c r="S63" i="11"/>
  <c r="I72" i="10"/>
  <c r="G72" i="10"/>
  <c r="J72" i="10"/>
  <c r="H72" i="10"/>
  <c r="K64" i="1"/>
  <c r="K67" i="2" s="1"/>
  <c r="K66" i="3" s="1"/>
  <c r="K67" i="4" s="1"/>
  <c r="K70" i="5" s="1"/>
  <c r="K67" i="6" s="1"/>
  <c r="K67" i="7" s="1"/>
  <c r="K67" i="8" s="1"/>
  <c r="K67" i="9" s="1"/>
  <c r="Q63" i="11" l="1"/>
  <c r="I67" i="1"/>
  <c r="I70" i="2" s="1"/>
  <c r="I69" i="3" s="1"/>
  <c r="I70" i="4" s="1"/>
  <c r="I73" i="5" s="1"/>
  <c r="I70" i="6" s="1"/>
  <c r="I70" i="7" s="1"/>
  <c r="I70" i="8" s="1"/>
  <c r="I70" i="9" s="1"/>
  <c r="J69" i="3"/>
  <c r="J70" i="4" s="1"/>
  <c r="J73" i="5" s="1"/>
  <c r="J70" i="6" s="1"/>
  <c r="J70" i="7" s="1"/>
  <c r="J70" i="8" s="1"/>
  <c r="J70" i="9" s="1"/>
  <c r="J70" i="10" s="1"/>
  <c r="G67" i="1"/>
  <c r="G70" i="2" s="1"/>
  <c r="G69" i="3" s="1"/>
  <c r="G70" i="4" s="1"/>
  <c r="G73" i="5" s="1"/>
  <c r="G70" i="6" s="1"/>
  <c r="G70" i="7" s="1"/>
  <c r="G70" i="8" s="1"/>
  <c r="G70" i="9" s="1"/>
  <c r="H70" i="2"/>
  <c r="H69" i="3" s="1"/>
  <c r="H70" i="4" s="1"/>
  <c r="H73" i="5" s="1"/>
  <c r="H70" i="6" s="1"/>
  <c r="H70" i="7" s="1"/>
  <c r="H70" i="8" s="1"/>
  <c r="H70" i="9" s="1"/>
  <c r="H70" i="10" s="1"/>
  <c r="I68" i="1"/>
  <c r="I71" i="2" s="1"/>
  <c r="I70" i="3" s="1"/>
  <c r="I71" i="4" s="1"/>
  <c r="I74" i="5" s="1"/>
  <c r="I71" i="6" s="1"/>
  <c r="I71" i="7" s="1"/>
  <c r="I71" i="8" s="1"/>
  <c r="I71" i="9" s="1"/>
  <c r="G68" i="1"/>
  <c r="G71" i="2" s="1"/>
  <c r="G70" i="3" s="1"/>
  <c r="G71" i="4" s="1"/>
  <c r="G74" i="5" s="1"/>
  <c r="G71" i="6" s="1"/>
  <c r="G71" i="7" s="1"/>
  <c r="G71" i="8" s="1"/>
  <c r="G71" i="9" s="1"/>
  <c r="J71" i="2"/>
  <c r="J70" i="3" s="1"/>
  <c r="J71" i="4" s="1"/>
  <c r="J74" i="5" s="1"/>
  <c r="J71" i="6" s="1"/>
  <c r="J71" i="7" s="1"/>
  <c r="J71" i="8" s="1"/>
  <c r="J71" i="9" s="1"/>
  <c r="J71" i="10" s="1"/>
  <c r="H71" i="2"/>
  <c r="H70" i="3" s="1"/>
  <c r="H71" i="4" s="1"/>
  <c r="H74" i="5" s="1"/>
  <c r="H71" i="6" s="1"/>
  <c r="H71" i="7" s="1"/>
  <c r="H71" i="8" s="1"/>
  <c r="H71" i="9" s="1"/>
  <c r="H71" i="10" s="1"/>
  <c r="U60" i="11"/>
  <c r="V67" i="10"/>
  <c r="T64" i="1"/>
  <c r="T67" i="2" s="1"/>
  <c r="T66" i="3" s="1"/>
  <c r="T67" i="4" s="1"/>
  <c r="T70" i="5" s="1"/>
  <c r="T67" i="6" s="1"/>
  <c r="T67" i="7" s="1"/>
  <c r="T67" i="8" s="1"/>
  <c r="T67" i="9" s="1"/>
  <c r="R64" i="1"/>
  <c r="R67" i="2" s="1"/>
  <c r="R66" i="3" s="1"/>
  <c r="R67" i="4" s="1"/>
  <c r="R70" i="5" s="1"/>
  <c r="R67" i="6" s="1"/>
  <c r="R67" i="7" s="1"/>
  <c r="R67" i="8" s="1"/>
  <c r="R67" i="9" s="1"/>
  <c r="S64" i="1"/>
  <c r="S67" i="2" s="1"/>
  <c r="S66" i="3" s="1"/>
  <c r="S67" i="4" s="1"/>
  <c r="S70" i="5" s="1"/>
  <c r="S67" i="6" s="1"/>
  <c r="S67" i="7" s="1"/>
  <c r="S67" i="8" s="1"/>
  <c r="S67" i="9" s="1"/>
  <c r="S67" i="10" s="1"/>
  <c r="U64" i="1"/>
  <c r="U67" i="2" s="1"/>
  <c r="U66" i="3" s="1"/>
  <c r="U67" i="4" s="1"/>
  <c r="U70" i="5" s="1"/>
  <c r="U67" i="6" s="1"/>
  <c r="U67" i="7" s="1"/>
  <c r="U67" i="8" s="1"/>
  <c r="U67" i="9" s="1"/>
  <c r="U67" i="10" s="1"/>
  <c r="T68" i="1"/>
  <c r="T71" i="2" s="1"/>
  <c r="T70" i="3" s="1"/>
  <c r="T71" i="4" s="1"/>
  <c r="T74" i="5" s="1"/>
  <c r="T71" i="6" s="1"/>
  <c r="T71" i="7" s="1"/>
  <c r="T71" i="8" s="1"/>
  <c r="T71" i="9" s="1"/>
  <c r="U71" i="2"/>
  <c r="U70" i="3" s="1"/>
  <c r="U71" i="4" s="1"/>
  <c r="U74" i="5" s="1"/>
  <c r="U71" i="6" s="1"/>
  <c r="U71" i="7" s="1"/>
  <c r="U71" i="8" s="1"/>
  <c r="U71" i="9" s="1"/>
  <c r="U71" i="10" s="1"/>
  <c r="R68" i="1"/>
  <c r="R71" i="2" s="1"/>
  <c r="R70" i="3" s="1"/>
  <c r="R71" i="4" s="1"/>
  <c r="R74" i="5" s="1"/>
  <c r="R71" i="6" s="1"/>
  <c r="R71" i="7" s="1"/>
  <c r="R71" i="8" s="1"/>
  <c r="R71" i="9" s="1"/>
  <c r="S71" i="2"/>
  <c r="S70" i="3" s="1"/>
  <c r="S71" i="4" s="1"/>
  <c r="S74" i="5" s="1"/>
  <c r="S71" i="6" s="1"/>
  <c r="S71" i="7" s="1"/>
  <c r="S71" i="8" s="1"/>
  <c r="S71" i="9" s="1"/>
  <c r="S71" i="10" s="1"/>
  <c r="U63" i="11"/>
  <c r="V70" i="10"/>
  <c r="R68" i="10"/>
  <c r="Q61" i="11"/>
  <c r="S61" i="11"/>
  <c r="T68" i="10"/>
  <c r="K67" i="10"/>
  <c r="J60" i="11"/>
  <c r="F64" i="1"/>
  <c r="F65" i="1"/>
  <c r="F64" i="11" l="1"/>
  <c r="G71" i="10"/>
  <c r="I71" i="10"/>
  <c r="H64" i="11"/>
  <c r="F63" i="11"/>
  <c r="G70" i="10"/>
  <c r="I70" i="10"/>
  <c r="H63" i="11"/>
  <c r="R67" i="10"/>
  <c r="Q60" i="11"/>
  <c r="T67" i="10"/>
  <c r="S60" i="11"/>
  <c r="Q64" i="11"/>
  <c r="R71" i="10"/>
  <c r="T71" i="10"/>
  <c r="S64" i="11"/>
  <c r="I65" i="1"/>
  <c r="I68" i="2" s="1"/>
  <c r="I67" i="3" s="1"/>
  <c r="I68" i="4" s="1"/>
  <c r="I71" i="5" s="1"/>
  <c r="I68" i="6" s="1"/>
  <c r="I68" i="7" s="1"/>
  <c r="I68" i="8" s="1"/>
  <c r="I68" i="9" s="1"/>
  <c r="G65" i="1"/>
  <c r="G68" i="2" s="1"/>
  <c r="G67" i="3" s="1"/>
  <c r="G68" i="4" s="1"/>
  <c r="G71" i="5" s="1"/>
  <c r="G68" i="6" s="1"/>
  <c r="G68" i="7" s="1"/>
  <c r="G68" i="8" s="1"/>
  <c r="G68" i="9" s="1"/>
  <c r="J65" i="1"/>
  <c r="J68" i="2" s="1"/>
  <c r="J67" i="3" s="1"/>
  <c r="J68" i="4" s="1"/>
  <c r="J71" i="5" s="1"/>
  <c r="J68" i="6" s="1"/>
  <c r="J68" i="7" s="1"/>
  <c r="J68" i="8" s="1"/>
  <c r="J68" i="9" s="1"/>
  <c r="J68" i="10" s="1"/>
  <c r="H65" i="1"/>
  <c r="H68" i="2" s="1"/>
  <c r="H67" i="3" s="1"/>
  <c r="H68" i="4" s="1"/>
  <c r="H71" i="5" s="1"/>
  <c r="H68" i="6" s="1"/>
  <c r="H68" i="7" s="1"/>
  <c r="H68" i="8" s="1"/>
  <c r="H68" i="9" s="1"/>
  <c r="H68" i="10" s="1"/>
  <c r="J64" i="1"/>
  <c r="J67" i="2" s="1"/>
  <c r="J66" i="3" s="1"/>
  <c r="J67" i="4" s="1"/>
  <c r="J70" i="5" s="1"/>
  <c r="J67" i="6" s="1"/>
  <c r="J67" i="7" s="1"/>
  <c r="J67" i="8" s="1"/>
  <c r="J67" i="9" s="1"/>
  <c r="J67" i="10" s="1"/>
  <c r="G64" i="1"/>
  <c r="G67" i="2" s="1"/>
  <c r="G66" i="3" s="1"/>
  <c r="G67" i="4" s="1"/>
  <c r="G70" i="5" s="1"/>
  <c r="G67" i="6" s="1"/>
  <c r="G67" i="7" s="1"/>
  <c r="G67" i="8" s="1"/>
  <c r="G67" i="9" s="1"/>
  <c r="H64" i="1"/>
  <c r="H67" i="2" s="1"/>
  <c r="H66" i="3" s="1"/>
  <c r="H67" i="4" s="1"/>
  <c r="H70" i="5" s="1"/>
  <c r="H67" i="6" s="1"/>
  <c r="H67" i="7" s="1"/>
  <c r="H67" i="8" s="1"/>
  <c r="H67" i="9" s="1"/>
  <c r="H67" i="10" s="1"/>
  <c r="I64" i="1"/>
  <c r="I67" i="2" s="1"/>
  <c r="I66" i="3" s="1"/>
  <c r="I67" i="4" s="1"/>
  <c r="I70" i="5" s="1"/>
  <c r="I67" i="6" s="1"/>
  <c r="I67" i="7" s="1"/>
  <c r="I67" i="8" s="1"/>
  <c r="I67" i="9" s="1"/>
  <c r="I67" i="10" l="1"/>
  <c r="H60" i="11"/>
  <c r="G67" i="10"/>
  <c r="F60" i="11"/>
  <c r="G68" i="10"/>
  <c r="F61" i="11"/>
  <c r="I68" i="10"/>
  <c r="H61" i="11"/>
</calcChain>
</file>

<file path=xl/sharedStrings.xml><?xml version="1.0" encoding="utf-8"?>
<sst xmlns="http://schemas.openxmlformats.org/spreadsheetml/2006/main" count="3747" uniqueCount="147">
  <si>
    <t xml:space="preserve">YORKSHIRE  SPORTING AIR RIFLE </t>
  </si>
  <si>
    <t>INDIVIDUAL RESULTS ROUND 1</t>
  </si>
  <si>
    <t>Driffield</t>
  </si>
  <si>
    <t>DIVISION 1</t>
  </si>
  <si>
    <t>SCORE</t>
  </si>
  <si>
    <t>V</t>
  </si>
  <si>
    <t>R</t>
  </si>
  <si>
    <t>W</t>
  </si>
  <si>
    <t>D</t>
  </si>
  <si>
    <t>L</t>
  </si>
  <si>
    <t>PTS</t>
  </si>
  <si>
    <t>AGG</t>
  </si>
  <si>
    <t>POS</t>
  </si>
  <si>
    <t>DIVISION 2</t>
  </si>
  <si>
    <t>J Teale</t>
  </si>
  <si>
    <t>R Sterriker</t>
  </si>
  <si>
    <t>B Young</t>
  </si>
  <si>
    <t>K Robbins</t>
  </si>
  <si>
    <t>I Sunderland</t>
  </si>
  <si>
    <t>Keighley</t>
  </si>
  <si>
    <t>G Morgan</t>
  </si>
  <si>
    <t>K Bonser</t>
  </si>
  <si>
    <t>D Tibbs</t>
  </si>
  <si>
    <t>DIVISION 3</t>
  </si>
  <si>
    <t>DIVISION 4</t>
  </si>
  <si>
    <t>A Cooper</t>
  </si>
  <si>
    <t>Cottingham</t>
  </si>
  <si>
    <t>J Rathod</t>
  </si>
  <si>
    <t>J Nell</t>
  </si>
  <si>
    <t>A Marritt</t>
  </si>
  <si>
    <t>A Podmore</t>
  </si>
  <si>
    <t>D Harrison</t>
  </si>
  <si>
    <t>S Edis</t>
  </si>
  <si>
    <t>G Harris</t>
  </si>
  <si>
    <t>Bye</t>
  </si>
  <si>
    <t>DIVISION 5</t>
  </si>
  <si>
    <t>DIVISION 6</t>
  </si>
  <si>
    <t>Morley</t>
  </si>
  <si>
    <t>I Waghorn</t>
  </si>
  <si>
    <t>A Underwood</t>
  </si>
  <si>
    <t>D Clarkson</t>
  </si>
  <si>
    <t>S Dodds</t>
  </si>
  <si>
    <t>A Michalski</t>
  </si>
  <si>
    <t>Scarborough</t>
  </si>
  <si>
    <t>A Nell</t>
  </si>
  <si>
    <t>DIVISION 7</t>
  </si>
  <si>
    <t>DIVISION 8</t>
  </si>
  <si>
    <t xml:space="preserve"> </t>
  </si>
  <si>
    <t>K Woodley</t>
  </si>
  <si>
    <t>A Mitchell</t>
  </si>
  <si>
    <t>G Parsons</t>
  </si>
  <si>
    <t>P Rowe</t>
  </si>
  <si>
    <t>Strathearn</t>
  </si>
  <si>
    <t>T Harrison</t>
  </si>
  <si>
    <t>A Miller</t>
  </si>
  <si>
    <t>S Hannam</t>
  </si>
  <si>
    <t>DIVISION 9</t>
  </si>
  <si>
    <t>DIVISION 10</t>
  </si>
  <si>
    <t>M Rawlings</t>
  </si>
  <si>
    <t>C Grantham</t>
  </si>
  <si>
    <t>C Rawlings</t>
  </si>
  <si>
    <t>DIVISION 11</t>
  </si>
  <si>
    <t>DIVISION 12</t>
  </si>
  <si>
    <t>TEAM RESULTS ROUND 1</t>
  </si>
  <si>
    <t>Bye 1</t>
  </si>
  <si>
    <t>Bye 2</t>
  </si>
  <si>
    <t>Average</t>
  </si>
  <si>
    <t xml:space="preserve">YORKSHIRE  SPORTING AIR RIFLE  </t>
  </si>
  <si>
    <t>INDIVIDUAL RESULTS ROUND 2</t>
  </si>
  <si>
    <t>Average will be the declared team average</t>
  </si>
  <si>
    <t>TEAM RESULTS ROUND 2</t>
  </si>
  <si>
    <t>YORKSHIRE  SPORTING AIR RIFLE  WINTER LEAGUE  2019/20</t>
  </si>
  <si>
    <t>INDIVIDUAL RESULTS ROUND 3</t>
  </si>
  <si>
    <t>TEAM RESULTS ROUND 3</t>
  </si>
  <si>
    <t>INDIVIDUAL RESULTS ROUND 4</t>
  </si>
  <si>
    <t>TEAM RESULTS ROUND 4</t>
  </si>
  <si>
    <t>INDIVIDUAL RESULTS ROUND 5</t>
  </si>
  <si>
    <t>TEAM RESULTS ROUND 5</t>
  </si>
  <si>
    <t>INDIVIDUAL RESULTS ROUND 6</t>
  </si>
  <si>
    <t>TEAM RESULTS ROUND 6</t>
  </si>
  <si>
    <t>INDIVIDUAL RESULTS ROUND 7</t>
  </si>
  <si>
    <t>TEAM RESULTS ROUND 7</t>
  </si>
  <si>
    <t>INDIVIDUAL RESULTS ROUND 8</t>
  </si>
  <si>
    <t>TEAM RESULTS ROUND 8</t>
  </si>
  <si>
    <t>INDIVIDUAL RESULTS ROUND 9</t>
  </si>
  <si>
    <t>TEAM RESULTS ROUND 9</t>
  </si>
  <si>
    <t>INDIVIDUAL RESULTS ROUND 10</t>
  </si>
  <si>
    <t>TEAM RESULTS ROUND 10</t>
  </si>
  <si>
    <t>FINAL PLACINGS</t>
  </si>
  <si>
    <t>d</t>
  </si>
  <si>
    <t>A Purcell</t>
  </si>
  <si>
    <t xml:space="preserve">A Mitchell    </t>
  </si>
  <si>
    <t>J A Aubrey</t>
  </si>
  <si>
    <t>R Dalton</t>
  </si>
  <si>
    <t>M Carter</t>
  </si>
  <si>
    <t>C South</t>
  </si>
  <si>
    <t>R Jessop</t>
  </si>
  <si>
    <t>E Cromack</t>
  </si>
  <si>
    <t xml:space="preserve">Average will be the declared  Team average </t>
  </si>
  <si>
    <t>YORKSHIRE  SPORTING AIR RIFLE</t>
  </si>
  <si>
    <t>WINTER LEAGUE 2023-24</t>
  </si>
  <si>
    <t>S Brierley (L)</t>
  </si>
  <si>
    <t>D Atkinson</t>
  </si>
  <si>
    <t>M Marritt</t>
  </si>
  <si>
    <t>P Steenson</t>
  </si>
  <si>
    <t>N Evans</t>
  </si>
  <si>
    <t>J Lee</t>
  </si>
  <si>
    <t>L Sadler</t>
  </si>
  <si>
    <t>I Davdson</t>
  </si>
  <si>
    <t>S Carter</t>
  </si>
  <si>
    <t>J Collins</t>
  </si>
  <si>
    <t>I Dodgson</t>
  </si>
  <si>
    <t>H Rawlings (J)</t>
  </si>
  <si>
    <t>Roth Chantry</t>
  </si>
  <si>
    <t xml:space="preserve">WINTER LEAGUE </t>
  </si>
  <si>
    <t>2025-26</t>
  </si>
  <si>
    <t xml:space="preserve">J Rathod   </t>
  </si>
  <si>
    <t>I Davidson</t>
  </si>
  <si>
    <t>L Wood (J)</t>
  </si>
  <si>
    <t>M Davies</t>
  </si>
  <si>
    <t xml:space="preserve">J Lee   </t>
  </si>
  <si>
    <t>R Harvey</t>
  </si>
  <si>
    <t>N Keegan</t>
  </si>
  <si>
    <t>R Aubrey</t>
  </si>
  <si>
    <t>P Ferguson</t>
  </si>
  <si>
    <t>I Ryan</t>
  </si>
  <si>
    <t>T Caley</t>
  </si>
  <si>
    <t>CR South</t>
  </si>
  <si>
    <t>M Sherer</t>
  </si>
  <si>
    <t>W Hildreth</t>
  </si>
  <si>
    <t>M Clubley</t>
  </si>
  <si>
    <t>H Rawlings</t>
  </si>
  <si>
    <t>D Harpin</t>
  </si>
  <si>
    <t>E Sherer</t>
  </si>
  <si>
    <t>C Symington</t>
  </si>
  <si>
    <t>JA Aubrey</t>
  </si>
  <si>
    <t>Driffield A</t>
  </si>
  <si>
    <t>Driffield B</t>
  </si>
  <si>
    <t>Team Averages</t>
  </si>
  <si>
    <t>Driffield B +50 points</t>
  </si>
  <si>
    <t>+ 50</t>
  </si>
  <si>
    <t>WINTER LEAGUE 2025-26</t>
  </si>
  <si>
    <t>Handicaps</t>
  </si>
  <si>
    <t>+50</t>
  </si>
  <si>
    <t>gs 440 +50 =490</t>
  </si>
  <si>
    <t>B Young- 6 point handicap</t>
  </si>
  <si>
    <t>gs 199-6=193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</si>
</sst>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0.00_)"/>
    <numFmt numFmtId="166" formatCode="0_)"/>
  </numFmts>
  <fonts count="18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12"/>
      <name val="Arial"/>
    </font>
    <font>
      <u/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indexed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theme="1"/>
      </right>
      <top/>
      <bottom/>
      <diagonal/>
    </border>
    <border>
      <left style="double">
        <color indexed="8"/>
      </left>
      <right/>
      <top/>
      <bottom style="thin">
        <color theme="1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indexed="8"/>
      </top>
      <bottom/>
      <diagonal/>
    </border>
    <border>
      <left/>
      <right style="thin">
        <color indexed="8"/>
      </right>
      <top/>
      <bottom style="double">
        <color theme="1"/>
      </bottom>
      <diagonal/>
    </border>
    <border>
      <left style="double">
        <color indexed="8"/>
      </left>
      <right/>
      <top/>
      <bottom style="double">
        <color theme="1"/>
      </bottom>
      <diagonal/>
    </border>
    <border>
      <left style="thin">
        <color indexed="8"/>
      </left>
      <right style="double">
        <color indexed="8"/>
      </right>
      <top/>
      <bottom style="double">
        <color theme="1"/>
      </bottom>
      <diagonal/>
    </border>
    <border>
      <left style="thin">
        <color indexed="8"/>
      </left>
      <right style="thin">
        <color indexed="8"/>
      </right>
      <top/>
      <bottom style="double">
        <color theme="1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 style="thin">
        <color indexed="8"/>
      </left>
      <right style="double">
        <color theme="1"/>
      </right>
      <top/>
      <bottom style="double">
        <color theme="1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6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166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166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166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166" fontId="6" fillId="0" borderId="16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166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19" xfId="0" applyBorder="1"/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166" fontId="5" fillId="0" borderId="10" xfId="0" applyNumberFormat="1" applyFont="1" applyBorder="1" applyAlignment="1" applyProtection="1">
      <alignment horizontal="center" vertical="center"/>
      <protection locked="0"/>
    </xf>
    <xf numFmtId="166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166" fontId="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64" fontId="11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left" vertical="center"/>
      <protection locked="0"/>
    </xf>
    <xf numFmtId="164" fontId="11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right"/>
    </xf>
    <xf numFmtId="166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0" fillId="0" borderId="27" xfId="0" applyBorder="1"/>
    <xf numFmtId="0" fontId="5" fillId="0" borderId="28" xfId="0" applyFont="1" applyBorder="1" applyAlignment="1">
      <alignment horizontal="center" vertical="center"/>
    </xf>
    <xf numFmtId="0" fontId="0" fillId="0" borderId="29" xfId="0" applyBorder="1"/>
    <xf numFmtId="0" fontId="5" fillId="0" borderId="31" xfId="0" applyFont="1" applyBorder="1"/>
    <xf numFmtId="0" fontId="5" fillId="0" borderId="30" xfId="0" applyFont="1" applyBorder="1"/>
    <xf numFmtId="0" fontId="17" fillId="0" borderId="0" xfId="0" applyFont="1"/>
    <xf numFmtId="0" fontId="16" fillId="0" borderId="0" xfId="0" applyFont="1"/>
    <xf numFmtId="0" fontId="5" fillId="0" borderId="32" xfId="0" applyFont="1" applyBorder="1"/>
    <xf numFmtId="0" fontId="0" fillId="0" borderId="33" xfId="0" applyBorder="1"/>
    <xf numFmtId="166" fontId="5" fillId="0" borderId="23" xfId="0" applyNumberFormat="1" applyFont="1" applyBorder="1" applyAlignment="1" applyProtection="1">
      <alignment horizontal="center" vertical="center"/>
      <protection locked="0"/>
    </xf>
    <xf numFmtId="0" fontId="0" fillId="0" borderId="34" xfId="0" applyBorder="1"/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39" xfId="0" applyBorder="1"/>
    <xf numFmtId="0" fontId="0" fillId="0" borderId="40" xfId="0" applyBorder="1"/>
    <xf numFmtId="49" fontId="5" fillId="0" borderId="0" xfId="0" applyNumberFormat="1" applyFont="1" applyAlignment="1">
      <alignment horizontal="center" vertical="center"/>
    </xf>
    <xf numFmtId="0" fontId="5" fillId="0" borderId="37" xfId="0" applyFont="1" applyBorder="1" applyAlignment="1" applyProtection="1">
      <alignment horizontal="center" vertical="center"/>
      <protection locked="0"/>
    </xf>
    <xf numFmtId="0" fontId="1" fillId="0" borderId="34" xfId="0" applyFont="1" applyBorder="1"/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5" xfId="0" applyFont="1" applyBorder="1" applyAlignment="1" applyProtection="1">
      <alignment horizontal="center" vertical="center"/>
      <protection locked="0"/>
    </xf>
    <xf numFmtId="166" fontId="5" fillId="0" borderId="37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34" xfId="0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FU96"/>
  <sheetViews>
    <sheetView tabSelected="1" defaultGridColor="0" topLeftCell="A21" colorId="22" zoomScale="84" zoomScaleNormal="84" workbookViewId="0">
      <selection activeCell="O31" sqref="O31"/>
    </sheetView>
  </sheetViews>
  <sheetFormatPr defaultColWidth="9.7265625" defaultRowHeight="12.5" x14ac:dyDescent="0.25"/>
  <cols>
    <col min="1" max="1" width="9.26953125" customWidth="1"/>
    <col min="2" max="2" width="3.7265625" customWidth="1"/>
    <col min="3" max="3" width="16.7265625" customWidth="1"/>
    <col min="4" max="4" width="8.54296875" customWidth="1"/>
    <col min="5" max="9" width="3.7265625" customWidth="1"/>
    <col min="10" max="10" width="4.81640625" customWidth="1"/>
    <col min="11" max="11" width="7.7265625" customWidth="1"/>
    <col min="12" max="12" width="5" customWidth="1"/>
    <col min="13" max="13" width="4.54296875" customWidth="1"/>
    <col min="14" max="14" width="16.7265625" customWidth="1"/>
    <col min="15" max="15" width="8.7265625" customWidth="1"/>
    <col min="16" max="20" width="3.7265625" customWidth="1"/>
    <col min="21" max="21" width="4.81640625" customWidth="1"/>
    <col min="22" max="22" width="7.7265625" customWidth="1"/>
    <col min="23" max="23" width="6" customWidth="1"/>
    <col min="25" max="25" width="11.1796875" customWidth="1"/>
    <col min="28" max="38" width="6.7265625" customWidth="1"/>
    <col min="39" max="39" width="12.7265625" customWidth="1"/>
    <col min="47" max="50" width="6.7265625" customWidth="1"/>
  </cols>
  <sheetData>
    <row r="1" spans="1:177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</row>
    <row r="2" spans="1:177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</row>
    <row r="3" spans="1:177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</row>
    <row r="4" spans="1:177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</row>
    <row r="5" spans="1:177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1"/>
      <c r="BA5" s="1"/>
      <c r="BB5" s="1"/>
      <c r="BC5" s="4"/>
      <c r="BD5" s="1"/>
      <c r="BE5" s="1"/>
      <c r="BF5" s="1"/>
      <c r="BG5" s="1"/>
      <c r="BH5" s="1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</row>
    <row r="6" spans="1:177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</row>
    <row r="7" spans="1:177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5"/>
      <c r="BC7" s="5"/>
      <c r="BD7" s="1"/>
      <c r="BE7" s="1"/>
      <c r="BF7" s="1"/>
      <c r="BG7" s="1"/>
      <c r="BH7" s="1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</row>
    <row r="8" spans="1:177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9"/>
      <c r="BC8" s="5"/>
      <c r="BD8" s="5"/>
      <c r="BE8" s="5"/>
      <c r="BF8" s="5"/>
      <c r="BG8" s="5"/>
      <c r="BH8" s="5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</row>
    <row r="9" spans="1:177" ht="15" customHeight="1" x14ac:dyDescent="0.35">
      <c r="A9" s="55"/>
      <c r="B9" s="55"/>
      <c r="C9" s="116"/>
      <c r="D9" s="55"/>
      <c r="E9" s="55"/>
      <c r="F9" s="55"/>
      <c r="G9" s="55" t="s">
        <v>0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55"/>
      <c r="Q9" s="55"/>
      <c r="R9" s="55"/>
      <c r="S9" s="55"/>
      <c r="T9" s="55"/>
      <c r="U9" s="55"/>
      <c r="V9" s="55"/>
      <c r="W9" s="55"/>
      <c r="X9" s="55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0"/>
      <c r="BC9" s="8"/>
      <c r="BD9" s="5"/>
      <c r="BE9" s="5"/>
      <c r="BF9" s="9"/>
      <c r="BG9" s="9"/>
      <c r="BH9" s="9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</row>
    <row r="10" spans="1:177" ht="15" customHeight="1" x14ac:dyDescent="0.3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1"/>
      <c r="AZ10" s="1"/>
      <c r="BA10" s="1"/>
      <c r="BB10" s="7"/>
      <c r="BC10" s="8"/>
      <c r="BD10" s="5"/>
      <c r="BE10" s="5"/>
      <c r="BF10" s="9"/>
      <c r="BG10" s="9"/>
      <c r="BH10" s="9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</row>
    <row r="11" spans="1:177" ht="15" customHeight="1" x14ac:dyDescent="0.35">
      <c r="A11" s="55"/>
      <c r="B11" s="55"/>
      <c r="C11" s="55"/>
      <c r="D11" s="55"/>
      <c r="E11" s="55"/>
      <c r="F11" s="55"/>
      <c r="G11" s="55"/>
      <c r="H11" s="55"/>
      <c r="I11" s="55"/>
      <c r="J11" s="55" t="s">
        <v>1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7"/>
      <c r="BC11" s="8"/>
      <c r="BD11" s="5"/>
      <c r="BE11" s="5"/>
      <c r="BF11" s="9"/>
      <c r="BG11" s="9"/>
      <c r="BH11" s="9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</row>
    <row r="12" spans="1:177" ht="15" customHeight="1" thickBot="1" x14ac:dyDescent="0.4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116"/>
      <c r="S12" s="55"/>
      <c r="T12" s="55"/>
      <c r="U12" s="55"/>
      <c r="V12" s="55"/>
      <c r="W12" s="55"/>
      <c r="X12" s="55"/>
      <c r="Y12" s="159" t="s">
        <v>37</v>
      </c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</row>
    <row r="13" spans="1:177" ht="15" customHeight="1" thickTop="1" x14ac:dyDescent="0.35">
      <c r="A13" s="55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117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">
        <v>8</v>
      </c>
      <c r="T13" s="60" t="s">
        <v>9</v>
      </c>
      <c r="U13" s="60" t="s">
        <v>10</v>
      </c>
      <c r="V13" s="60" t="s">
        <v>11</v>
      </c>
      <c r="W13" s="61" t="s">
        <v>12</v>
      </c>
      <c r="X13" s="56"/>
      <c r="Y13" t="s">
        <v>27</v>
      </c>
      <c r="Z13">
        <v>186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7"/>
      <c r="BC13" s="8"/>
      <c r="BD13" s="5"/>
      <c r="BE13" s="5"/>
      <c r="BF13" s="9"/>
      <c r="BG13" s="9"/>
      <c r="BH13" s="9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</row>
    <row r="14" spans="1:177" ht="15" customHeight="1" x14ac:dyDescent="0.35">
      <c r="A14" s="55"/>
      <c r="B14" s="63">
        <v>1</v>
      </c>
      <c r="C14" t="s">
        <v>16</v>
      </c>
      <c r="D14" s="64">
        <v>193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W</v>
      </c>
      <c r="G14" s="65">
        <f t="shared" ref="G14:G19" si="0">IF(F14="w",1,0)</f>
        <v>1</v>
      </c>
      <c r="H14" s="65">
        <f t="shared" ref="H14:H19" si="1">IF(F14="d",1,0)</f>
        <v>0</v>
      </c>
      <c r="I14" s="65">
        <f t="shared" ref="I14:I19" si="2">IF(OR(F14="l","ncr"),1,0)</f>
        <v>0</v>
      </c>
      <c r="J14" s="65">
        <f t="shared" ref="J14:J15" si="3">IF(F14="w",2,IF(F14="d",1,0))</f>
        <v>2</v>
      </c>
      <c r="K14" s="65">
        <f t="shared" ref="K14:K19" si="4">D14</f>
        <v>193</v>
      </c>
      <c r="L14" s="66">
        <v>1</v>
      </c>
      <c r="M14" s="67">
        <v>1</v>
      </c>
      <c r="N14" t="s">
        <v>116</v>
      </c>
      <c r="O14" s="64">
        <v>186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W</v>
      </c>
      <c r="R14" s="65">
        <f t="shared" ref="R14:R19" si="5">IF(Q14="w",1,0)</f>
        <v>1</v>
      </c>
      <c r="S14" s="65">
        <f t="shared" ref="S14:S19" si="6">IF(Q14="d",1,0)</f>
        <v>0</v>
      </c>
      <c r="T14" s="65">
        <f t="shared" ref="T14:T19" si="7">IF(OR(Q14="l","ncr"),1,0)</f>
        <v>0</v>
      </c>
      <c r="U14" s="65">
        <v>2</v>
      </c>
      <c r="V14" s="65">
        <f t="shared" ref="V14:V19" si="8">O14</f>
        <v>186</v>
      </c>
      <c r="W14" s="66">
        <v>1</v>
      </c>
      <c r="X14" s="56"/>
      <c r="Y14" t="s">
        <v>106</v>
      </c>
      <c r="Z14">
        <f>SUM(D23)</f>
        <v>175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7"/>
      <c r="BC14" s="5"/>
      <c r="BD14" s="5"/>
      <c r="BE14" s="5"/>
      <c r="BF14" s="9"/>
      <c r="BG14" s="9"/>
      <c r="BH14" s="9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</row>
    <row r="15" spans="1:177" ht="15" customHeight="1" x14ac:dyDescent="0.35">
      <c r="A15" s="55"/>
      <c r="B15" s="63">
        <v>2</v>
      </c>
      <c r="C15" t="s">
        <v>20</v>
      </c>
      <c r="D15" s="64">
        <v>186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L</v>
      </c>
      <c r="G15" s="65">
        <f t="shared" si="0"/>
        <v>0</v>
      </c>
      <c r="H15" s="65">
        <f t="shared" si="1"/>
        <v>0</v>
      </c>
      <c r="I15" s="65">
        <f t="shared" si="2"/>
        <v>1</v>
      </c>
      <c r="J15" s="65">
        <f t="shared" si="3"/>
        <v>0</v>
      </c>
      <c r="K15" s="65">
        <f t="shared" si="4"/>
        <v>186</v>
      </c>
      <c r="L15" s="66">
        <v>5</v>
      </c>
      <c r="M15" s="67">
        <v>2</v>
      </c>
      <c r="N15" t="s">
        <v>117</v>
      </c>
      <c r="O15" s="64">
        <v>174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L</v>
      </c>
      <c r="R15" s="65">
        <f t="shared" si="5"/>
        <v>0</v>
      </c>
      <c r="S15" s="65">
        <f t="shared" si="6"/>
        <v>0</v>
      </c>
      <c r="T15" s="65">
        <f t="shared" si="7"/>
        <v>1</v>
      </c>
      <c r="U15" s="65">
        <v>0</v>
      </c>
      <c r="V15" s="65">
        <f t="shared" si="8"/>
        <v>174</v>
      </c>
      <c r="W15" s="66">
        <v>4</v>
      </c>
      <c r="X15" s="56"/>
      <c r="Y15" t="s">
        <v>92</v>
      </c>
      <c r="Z15">
        <f>SUM(D24)</f>
        <v>171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</row>
    <row r="16" spans="1:177" ht="15" customHeight="1" x14ac:dyDescent="0.35">
      <c r="A16" s="55"/>
      <c r="B16" s="63">
        <v>3</v>
      </c>
      <c r="C16" t="s">
        <v>14</v>
      </c>
      <c r="D16" s="64">
        <v>185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W</v>
      </c>
      <c r="G16" s="65">
        <f t="shared" si="0"/>
        <v>1</v>
      </c>
      <c r="H16" s="65">
        <f t="shared" si="1"/>
        <v>0</v>
      </c>
      <c r="I16" s="65">
        <f t="shared" si="2"/>
        <v>0</v>
      </c>
      <c r="J16" s="65">
        <v>2</v>
      </c>
      <c r="K16" s="65">
        <f t="shared" si="4"/>
        <v>185</v>
      </c>
      <c r="L16" s="66">
        <v>3</v>
      </c>
      <c r="M16" s="67">
        <v>3</v>
      </c>
      <c r="N16" t="s">
        <v>105</v>
      </c>
      <c r="O16" s="64">
        <v>176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W</v>
      </c>
      <c r="R16" s="65">
        <f t="shared" si="5"/>
        <v>1</v>
      </c>
      <c r="S16" s="65">
        <f t="shared" si="6"/>
        <v>0</v>
      </c>
      <c r="T16" s="65">
        <f t="shared" si="7"/>
        <v>0</v>
      </c>
      <c r="U16" s="65">
        <v>2</v>
      </c>
      <c r="V16" s="65">
        <f t="shared" si="8"/>
        <v>176</v>
      </c>
      <c r="W16" s="66">
        <v>2</v>
      </c>
      <c r="X16" s="56"/>
      <c r="Z16" s="160">
        <f>SUM(Z13:Z15)</f>
        <v>532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1"/>
      <c r="AZ16" s="1"/>
      <c r="BA16" s="1"/>
      <c r="BB16" s="1"/>
      <c r="BC16" s="1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</row>
    <row r="17" spans="1:177" ht="15" customHeight="1" x14ac:dyDescent="0.35">
      <c r="A17" s="55"/>
      <c r="B17" s="63">
        <v>4</v>
      </c>
      <c r="C17" t="s">
        <v>21</v>
      </c>
      <c r="D17" s="64">
        <v>190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W</v>
      </c>
      <c r="G17" s="65">
        <f t="shared" si="0"/>
        <v>1</v>
      </c>
      <c r="H17" s="65">
        <f t="shared" si="1"/>
        <v>0</v>
      </c>
      <c r="I17" s="65">
        <f t="shared" si="2"/>
        <v>0</v>
      </c>
      <c r="J17" s="65">
        <v>2</v>
      </c>
      <c r="K17" s="65">
        <f t="shared" si="4"/>
        <v>190</v>
      </c>
      <c r="L17" s="66">
        <v>2</v>
      </c>
      <c r="M17" s="67">
        <v>4</v>
      </c>
      <c r="N17" t="s">
        <v>25</v>
      </c>
      <c r="O17" s="64">
        <v>170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L</v>
      </c>
      <c r="R17" s="65">
        <f t="shared" si="5"/>
        <v>0</v>
      </c>
      <c r="S17" s="65">
        <f t="shared" si="6"/>
        <v>0</v>
      </c>
      <c r="T17" s="65">
        <f t="shared" si="7"/>
        <v>1</v>
      </c>
      <c r="U17" s="65">
        <v>0</v>
      </c>
      <c r="V17" s="65">
        <f t="shared" si="8"/>
        <v>170</v>
      </c>
      <c r="W17" s="66">
        <v>6</v>
      </c>
      <c r="X17" s="56"/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</row>
    <row r="18" spans="1:177" ht="15" customHeight="1" x14ac:dyDescent="0.35">
      <c r="A18" s="55"/>
      <c r="B18" s="63">
        <v>5</v>
      </c>
      <c r="C18" t="s">
        <v>17</v>
      </c>
      <c r="D18" s="64">
        <v>188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L</v>
      </c>
      <c r="G18" s="65">
        <f t="shared" si="0"/>
        <v>0</v>
      </c>
      <c r="H18" s="65">
        <f t="shared" si="1"/>
        <v>0</v>
      </c>
      <c r="I18" s="65">
        <f t="shared" si="2"/>
        <v>1</v>
      </c>
      <c r="J18" s="65">
        <v>0</v>
      </c>
      <c r="K18" s="65">
        <f t="shared" si="4"/>
        <v>188</v>
      </c>
      <c r="L18" s="66">
        <v>4</v>
      </c>
      <c r="M18" s="67">
        <v>5</v>
      </c>
      <c r="N18" t="s">
        <v>118</v>
      </c>
      <c r="O18" s="64">
        <v>175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W</v>
      </c>
      <c r="R18" s="65">
        <f t="shared" si="5"/>
        <v>1</v>
      </c>
      <c r="S18" s="65">
        <f t="shared" si="6"/>
        <v>0</v>
      </c>
      <c r="T18" s="65">
        <f t="shared" si="7"/>
        <v>0</v>
      </c>
      <c r="U18" s="65">
        <v>2</v>
      </c>
      <c r="V18" s="65">
        <f t="shared" si="8"/>
        <v>175</v>
      </c>
      <c r="W18" s="66">
        <v>3</v>
      </c>
      <c r="X18" s="56"/>
      <c r="Y18" s="160" t="s">
        <v>26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1"/>
      <c r="AZ18" s="1"/>
      <c r="BA18" s="1"/>
      <c r="BB18" s="1"/>
      <c r="BC18" s="1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</row>
    <row r="19" spans="1:177" ht="15" customHeight="1" thickBot="1" x14ac:dyDescent="0.4">
      <c r="A19" s="55"/>
      <c r="B19" s="63">
        <v>6</v>
      </c>
      <c r="C19" t="s">
        <v>15</v>
      </c>
      <c r="D19" s="64">
        <v>184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L</v>
      </c>
      <c r="G19" s="65">
        <f t="shared" si="0"/>
        <v>0</v>
      </c>
      <c r="H19" s="65">
        <f t="shared" si="1"/>
        <v>0</v>
      </c>
      <c r="I19" s="65">
        <f t="shared" si="2"/>
        <v>1</v>
      </c>
      <c r="J19" s="65">
        <v>0</v>
      </c>
      <c r="K19" s="65">
        <f t="shared" si="4"/>
        <v>184</v>
      </c>
      <c r="L19" s="66">
        <v>6</v>
      </c>
      <c r="M19" s="67">
        <v>6</v>
      </c>
      <c r="N19" t="s">
        <v>49</v>
      </c>
      <c r="O19" s="64">
        <v>174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L</v>
      </c>
      <c r="R19" s="65">
        <f t="shared" si="5"/>
        <v>0</v>
      </c>
      <c r="S19" s="65">
        <f t="shared" si="6"/>
        <v>0</v>
      </c>
      <c r="T19" s="65">
        <f t="shared" si="7"/>
        <v>1</v>
      </c>
      <c r="U19" s="65">
        <v>0</v>
      </c>
      <c r="V19" s="65">
        <f t="shared" si="8"/>
        <v>174</v>
      </c>
      <c r="W19" s="66">
        <v>4</v>
      </c>
      <c r="X19" s="56"/>
      <c r="Y19" t="s">
        <v>20</v>
      </c>
      <c r="Z19">
        <f>SUM(D15)</f>
        <v>186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</row>
    <row r="20" spans="1:177" ht="15" customHeight="1" thickTop="1" x14ac:dyDescent="0.35">
      <c r="A20" s="55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118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56"/>
      <c r="Y20" t="s">
        <v>30</v>
      </c>
      <c r="Z20">
        <f>SUM(D28)</f>
        <v>174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</row>
    <row r="21" spans="1:177" ht="15" customHeight="1" x14ac:dyDescent="0.35">
      <c r="A21" s="55"/>
      <c r="B21" s="63">
        <v>1</v>
      </c>
      <c r="C21" t="s">
        <v>119</v>
      </c>
      <c r="D21" s="64">
        <v>186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W</v>
      </c>
      <c r="G21" s="65">
        <f t="shared" ref="G21:G26" si="9">IF(F21="w",1,0)</f>
        <v>1</v>
      </c>
      <c r="H21" s="65">
        <f t="shared" ref="H21:H26" si="10">IF(F21="d",1,0)</f>
        <v>0</v>
      </c>
      <c r="I21" s="65">
        <f t="shared" ref="I21:I26" si="11">IF(OR(F21="l","ncr"),1,0)</f>
        <v>0</v>
      </c>
      <c r="J21" s="65">
        <v>2</v>
      </c>
      <c r="K21" s="65">
        <f t="shared" ref="K21:K25" si="12">D21</f>
        <v>186</v>
      </c>
      <c r="L21" s="66">
        <v>1</v>
      </c>
      <c r="M21" s="67">
        <v>1</v>
      </c>
      <c r="N21" t="s">
        <v>44</v>
      </c>
      <c r="O21" s="64">
        <v>150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L</v>
      </c>
      <c r="R21" s="65">
        <f t="shared" ref="R21:R26" si="13">IF(Q21="w",1,0)</f>
        <v>0</v>
      </c>
      <c r="S21" s="65">
        <f t="shared" ref="S21:S26" si="14">IF(Q21="d",1,0)</f>
        <v>0</v>
      </c>
      <c r="T21" s="65">
        <f t="shared" ref="T21:T26" si="15">IF(OR(Q21="l","ncr"),1,0)</f>
        <v>1</v>
      </c>
      <c r="U21" s="65">
        <v>0</v>
      </c>
      <c r="V21" s="65">
        <f t="shared" ref="V21:V25" si="16">O21</f>
        <v>150</v>
      </c>
      <c r="W21" s="66">
        <v>6</v>
      </c>
      <c r="X21" s="56"/>
      <c r="Y21" t="s">
        <v>33</v>
      </c>
      <c r="Z21">
        <f>SUM(D32)</f>
        <v>163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</row>
    <row r="22" spans="1:177" ht="15" customHeight="1" x14ac:dyDescent="0.35">
      <c r="A22" s="55"/>
      <c r="B22" s="63">
        <v>2</v>
      </c>
      <c r="C22" t="s">
        <v>101</v>
      </c>
      <c r="D22" s="64">
        <v>177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L</v>
      </c>
      <c r="G22" s="65">
        <f t="shared" si="9"/>
        <v>0</v>
      </c>
      <c r="H22" s="65">
        <f t="shared" si="10"/>
        <v>0</v>
      </c>
      <c r="I22" s="65">
        <f t="shared" si="11"/>
        <v>1</v>
      </c>
      <c r="J22" s="65">
        <v>0</v>
      </c>
      <c r="K22" s="65">
        <f t="shared" si="12"/>
        <v>177</v>
      </c>
      <c r="L22" s="66">
        <v>4</v>
      </c>
      <c r="M22" s="67">
        <v>2</v>
      </c>
      <c r="N22" t="s">
        <v>32</v>
      </c>
      <c r="O22" s="64">
        <v>175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W</v>
      </c>
      <c r="R22" s="65">
        <f t="shared" si="13"/>
        <v>1</v>
      </c>
      <c r="S22" s="65">
        <f t="shared" si="14"/>
        <v>0</v>
      </c>
      <c r="T22" s="65">
        <f t="shared" si="15"/>
        <v>0</v>
      </c>
      <c r="U22" s="65">
        <v>2</v>
      </c>
      <c r="V22" s="65">
        <f t="shared" si="16"/>
        <v>175</v>
      </c>
      <c r="W22" s="66">
        <v>2</v>
      </c>
      <c r="X22" s="56"/>
      <c r="Z22" s="160">
        <f>SUM(Z19:Z21)</f>
        <v>523</v>
      </c>
      <c r="AA22" s="141"/>
      <c r="AB22" s="38"/>
      <c r="AC22" s="34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</row>
    <row r="23" spans="1:177" ht="15" customHeight="1" x14ac:dyDescent="0.35">
      <c r="A23" s="55"/>
      <c r="B23" s="63">
        <v>3</v>
      </c>
      <c r="C23" t="s">
        <v>120</v>
      </c>
      <c r="D23" s="64">
        <v>175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W</v>
      </c>
      <c r="G23" s="65">
        <f t="shared" si="9"/>
        <v>1</v>
      </c>
      <c r="H23" s="65">
        <f t="shared" si="10"/>
        <v>0</v>
      </c>
      <c r="I23" s="65">
        <f t="shared" si="11"/>
        <v>0</v>
      </c>
      <c r="J23" s="65">
        <v>2</v>
      </c>
      <c r="K23" s="65">
        <f t="shared" si="12"/>
        <v>175</v>
      </c>
      <c r="L23" s="66">
        <v>2</v>
      </c>
      <c r="M23" s="67">
        <v>3</v>
      </c>
      <c r="N23" t="s">
        <v>121</v>
      </c>
      <c r="O23" s="64">
        <v>180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W</v>
      </c>
      <c r="R23" s="65">
        <f t="shared" si="13"/>
        <v>1</v>
      </c>
      <c r="S23" s="65">
        <f t="shared" si="14"/>
        <v>0</v>
      </c>
      <c r="T23" s="65">
        <f t="shared" si="15"/>
        <v>0</v>
      </c>
      <c r="U23" s="65">
        <v>2</v>
      </c>
      <c r="V23" s="65">
        <f t="shared" si="16"/>
        <v>180</v>
      </c>
      <c r="W23" s="66">
        <v>1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</row>
    <row r="24" spans="1:177" ht="15" customHeight="1" x14ac:dyDescent="0.35">
      <c r="A24" s="55"/>
      <c r="B24" s="63">
        <v>4</v>
      </c>
      <c r="C24" t="s">
        <v>92</v>
      </c>
      <c r="D24" s="64">
        <v>171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W</v>
      </c>
      <c r="G24" s="65">
        <f t="shared" si="9"/>
        <v>1</v>
      </c>
      <c r="H24" s="65">
        <f t="shared" si="10"/>
        <v>0</v>
      </c>
      <c r="I24" s="65">
        <f t="shared" si="11"/>
        <v>0</v>
      </c>
      <c r="J24" s="65">
        <v>2</v>
      </c>
      <c r="K24" s="65">
        <f t="shared" si="12"/>
        <v>171</v>
      </c>
      <c r="L24" s="66">
        <v>3</v>
      </c>
      <c r="M24" s="67">
        <v>4</v>
      </c>
      <c r="N24" t="s">
        <v>42</v>
      </c>
      <c r="O24" s="64">
        <v>169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L</v>
      </c>
      <c r="R24" s="65">
        <f t="shared" si="13"/>
        <v>0</v>
      </c>
      <c r="S24" s="65">
        <f t="shared" si="14"/>
        <v>0</v>
      </c>
      <c r="T24" s="65">
        <f t="shared" si="15"/>
        <v>1</v>
      </c>
      <c r="U24" s="65">
        <v>0</v>
      </c>
      <c r="V24" s="65">
        <f t="shared" si="16"/>
        <v>169</v>
      </c>
      <c r="W24" s="66">
        <v>4</v>
      </c>
      <c r="X24" s="56"/>
      <c r="Y24" s="160" t="s">
        <v>113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</row>
    <row r="25" spans="1:177" ht="15" customHeight="1" x14ac:dyDescent="0.35">
      <c r="A25" s="55"/>
      <c r="B25" s="63">
        <v>5</v>
      </c>
      <c r="C25" t="s">
        <v>55</v>
      </c>
      <c r="D25" s="64">
        <v>161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L</v>
      </c>
      <c r="G25" s="65">
        <f t="shared" si="9"/>
        <v>0</v>
      </c>
      <c r="H25" s="65">
        <f t="shared" si="10"/>
        <v>0</v>
      </c>
      <c r="I25" s="65">
        <f t="shared" si="11"/>
        <v>1</v>
      </c>
      <c r="J25" s="65">
        <v>0</v>
      </c>
      <c r="K25" s="65">
        <f t="shared" si="12"/>
        <v>161</v>
      </c>
      <c r="L25" s="66">
        <v>5</v>
      </c>
      <c r="M25" s="67">
        <v>5</v>
      </c>
      <c r="N25" t="s">
        <v>53</v>
      </c>
      <c r="O25" s="64">
        <v>174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W</v>
      </c>
      <c r="R25" s="65">
        <f t="shared" si="13"/>
        <v>1</v>
      </c>
      <c r="S25" s="65">
        <f t="shared" si="14"/>
        <v>0</v>
      </c>
      <c r="T25" s="65">
        <f t="shared" si="15"/>
        <v>0</v>
      </c>
      <c r="U25" s="65">
        <v>2</v>
      </c>
      <c r="V25" s="65">
        <f t="shared" si="16"/>
        <v>174</v>
      </c>
      <c r="W25" s="66">
        <v>3</v>
      </c>
      <c r="X25" s="56"/>
      <c r="Y25" t="s">
        <v>118</v>
      </c>
      <c r="Z25">
        <f>SUM(O18)</f>
        <v>175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</row>
    <row r="26" spans="1:177" ht="15" customHeight="1" thickBot="1" x14ac:dyDescent="0.4">
      <c r="A26" s="55"/>
      <c r="B26" s="63">
        <v>6</v>
      </c>
      <c r="C26" t="s">
        <v>39</v>
      </c>
      <c r="D26" s="64">
        <v>152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L</v>
      </c>
      <c r="G26" s="65">
        <f t="shared" si="9"/>
        <v>0</v>
      </c>
      <c r="H26" s="65">
        <f t="shared" si="10"/>
        <v>0</v>
      </c>
      <c r="I26" s="65">
        <f t="shared" si="11"/>
        <v>1</v>
      </c>
      <c r="J26" s="65">
        <v>0</v>
      </c>
      <c r="K26" s="65">
        <v>152</v>
      </c>
      <c r="L26" s="66">
        <v>6</v>
      </c>
      <c r="M26" s="67">
        <v>6</v>
      </c>
      <c r="N26" t="s">
        <v>41</v>
      </c>
      <c r="O26" s="64">
        <v>166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L</v>
      </c>
      <c r="R26" s="65">
        <f t="shared" si="13"/>
        <v>0</v>
      </c>
      <c r="S26" s="65">
        <f t="shared" si="14"/>
        <v>0</v>
      </c>
      <c r="T26" s="65">
        <f t="shared" si="15"/>
        <v>1</v>
      </c>
      <c r="U26" s="65">
        <v>0</v>
      </c>
      <c r="V26" s="65">
        <v>166</v>
      </c>
      <c r="W26" s="66">
        <v>5</v>
      </c>
      <c r="X26" s="56"/>
      <c r="Y26" t="s">
        <v>32</v>
      </c>
      <c r="Z26">
        <f>SUM(O22)</f>
        <v>175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</row>
    <row r="27" spans="1:177" ht="15" customHeight="1" thickTop="1" x14ac:dyDescent="0.35">
      <c r="A27" s="55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118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56"/>
      <c r="Y27" t="s">
        <v>42</v>
      </c>
      <c r="Z27">
        <f>SUM(O24)</f>
        <v>169</v>
      </c>
      <c r="AA27" s="140"/>
      <c r="AB27" s="38"/>
      <c r="AC27" s="34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</row>
    <row r="28" spans="1:177" ht="15" customHeight="1" x14ac:dyDescent="0.35">
      <c r="A28" s="55"/>
      <c r="B28" s="63">
        <v>1</v>
      </c>
      <c r="C28" t="s">
        <v>30</v>
      </c>
      <c r="D28" s="64">
        <v>174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W</v>
      </c>
      <c r="G28" s="65">
        <f t="shared" ref="G28:G33" si="17">IF(F28="w",1,0)</f>
        <v>1</v>
      </c>
      <c r="H28" s="65">
        <f t="shared" ref="H28:H33" si="18">IF(F28="d",1,0)</f>
        <v>0</v>
      </c>
      <c r="I28" s="65">
        <f t="shared" ref="I28:I33" si="19">IF(OR(F28="l","ncr"),1,0)</f>
        <v>0</v>
      </c>
      <c r="J28" s="65">
        <v>2</v>
      </c>
      <c r="K28" s="65">
        <f t="shared" ref="K28:K33" si="20">D28</f>
        <v>174</v>
      </c>
      <c r="L28" s="66">
        <v>1</v>
      </c>
      <c r="M28" s="67">
        <v>1</v>
      </c>
      <c r="N28" t="s">
        <v>38</v>
      </c>
      <c r="O28" s="64">
        <v>170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W</v>
      </c>
      <c r="R28" s="65">
        <f t="shared" ref="R28:R33" si="21">IF(Q28="w",1,0)</f>
        <v>1</v>
      </c>
      <c r="S28" s="65">
        <f t="shared" ref="S28:S33" si="22">IF(Q28="d",1,0)</f>
        <v>0</v>
      </c>
      <c r="T28" s="65">
        <f t="shared" ref="T28:T33" si="23">IF(OR(Q28="l","ncr"),1,0)</f>
        <v>0</v>
      </c>
      <c r="U28" s="65">
        <v>2</v>
      </c>
      <c r="V28" s="65">
        <f t="shared" ref="V28:V33" si="24">O28</f>
        <v>170</v>
      </c>
      <c r="W28" s="66">
        <v>1</v>
      </c>
      <c r="X28" s="56"/>
      <c r="Z28" s="160">
        <f>SUM(Z25:Z27)</f>
        <v>519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</row>
    <row r="29" spans="1:177" ht="15" customHeight="1" x14ac:dyDescent="0.35">
      <c r="A29" s="55"/>
      <c r="B29" s="63">
        <v>2</v>
      </c>
      <c r="C29" t="s">
        <v>122</v>
      </c>
      <c r="D29" s="64">
        <v>164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L</v>
      </c>
      <c r="G29" s="65">
        <f t="shared" si="17"/>
        <v>0</v>
      </c>
      <c r="H29" s="65">
        <f t="shared" si="18"/>
        <v>0</v>
      </c>
      <c r="I29" s="65">
        <f t="shared" si="19"/>
        <v>1</v>
      </c>
      <c r="J29" s="65">
        <v>0</v>
      </c>
      <c r="K29" s="65">
        <f t="shared" si="20"/>
        <v>164</v>
      </c>
      <c r="L29" s="66">
        <v>4</v>
      </c>
      <c r="M29" s="67">
        <v>2</v>
      </c>
      <c r="N29" t="s">
        <v>123</v>
      </c>
      <c r="O29" s="64">
        <v>152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L</v>
      </c>
      <c r="R29" s="65">
        <f t="shared" si="21"/>
        <v>0</v>
      </c>
      <c r="S29" s="65">
        <f t="shared" si="22"/>
        <v>0</v>
      </c>
      <c r="T29" s="65">
        <f t="shared" si="23"/>
        <v>1</v>
      </c>
      <c r="U29" s="65">
        <v>0</v>
      </c>
      <c r="V29" s="65">
        <f t="shared" si="24"/>
        <v>152</v>
      </c>
      <c r="W29" s="66">
        <v>5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</row>
    <row r="30" spans="1:177" ht="15" customHeight="1" x14ac:dyDescent="0.35">
      <c r="A30" s="55"/>
      <c r="B30" s="63">
        <v>3</v>
      </c>
      <c r="C30" t="s">
        <v>103</v>
      </c>
      <c r="D30" s="64">
        <v>166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W</v>
      </c>
      <c r="G30" s="65">
        <f t="shared" si="17"/>
        <v>1</v>
      </c>
      <c r="H30" s="65">
        <f t="shared" si="18"/>
        <v>0</v>
      </c>
      <c r="I30" s="65">
        <f t="shared" si="19"/>
        <v>0</v>
      </c>
      <c r="J30" s="65">
        <v>2</v>
      </c>
      <c r="K30" s="65">
        <f t="shared" si="20"/>
        <v>166</v>
      </c>
      <c r="L30" s="66">
        <v>2</v>
      </c>
      <c r="M30" s="67">
        <v>3</v>
      </c>
      <c r="N30" t="s">
        <v>124</v>
      </c>
      <c r="O30" s="64">
        <v>145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W</v>
      </c>
      <c r="R30" s="65">
        <f t="shared" si="21"/>
        <v>1</v>
      </c>
      <c r="S30" s="65">
        <f t="shared" si="22"/>
        <v>0</v>
      </c>
      <c r="T30" s="65">
        <f t="shared" si="23"/>
        <v>0</v>
      </c>
      <c r="U30" s="65">
        <v>2</v>
      </c>
      <c r="V30" s="65">
        <f t="shared" si="24"/>
        <v>145</v>
      </c>
      <c r="W30" s="66">
        <v>3</v>
      </c>
      <c r="X30" s="56"/>
      <c r="Y30" s="160" t="s">
        <v>43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</row>
    <row r="31" spans="1:177" ht="15" customHeight="1" x14ac:dyDescent="0.35">
      <c r="A31" s="55"/>
      <c r="B31" s="63">
        <v>4</v>
      </c>
      <c r="C31" t="s">
        <v>93</v>
      </c>
      <c r="D31" s="64">
        <v>162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L</v>
      </c>
      <c r="G31" s="65">
        <f t="shared" si="17"/>
        <v>0</v>
      </c>
      <c r="H31" s="65">
        <f t="shared" si="18"/>
        <v>0</v>
      </c>
      <c r="I31" s="65">
        <f t="shared" si="19"/>
        <v>1</v>
      </c>
      <c r="J31" s="65">
        <v>0</v>
      </c>
      <c r="K31" s="65">
        <f t="shared" si="20"/>
        <v>162</v>
      </c>
      <c r="L31" s="66">
        <v>5</v>
      </c>
      <c r="M31" s="67">
        <v>4</v>
      </c>
      <c r="N31" t="s">
        <v>109</v>
      </c>
      <c r="O31" s="64">
        <v>163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L</v>
      </c>
      <c r="R31" s="65">
        <f t="shared" si="21"/>
        <v>0</v>
      </c>
      <c r="S31" s="65">
        <f t="shared" si="22"/>
        <v>0</v>
      </c>
      <c r="T31" s="65">
        <f t="shared" si="23"/>
        <v>1</v>
      </c>
      <c r="U31" s="65">
        <v>0</v>
      </c>
      <c r="V31" s="65">
        <f t="shared" si="24"/>
        <v>163</v>
      </c>
      <c r="W31" s="66">
        <v>4</v>
      </c>
      <c r="X31" s="56"/>
      <c r="Y31" t="s">
        <v>49</v>
      </c>
      <c r="Z31">
        <f>SUM(O19)</f>
        <v>174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</row>
    <row r="32" spans="1:177" ht="15" customHeight="1" x14ac:dyDescent="0.35">
      <c r="A32" s="55"/>
      <c r="B32" s="63">
        <v>5</v>
      </c>
      <c r="C32" t="s">
        <v>33</v>
      </c>
      <c r="D32" s="64">
        <v>163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W</v>
      </c>
      <c r="G32" s="65">
        <f t="shared" si="17"/>
        <v>1</v>
      </c>
      <c r="H32" s="65">
        <f t="shared" si="18"/>
        <v>0</v>
      </c>
      <c r="I32" s="65">
        <f t="shared" si="19"/>
        <v>0</v>
      </c>
      <c r="J32" s="65">
        <v>2</v>
      </c>
      <c r="K32" s="65">
        <f t="shared" si="20"/>
        <v>163</v>
      </c>
      <c r="L32" s="66">
        <v>3</v>
      </c>
      <c r="M32" s="67">
        <v>5</v>
      </c>
      <c r="N32" t="s">
        <v>125</v>
      </c>
      <c r="O32" s="64">
        <v>170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W</v>
      </c>
      <c r="R32" s="65">
        <f t="shared" si="21"/>
        <v>1</v>
      </c>
      <c r="S32" s="65">
        <f t="shared" si="22"/>
        <v>0</v>
      </c>
      <c r="T32" s="65">
        <f t="shared" si="23"/>
        <v>0</v>
      </c>
      <c r="U32" s="65">
        <v>2</v>
      </c>
      <c r="V32" s="65">
        <f t="shared" si="24"/>
        <v>170</v>
      </c>
      <c r="W32" s="66">
        <v>1</v>
      </c>
      <c r="X32" s="56"/>
      <c r="Y32" t="s">
        <v>101</v>
      </c>
      <c r="Z32">
        <f>SUM(D22)</f>
        <v>177</v>
      </c>
      <c r="AA32" s="140"/>
      <c r="AB32" s="40"/>
      <c r="AC32" s="34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</row>
    <row r="33" spans="1:177" ht="15" customHeight="1" thickBot="1" x14ac:dyDescent="0.4">
      <c r="A33" s="55"/>
      <c r="B33" s="63">
        <v>6</v>
      </c>
      <c r="C33" t="s">
        <v>50</v>
      </c>
      <c r="D33" s="64">
        <v>155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L</v>
      </c>
      <c r="G33" s="65">
        <f t="shared" si="17"/>
        <v>0</v>
      </c>
      <c r="H33" s="65">
        <f t="shared" si="18"/>
        <v>0</v>
      </c>
      <c r="I33" s="65">
        <f t="shared" si="19"/>
        <v>1</v>
      </c>
      <c r="J33" s="65">
        <v>0</v>
      </c>
      <c r="K33" s="65">
        <f t="shared" si="20"/>
        <v>155</v>
      </c>
      <c r="L33" s="66">
        <v>6</v>
      </c>
      <c r="M33" s="67">
        <v>6</v>
      </c>
      <c r="N33" t="s">
        <v>34</v>
      </c>
      <c r="O33" s="64">
        <v>0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L</v>
      </c>
      <c r="R33" s="65">
        <f t="shared" si="21"/>
        <v>0</v>
      </c>
      <c r="S33" s="65">
        <f t="shared" si="22"/>
        <v>0</v>
      </c>
      <c r="T33" s="65">
        <f t="shared" si="23"/>
        <v>1</v>
      </c>
      <c r="U33" s="65">
        <v>0</v>
      </c>
      <c r="V33" s="65">
        <f t="shared" si="24"/>
        <v>0</v>
      </c>
      <c r="W33" s="66">
        <v>6</v>
      </c>
      <c r="X33" s="56"/>
      <c r="Y33" t="s">
        <v>109</v>
      </c>
      <c r="Z33">
        <f>SUM(O31)</f>
        <v>163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</row>
    <row r="34" spans="1:177" ht="15" customHeight="1" thickTop="1" x14ac:dyDescent="0.35">
      <c r="A34" s="55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118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56"/>
      <c r="Z34" s="160">
        <f>SUM(Z31:Z33)</f>
        <v>514</v>
      </c>
      <c r="AB34" s="35"/>
      <c r="AC34" s="36"/>
      <c r="AD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</row>
    <row r="35" spans="1:177" ht="15" customHeight="1" x14ac:dyDescent="0.35">
      <c r="A35" s="55"/>
      <c r="B35" s="63">
        <v>1</v>
      </c>
      <c r="C35" t="s">
        <v>60</v>
      </c>
      <c r="D35" s="64">
        <v>164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W</v>
      </c>
      <c r="G35" s="65">
        <f t="shared" ref="G35:G40" si="25">IF(F35="w",1,0)</f>
        <v>1</v>
      </c>
      <c r="H35" s="65">
        <f t="shared" ref="H35:H40" si="26">IF(F35="d",1,0)</f>
        <v>0</v>
      </c>
      <c r="I35" s="65">
        <f t="shared" ref="I35:I40" si="27">IF(OR(F35="l","ncr"),1,0)</f>
        <v>0</v>
      </c>
      <c r="J35" s="65">
        <v>2</v>
      </c>
      <c r="K35" s="65">
        <f t="shared" ref="K35:K40" si="28">D35</f>
        <v>164</v>
      </c>
      <c r="L35" s="66">
        <v>1</v>
      </c>
      <c r="M35" s="67">
        <v>1</v>
      </c>
      <c r="N35" t="s">
        <v>111</v>
      </c>
      <c r="O35" s="64">
        <v>160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W</v>
      </c>
      <c r="R35" s="65">
        <f t="shared" ref="R35:R40" si="29">IF(Q35="w",1,0)</f>
        <v>1</v>
      </c>
      <c r="S35" s="65">
        <f t="shared" ref="S35:S40" si="30">IF(Q35="d",1,0)</f>
        <v>0</v>
      </c>
      <c r="T35" s="65">
        <f t="shared" ref="T35:T40" si="31">IF(OR(Q35="l","ncr"),1,0)</f>
        <v>0</v>
      </c>
      <c r="U35" s="65">
        <v>2</v>
      </c>
      <c r="V35" s="65">
        <f t="shared" ref="V35:V40" si="32">O35</f>
        <v>160</v>
      </c>
      <c r="W35" s="66">
        <v>2</v>
      </c>
      <c r="X35" s="56"/>
      <c r="AB35" s="35"/>
      <c r="AC35" s="36"/>
      <c r="AD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</row>
    <row r="36" spans="1:177" ht="15" customHeight="1" x14ac:dyDescent="0.35">
      <c r="A36" s="55"/>
      <c r="B36" s="63">
        <v>2</v>
      </c>
      <c r="C36" t="s">
        <v>58</v>
      </c>
      <c r="D36" s="64">
        <v>159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L</v>
      </c>
      <c r="G36" s="65">
        <f t="shared" si="25"/>
        <v>0</v>
      </c>
      <c r="H36" s="65">
        <f t="shared" si="26"/>
        <v>0</v>
      </c>
      <c r="I36" s="65">
        <f t="shared" si="27"/>
        <v>1</v>
      </c>
      <c r="J36" s="65">
        <v>0</v>
      </c>
      <c r="K36" s="65">
        <f t="shared" si="28"/>
        <v>159</v>
      </c>
      <c r="L36" s="66">
        <v>4</v>
      </c>
      <c r="M36" s="67">
        <v>2</v>
      </c>
      <c r="N36" t="s">
        <v>128</v>
      </c>
      <c r="O36" s="64">
        <v>159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L</v>
      </c>
      <c r="R36" s="65">
        <f t="shared" si="29"/>
        <v>0</v>
      </c>
      <c r="S36" s="65">
        <f t="shared" si="30"/>
        <v>0</v>
      </c>
      <c r="T36" s="65">
        <f t="shared" si="31"/>
        <v>1</v>
      </c>
      <c r="U36" s="65">
        <v>0</v>
      </c>
      <c r="V36" s="65">
        <f t="shared" si="32"/>
        <v>159</v>
      </c>
      <c r="W36" s="66">
        <v>4</v>
      </c>
      <c r="X36" s="56"/>
      <c r="Y36" s="160" t="s">
        <v>136</v>
      </c>
      <c r="AB36" s="38"/>
      <c r="AC36" s="137"/>
      <c r="AD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</row>
    <row r="37" spans="1:177" ht="15" customHeight="1" x14ac:dyDescent="0.35">
      <c r="A37" s="55"/>
      <c r="B37" s="63">
        <v>3</v>
      </c>
      <c r="C37" s="151" t="s">
        <v>126</v>
      </c>
      <c r="D37" s="150">
        <v>162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W</v>
      </c>
      <c r="G37" s="65">
        <f t="shared" si="25"/>
        <v>1</v>
      </c>
      <c r="H37" s="65">
        <f t="shared" si="26"/>
        <v>0</v>
      </c>
      <c r="I37" s="65">
        <f t="shared" si="27"/>
        <v>0</v>
      </c>
      <c r="J37" s="65">
        <v>2</v>
      </c>
      <c r="K37" s="65">
        <f t="shared" si="28"/>
        <v>162</v>
      </c>
      <c r="L37" s="66">
        <v>2</v>
      </c>
      <c r="M37" s="67">
        <v>3</v>
      </c>
      <c r="N37" t="s">
        <v>59</v>
      </c>
      <c r="O37" s="64">
        <v>150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W</v>
      </c>
      <c r="R37" s="65">
        <f t="shared" si="29"/>
        <v>1</v>
      </c>
      <c r="S37" s="65">
        <f t="shared" si="30"/>
        <v>0</v>
      </c>
      <c r="T37" s="65">
        <f t="shared" si="31"/>
        <v>0</v>
      </c>
      <c r="U37" s="65">
        <v>2</v>
      </c>
      <c r="V37" s="65">
        <f t="shared" si="32"/>
        <v>150</v>
      </c>
      <c r="W37" s="66">
        <v>3</v>
      </c>
      <c r="X37" s="56"/>
      <c r="Y37" t="s">
        <v>14</v>
      </c>
      <c r="Z37">
        <f>SUM(D16)</f>
        <v>185</v>
      </c>
      <c r="AA37" s="140"/>
      <c r="AB37" s="34"/>
      <c r="AC37" s="36"/>
      <c r="AD37" s="36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</row>
    <row r="38" spans="1:177" ht="15" customHeight="1" x14ac:dyDescent="0.35">
      <c r="A38" s="55"/>
      <c r="B38" s="63">
        <v>4</v>
      </c>
      <c r="C38" s="151" t="s">
        <v>97</v>
      </c>
      <c r="D38" s="150">
        <v>147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L</v>
      </c>
      <c r="G38" s="65">
        <f t="shared" si="25"/>
        <v>0</v>
      </c>
      <c r="H38" s="65">
        <f t="shared" si="26"/>
        <v>0</v>
      </c>
      <c r="I38" s="65">
        <f t="shared" si="27"/>
        <v>1</v>
      </c>
      <c r="J38" s="65">
        <v>0</v>
      </c>
      <c r="K38" s="65">
        <f t="shared" si="28"/>
        <v>147</v>
      </c>
      <c r="L38" s="66">
        <v>5</v>
      </c>
      <c r="M38" s="67">
        <v>4</v>
      </c>
      <c r="N38" t="s">
        <v>90</v>
      </c>
      <c r="O38" s="64">
        <v>149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L</v>
      </c>
      <c r="R38" s="65">
        <f t="shared" si="29"/>
        <v>0</v>
      </c>
      <c r="S38" s="65">
        <f t="shared" si="30"/>
        <v>0</v>
      </c>
      <c r="T38" s="65">
        <f t="shared" si="31"/>
        <v>1</v>
      </c>
      <c r="U38" s="65">
        <v>0</v>
      </c>
      <c r="V38" s="65">
        <f t="shared" si="32"/>
        <v>149</v>
      </c>
      <c r="W38" s="66">
        <v>5</v>
      </c>
      <c r="X38" s="56"/>
      <c r="Y38" t="s">
        <v>126</v>
      </c>
      <c r="Z38">
        <f>SUM(D37)</f>
        <v>162</v>
      </c>
      <c r="AA38" s="43"/>
      <c r="AC38" s="144"/>
      <c r="AD38" s="41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</row>
    <row r="39" spans="1:177" ht="15" customHeight="1" x14ac:dyDescent="0.35">
      <c r="A39" s="152"/>
      <c r="B39" s="67">
        <v>5</v>
      </c>
      <c r="C39" s="151" t="s">
        <v>127</v>
      </c>
      <c r="D39" s="150">
        <v>156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W</v>
      </c>
      <c r="G39" s="65">
        <f t="shared" si="25"/>
        <v>1</v>
      </c>
      <c r="H39" s="65">
        <f t="shared" si="26"/>
        <v>0</v>
      </c>
      <c r="I39" s="65">
        <f t="shared" si="27"/>
        <v>0</v>
      </c>
      <c r="J39" s="65">
        <v>2</v>
      </c>
      <c r="K39" s="65">
        <f t="shared" si="28"/>
        <v>156</v>
      </c>
      <c r="L39" s="66">
        <v>3</v>
      </c>
      <c r="M39" s="67">
        <v>5</v>
      </c>
      <c r="N39" t="s">
        <v>129</v>
      </c>
      <c r="O39" s="64">
        <v>175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W</v>
      </c>
      <c r="R39" s="65">
        <f t="shared" si="29"/>
        <v>1</v>
      </c>
      <c r="S39" s="65">
        <f t="shared" si="30"/>
        <v>0</v>
      </c>
      <c r="T39" s="65">
        <f t="shared" si="31"/>
        <v>0</v>
      </c>
      <c r="U39" s="65">
        <v>2</v>
      </c>
      <c r="V39" s="65">
        <f t="shared" si="32"/>
        <v>175</v>
      </c>
      <c r="W39" s="66">
        <v>1</v>
      </c>
      <c r="X39" s="56"/>
      <c r="Y39" t="s">
        <v>97</v>
      </c>
      <c r="Z39">
        <f>SUM(D38)</f>
        <v>147</v>
      </c>
      <c r="AA39" s="43"/>
      <c r="AB39" s="35"/>
      <c r="AC39" s="36"/>
      <c r="AD39" s="41"/>
      <c r="AE39" s="41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</row>
    <row r="40" spans="1:177" ht="15" customHeight="1" thickBot="1" x14ac:dyDescent="0.4">
      <c r="A40" s="152"/>
      <c r="B40" s="155">
        <v>6</v>
      </c>
      <c r="C40" s="156" t="s">
        <v>34</v>
      </c>
      <c r="D40" s="149">
        <v>0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L</v>
      </c>
      <c r="G40" s="72">
        <f t="shared" si="25"/>
        <v>0</v>
      </c>
      <c r="H40" s="72">
        <f t="shared" si="26"/>
        <v>0</v>
      </c>
      <c r="I40" s="72">
        <f t="shared" si="27"/>
        <v>1</v>
      </c>
      <c r="J40" s="72">
        <v>0</v>
      </c>
      <c r="K40" s="72">
        <f t="shared" si="28"/>
        <v>0</v>
      </c>
      <c r="L40" s="73">
        <v>6</v>
      </c>
      <c r="M40" s="153">
        <v>6</v>
      </c>
      <c r="N40" s="154" t="s">
        <v>34</v>
      </c>
      <c r="O40" s="71"/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L</v>
      </c>
      <c r="R40" s="72">
        <f t="shared" si="29"/>
        <v>0</v>
      </c>
      <c r="S40" s="72">
        <f t="shared" si="30"/>
        <v>0</v>
      </c>
      <c r="T40" s="72">
        <f t="shared" si="31"/>
        <v>1</v>
      </c>
      <c r="U40" s="72">
        <v>0</v>
      </c>
      <c r="V40" s="72">
        <f t="shared" si="32"/>
        <v>0</v>
      </c>
      <c r="W40" s="73">
        <v>6</v>
      </c>
      <c r="X40" s="56"/>
      <c r="Z40" s="160">
        <f>SUM(Z37:Z39)</f>
        <v>494</v>
      </c>
      <c r="AA40" s="39"/>
      <c r="AB40" s="35"/>
      <c r="AC40" s="36"/>
      <c r="AD40" s="41"/>
      <c r="AE40" s="41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</row>
    <row r="41" spans="1:177" ht="15" customHeight="1" thickTop="1" x14ac:dyDescent="0.35">
      <c r="A41" s="55"/>
      <c r="B41" s="75"/>
      <c r="C41" s="158"/>
      <c r="D41" s="157"/>
      <c r="E41" s="75"/>
      <c r="F41" s="75"/>
      <c r="G41" s="75"/>
      <c r="H41" s="75"/>
      <c r="I41" s="75"/>
      <c r="J41" s="75"/>
      <c r="K41" s="75"/>
      <c r="L41" s="75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75"/>
      <c r="X41" s="56"/>
      <c r="Y41" s="1"/>
      <c r="Z41" s="1"/>
      <c r="AA41" s="39"/>
      <c r="AB41" s="35"/>
      <c r="AC41" s="137"/>
      <c r="AD41" s="36"/>
      <c r="AE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</row>
    <row r="42" spans="1:177" ht="15" customHeight="1" thickBot="1" x14ac:dyDescent="0.4">
      <c r="A42" s="5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75"/>
      <c r="X42" s="57"/>
      <c r="Y42" s="160" t="s">
        <v>137</v>
      </c>
      <c r="AB42" s="35"/>
      <c r="AC42" s="36"/>
      <c r="AD42" s="36"/>
      <c r="AE42" s="37"/>
      <c r="AF42" s="36"/>
      <c r="AH42" s="1"/>
      <c r="AI42" s="11"/>
      <c r="AJ42" s="7"/>
      <c r="AK42" s="1"/>
      <c r="AL42" s="8"/>
      <c r="AM42" s="7"/>
      <c r="AN42" s="8"/>
      <c r="AO42" s="5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</row>
    <row r="43" spans="1:177" ht="15" customHeight="1" thickTop="1" x14ac:dyDescent="0.35">
      <c r="A43" s="55"/>
      <c r="B43" s="58"/>
      <c r="C43" s="59" t="s">
        <v>56</v>
      </c>
      <c r="D43" s="60" t="s">
        <v>4</v>
      </c>
      <c r="E43" s="60" t="s">
        <v>5</v>
      </c>
      <c r="F43" s="60" t="s">
        <v>6</v>
      </c>
      <c r="G43" s="60" t="s">
        <v>7</v>
      </c>
      <c r="H43" s="60" t="s">
        <v>8</v>
      </c>
      <c r="I43" s="60" t="s">
        <v>9</v>
      </c>
      <c r="J43" s="60" t="s">
        <v>10</v>
      </c>
      <c r="K43" s="60" t="s">
        <v>11</v>
      </c>
      <c r="L43" s="117" t="s">
        <v>12</v>
      </c>
      <c r="M43" s="62"/>
      <c r="N43" s="77" t="s">
        <v>57</v>
      </c>
      <c r="O43" s="60" t="s">
        <v>4</v>
      </c>
      <c r="P43" s="60" t="s">
        <v>5</v>
      </c>
      <c r="Q43" s="60" t="s">
        <v>6</v>
      </c>
      <c r="R43" s="60" t="s">
        <v>7</v>
      </c>
      <c r="S43" s="60" t="s">
        <v>8</v>
      </c>
      <c r="T43" s="60" t="s">
        <v>9</v>
      </c>
      <c r="U43" s="60" t="s">
        <v>10</v>
      </c>
      <c r="V43" s="60" t="s">
        <v>11</v>
      </c>
      <c r="W43" s="61" t="s">
        <v>12</v>
      </c>
      <c r="X43" s="57"/>
      <c r="Y43" t="s">
        <v>111</v>
      </c>
      <c r="Z43">
        <f>SUM(O35)</f>
        <v>160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</row>
    <row r="44" spans="1:177" ht="15" customHeight="1" x14ac:dyDescent="0.35">
      <c r="A44" s="55"/>
      <c r="B44" s="63">
        <v>1</v>
      </c>
      <c r="C44" t="s">
        <v>130</v>
      </c>
      <c r="D44" s="64">
        <v>157</v>
      </c>
      <c r="E44" s="65">
        <v>2</v>
      </c>
      <c r="F44" s="65" t="str">
        <f>IF(AND(D45="NCR",D44="NCR"),"V",IF(AND(D45="NCR",D44="BYE"),"V",IF(AND(D45="BYE",D44="NCR"),"V",IF(AND(D45="BYE",D44="BYE"),"V",IF(D44&gt;D45,"W",IF(D44&lt;D45,"L","D"))))))</f>
        <v>W</v>
      </c>
      <c r="G44" s="65">
        <f t="shared" ref="G44:G49" si="33">IF(F44="w",1,0)</f>
        <v>1</v>
      </c>
      <c r="H44" s="65">
        <f t="shared" ref="H44:H49" si="34">IF(F44="d",1,0)</f>
        <v>0</v>
      </c>
      <c r="I44" s="65">
        <f t="shared" ref="I44:I49" si="35">IF(OR(F44="l","ncr"),1,0)</f>
        <v>0</v>
      </c>
      <c r="J44" s="65">
        <v>2</v>
      </c>
      <c r="K44" s="65">
        <f t="shared" ref="K44:K49" si="36">D44</f>
        <v>157</v>
      </c>
      <c r="L44" s="66">
        <v>1</v>
      </c>
      <c r="M44" s="67">
        <v>1</v>
      </c>
      <c r="O44" s="64">
        <v>0</v>
      </c>
      <c r="P44" s="65">
        <v>2</v>
      </c>
      <c r="Q44" s="65" t="str">
        <f>IF(AND(O45="NCR",O44="NCR"),"V",IF(AND(O45="NCR",O44="BYE"),"V",IF(AND(O45="BYE",O44="NCR"),"V",IF(AND(O45="BYE",O44="BYE"),"V",IF(O44&gt;O45,"W",IF(O44&lt;O45,"L","D"))))))</f>
        <v>V</v>
      </c>
      <c r="R44" s="65">
        <f t="shared" ref="R44:R49" si="37">IF(Q44="w",1,0)</f>
        <v>0</v>
      </c>
      <c r="S44" s="65">
        <f t="shared" ref="S44:S49" si="38">IF(Q44="d",1,0)</f>
        <v>0</v>
      </c>
      <c r="T44" s="65">
        <f t="shared" ref="T44:T49" si="39">IF(OR(Q44="l","ncr"),1,0)</f>
        <v>0</v>
      </c>
      <c r="U44" s="65">
        <f t="shared" ref="U44:U49" si="40">IF(Q44="w",2,IF(Q44="d",1,0))</f>
        <v>0</v>
      </c>
      <c r="V44" s="65">
        <f t="shared" ref="V44:V49" si="41">O44</f>
        <v>0</v>
      </c>
      <c r="W44" s="66">
        <v>5</v>
      </c>
      <c r="X44" s="57"/>
      <c r="Y44" t="s">
        <v>90</v>
      </c>
      <c r="Z44">
        <f>SUM(O38)</f>
        <v>149</v>
      </c>
      <c r="AA44" s="34"/>
      <c r="AB44" s="38"/>
      <c r="AC44" s="137"/>
      <c r="AD44" s="36"/>
      <c r="AE44" s="36"/>
      <c r="AF44" s="36"/>
      <c r="AH44" s="1"/>
      <c r="AI44" s="11"/>
      <c r="AJ44" s="7"/>
      <c r="AK44" s="1"/>
      <c r="AL44" s="8"/>
      <c r="AM44" s="1"/>
      <c r="AN44" s="8"/>
      <c r="AO44" s="1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</row>
    <row r="45" spans="1:177" ht="15" customHeight="1" x14ac:dyDescent="0.35">
      <c r="A45" s="55"/>
      <c r="B45" s="63">
        <v>2</v>
      </c>
      <c r="C45" t="s">
        <v>131</v>
      </c>
      <c r="D45" s="64">
        <v>137</v>
      </c>
      <c r="E45" s="65">
        <v>1</v>
      </c>
      <c r="F45" s="65" t="str">
        <f>IF(AND(D44="NCR",D45="NCR"),"V",IF(AND(D44="NCR",D45="BYE"),"V",IF(AND(D44="BYE",D45="NCR"),"V",IF(AND(D44="BYE",D45="BYE"),"V",IF(D45&gt;D44,"W",IF(D45&lt;D44,"L","D"))))))</f>
        <v>L</v>
      </c>
      <c r="G45" s="65">
        <f t="shared" si="33"/>
        <v>0</v>
      </c>
      <c r="H45" s="65">
        <f t="shared" si="34"/>
        <v>0</v>
      </c>
      <c r="I45" s="65">
        <f t="shared" si="35"/>
        <v>1</v>
      </c>
      <c r="J45" s="65">
        <v>0</v>
      </c>
      <c r="K45" s="65">
        <f t="shared" si="36"/>
        <v>137</v>
      </c>
      <c r="L45" s="66">
        <v>5</v>
      </c>
      <c r="M45" s="67">
        <v>2</v>
      </c>
      <c r="O45" s="64">
        <v>0</v>
      </c>
      <c r="P45" s="65">
        <v>1</v>
      </c>
      <c r="Q45" s="65" t="str">
        <f>IF(AND(O44="NCR",O45="NCR"),"V",IF(AND(O44="NCR",O45="BYE"),"V",IF(AND(O44="BYE",O45="NCR"),"V",IF(AND(O44="BYE",O45="BYE"),"V",IF(O45&gt;O44,"W",IF(O45&lt;O44,"L","D"))))))</f>
        <v>V</v>
      </c>
      <c r="R45" s="65">
        <f t="shared" si="37"/>
        <v>0</v>
      </c>
      <c r="S45" s="65">
        <f t="shared" si="38"/>
        <v>0</v>
      </c>
      <c r="T45" s="65">
        <f t="shared" si="39"/>
        <v>0</v>
      </c>
      <c r="U45" s="65">
        <f t="shared" si="40"/>
        <v>0</v>
      </c>
      <c r="V45" s="65">
        <f t="shared" si="41"/>
        <v>0</v>
      </c>
      <c r="W45" s="66">
        <v>1</v>
      </c>
      <c r="X45" s="57"/>
      <c r="Y45" t="s">
        <v>132</v>
      </c>
      <c r="Z45">
        <v>131</v>
      </c>
      <c r="AB45" s="144"/>
      <c r="AC45" s="34"/>
      <c r="AD45" s="34"/>
      <c r="AE45" s="34"/>
      <c r="AF45" s="34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7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</row>
    <row r="46" spans="1:177" ht="15" customHeight="1" x14ac:dyDescent="0.35">
      <c r="A46" s="55"/>
      <c r="B46" s="63">
        <v>3</v>
      </c>
      <c r="C46" t="s">
        <v>132</v>
      </c>
      <c r="D46" s="64">
        <v>131</v>
      </c>
      <c r="E46" s="65">
        <v>6</v>
      </c>
      <c r="F46" s="65" t="str">
        <f>IF(AND(D49="NCR",D46="NCR"),"V",IF(AND(D49="NCR",D46="BYE"),"V",IF(AND(D49="BYE",D46="NCR"),"V",IF(AND(D49="BYE",D46="BYE"),"V",IF(D46&gt;D49,"W",IF(D46&lt;D49,"L","D"))))))</f>
        <v>L</v>
      </c>
      <c r="G46" s="65">
        <f t="shared" si="33"/>
        <v>0</v>
      </c>
      <c r="H46" s="65">
        <f t="shared" si="34"/>
        <v>0</v>
      </c>
      <c r="I46" s="65">
        <f t="shared" si="35"/>
        <v>1</v>
      </c>
      <c r="J46" s="65">
        <v>0</v>
      </c>
      <c r="K46" s="65">
        <f t="shared" si="36"/>
        <v>131</v>
      </c>
      <c r="L46" s="66">
        <v>6</v>
      </c>
      <c r="M46" s="67">
        <v>3</v>
      </c>
      <c r="O46" s="64">
        <v>0</v>
      </c>
      <c r="P46" s="65">
        <v>6</v>
      </c>
      <c r="Q46" s="65" t="str">
        <f>IF(AND(O49="NCR",O46="NCR"),"V",IF(AND(O49="NCR",O46="BYE"),"V",IF(AND(O49="BYE",O46="NCR"),"V",IF(AND(O49="BYE",O46="BYE"),"V",IF(O46&gt;O49,"W",IF(O46&lt;O49,"L","D"))))))</f>
        <v>V</v>
      </c>
      <c r="R46" s="65">
        <f t="shared" si="37"/>
        <v>0</v>
      </c>
      <c r="S46" s="65">
        <f t="shared" si="38"/>
        <v>0</v>
      </c>
      <c r="T46" s="65">
        <f t="shared" si="39"/>
        <v>0</v>
      </c>
      <c r="U46" s="65">
        <f t="shared" si="40"/>
        <v>0</v>
      </c>
      <c r="V46" s="65">
        <f t="shared" si="41"/>
        <v>0</v>
      </c>
      <c r="W46" s="66">
        <v>2</v>
      </c>
      <c r="X46" s="189" t="s">
        <v>143</v>
      </c>
      <c r="Z46" s="160">
        <f>SUM(Z43:Z45)</f>
        <v>440</v>
      </c>
      <c r="AA46" s="145"/>
      <c r="AB46" s="146"/>
      <c r="AC46" s="36"/>
      <c r="AD46" s="36"/>
      <c r="AE46" s="37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</row>
    <row r="47" spans="1:177" ht="15" customHeight="1" x14ac:dyDescent="0.35">
      <c r="A47" s="55"/>
      <c r="B47" s="63">
        <v>4</v>
      </c>
      <c r="C47" t="s">
        <v>133</v>
      </c>
      <c r="D47" s="64">
        <v>140</v>
      </c>
      <c r="E47" s="65">
        <v>5</v>
      </c>
      <c r="F47" s="65" t="str">
        <f>IF(AND(D48="NCR",D47="NCR"),"V",IF(AND(D48="NCR",D47="BYE"),"V",IF(AND(D48="BYE",D47="NCR"),"V",IF(AND(D48="BYE",D47="BYE"),"V",IF(D47&gt;D48,"W",IF(D47&lt;D48,"L","D"))))))</f>
        <v>W</v>
      </c>
      <c r="G47" s="65">
        <f t="shared" si="33"/>
        <v>1</v>
      </c>
      <c r="H47" s="65">
        <f t="shared" si="34"/>
        <v>0</v>
      </c>
      <c r="I47" s="65">
        <f t="shared" si="35"/>
        <v>0</v>
      </c>
      <c r="J47" s="65">
        <v>2</v>
      </c>
      <c r="K47" s="65">
        <f t="shared" si="36"/>
        <v>140</v>
      </c>
      <c r="L47" s="66">
        <v>3</v>
      </c>
      <c r="M47" s="67">
        <v>4</v>
      </c>
      <c r="O47" s="64">
        <v>0</v>
      </c>
      <c r="P47" s="65">
        <v>5</v>
      </c>
      <c r="Q47" s="65" t="str">
        <f>IF(AND(O48="NCR",O47="NCR"),"V",IF(AND(O48="NCR",O47="BYE"),"V",IF(AND(O48="BYE",O47="NCR"),"V",IF(AND(O48="BYE",O47="BYE"),"V",IF(O47&gt;O48,"W",IF(O47&lt;O48,"L","D"))))))</f>
        <v>V</v>
      </c>
      <c r="R47" s="65">
        <f t="shared" si="37"/>
        <v>0</v>
      </c>
      <c r="S47" s="65">
        <f t="shared" si="38"/>
        <v>0</v>
      </c>
      <c r="T47" s="65">
        <f t="shared" si="39"/>
        <v>0</v>
      </c>
      <c r="U47" s="65">
        <f t="shared" si="40"/>
        <v>0</v>
      </c>
      <c r="V47" s="65">
        <f t="shared" si="41"/>
        <v>0</v>
      </c>
      <c r="W47" s="66">
        <v>3</v>
      </c>
      <c r="X47" s="57"/>
      <c r="AB47" s="144"/>
      <c r="AC47" s="36"/>
      <c r="AD47" s="36"/>
      <c r="AE47" s="37"/>
      <c r="AF47" s="36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1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</row>
    <row r="48" spans="1:177" ht="15" customHeight="1" x14ac:dyDescent="0.35">
      <c r="A48" s="55"/>
      <c r="B48" s="63">
        <v>5</v>
      </c>
      <c r="C48" t="s">
        <v>96</v>
      </c>
      <c r="D48" s="64">
        <v>139</v>
      </c>
      <c r="E48" s="65">
        <v>4</v>
      </c>
      <c r="F48" s="65" t="str">
        <f>IF(AND(D47="NCR",D48="NCR"),"V",IF(AND(D47="NCR",D48="BYE"),"V",IF(AND(D47="BYE",D48="NCR"),"V",IF(AND(D47="BYE",D48="BYE"),"V",IF(D48&gt;D47,"W",IF(D48&lt;D47,"L","D"))))))</f>
        <v>L</v>
      </c>
      <c r="G48" s="65">
        <f t="shared" si="33"/>
        <v>0</v>
      </c>
      <c r="H48" s="65">
        <f t="shared" si="34"/>
        <v>0</v>
      </c>
      <c r="I48" s="65">
        <f t="shared" si="35"/>
        <v>1</v>
      </c>
      <c r="J48" s="65">
        <v>0</v>
      </c>
      <c r="K48" s="65">
        <v>139</v>
      </c>
      <c r="L48" s="66">
        <v>4</v>
      </c>
      <c r="M48" s="67">
        <v>5</v>
      </c>
      <c r="O48" s="64">
        <v>0</v>
      </c>
      <c r="P48" s="65">
        <v>4</v>
      </c>
      <c r="Q48" s="65" t="str">
        <f>IF(AND(O47="NCR",O48="NCR"),"V",IF(AND(O47="NCR",O48="BYE"),"V",IF(AND(O47="BYE",O48="NCR"),"V",IF(AND(O47="BYE",O48="BYE"),"V",IF(O48&gt;O47,"W",IF(O48&lt;O47,"L","D"))))))</f>
        <v>V</v>
      </c>
      <c r="R48" s="65">
        <f t="shared" si="37"/>
        <v>0</v>
      </c>
      <c r="S48" s="65">
        <f t="shared" si="38"/>
        <v>0</v>
      </c>
      <c r="T48" s="65">
        <f t="shared" si="39"/>
        <v>0</v>
      </c>
      <c r="U48" s="65">
        <f t="shared" si="40"/>
        <v>0</v>
      </c>
      <c r="V48" s="65">
        <v>0</v>
      </c>
      <c r="W48" s="66">
        <v>6</v>
      </c>
      <c r="X48" s="57"/>
      <c r="Y48" s="1"/>
      <c r="Z48" s="1"/>
      <c r="AA48" s="34"/>
      <c r="AB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</row>
    <row r="49" spans="1:177" ht="15" customHeight="1" thickBot="1" x14ac:dyDescent="0.4">
      <c r="A49" s="55"/>
      <c r="B49" s="63">
        <v>6</v>
      </c>
      <c r="C49" t="s">
        <v>134</v>
      </c>
      <c r="D49" s="64">
        <v>142</v>
      </c>
      <c r="E49" s="65">
        <v>3</v>
      </c>
      <c r="F49" s="65" t="str">
        <f>IF(AND(D46="NCR",D49="NCR"),"V",IF(AND(D46="NCR",D49="BYE"),"V",IF(AND(D46="BYE",D49="NCR"),"V",IF(AND(D46="BYE",D49="BYE"),"V",IF(D49&gt;D46,"W",IF(D49&lt;D46,"L","D"))))))</f>
        <v>W</v>
      </c>
      <c r="G49" s="65">
        <f t="shared" si="33"/>
        <v>1</v>
      </c>
      <c r="H49" s="65">
        <f t="shared" si="34"/>
        <v>0</v>
      </c>
      <c r="I49" s="65">
        <f t="shared" si="35"/>
        <v>0</v>
      </c>
      <c r="J49" s="65">
        <v>2</v>
      </c>
      <c r="K49" s="65">
        <f t="shared" si="36"/>
        <v>142</v>
      </c>
      <c r="L49" s="66">
        <v>2</v>
      </c>
      <c r="M49" s="67">
        <v>6</v>
      </c>
      <c r="O49" s="64">
        <v>0</v>
      </c>
      <c r="P49" s="65">
        <v>3</v>
      </c>
      <c r="Q49" s="65" t="str">
        <f>IF(AND(O46="NCR",O49="NCR"),"V",IF(AND(O46="NCR",O49="BYE"),"V",IF(AND(O46="BYE",O49="NCR"),"V",IF(AND(O46="BYE",O49="BYE"),"V",IF(O49&gt;O46,"W",IF(O49&lt;O46,"L","D"))))))</f>
        <v>V</v>
      </c>
      <c r="R49" s="65">
        <f t="shared" si="37"/>
        <v>0</v>
      </c>
      <c r="S49" s="65">
        <f t="shared" si="38"/>
        <v>0</v>
      </c>
      <c r="T49" s="65">
        <f t="shared" si="39"/>
        <v>0</v>
      </c>
      <c r="U49" s="65">
        <f t="shared" si="40"/>
        <v>0</v>
      </c>
      <c r="V49" s="65">
        <f t="shared" si="41"/>
        <v>0</v>
      </c>
      <c r="W49" s="66">
        <v>4</v>
      </c>
      <c r="X49" s="57"/>
      <c r="Y49" s="1"/>
      <c r="Z49" s="1"/>
      <c r="AA49" s="144"/>
      <c r="AB49" s="144"/>
      <c r="AC49" s="36"/>
      <c r="AD49" s="36"/>
      <c r="AE49" s="36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</row>
    <row r="50" spans="1:177" ht="15" customHeight="1" thickTop="1" x14ac:dyDescent="0.35">
      <c r="A50" s="55"/>
      <c r="B50" s="58"/>
      <c r="C50" s="59" t="s">
        <v>61</v>
      </c>
      <c r="D50" s="68" t="s">
        <v>4</v>
      </c>
      <c r="E50" s="60" t="s">
        <v>5</v>
      </c>
      <c r="F50" s="60" t="s">
        <v>6</v>
      </c>
      <c r="G50" s="60" t="s">
        <v>7</v>
      </c>
      <c r="H50" s="60" t="s">
        <v>8</v>
      </c>
      <c r="I50" s="60" t="s">
        <v>9</v>
      </c>
      <c r="J50" s="60" t="s">
        <v>10</v>
      </c>
      <c r="K50" s="60" t="s">
        <v>11</v>
      </c>
      <c r="L50" s="118" t="s">
        <v>12</v>
      </c>
      <c r="M50" s="62"/>
      <c r="N50" s="59" t="s">
        <v>62</v>
      </c>
      <c r="O50" s="68" t="s">
        <v>4</v>
      </c>
      <c r="P50" s="60" t="s">
        <v>5</v>
      </c>
      <c r="Q50" s="60" t="s">
        <v>6</v>
      </c>
      <c r="R50" s="60" t="s">
        <v>7</v>
      </c>
      <c r="S50" s="60" t="s">
        <v>8</v>
      </c>
      <c r="T50" s="60" t="s">
        <v>9</v>
      </c>
      <c r="U50" s="60" t="s">
        <v>10</v>
      </c>
      <c r="V50" s="60" t="s">
        <v>11</v>
      </c>
      <c r="W50" s="69" t="s">
        <v>12</v>
      </c>
      <c r="X50" s="57"/>
      <c r="Y50" s="1"/>
      <c r="Z50" s="1"/>
      <c r="AD50" s="36"/>
      <c r="AE50" s="34"/>
      <c r="AF50" s="34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</row>
    <row r="51" spans="1:177" ht="15" customHeight="1" x14ac:dyDescent="0.35">
      <c r="A51" s="55"/>
      <c r="B51" s="63">
        <v>1</v>
      </c>
      <c r="D51" s="64" t="s">
        <v>47</v>
      </c>
      <c r="E51" s="65">
        <v>2</v>
      </c>
      <c r="F51" s="65" t="str">
        <f>IF(AND(D52="NCR",D51="NCR"),"V",IF(AND(D52="NCR",D51="BYE"),"V",IF(AND(D52="BYE",D51="NCR"),"V",IF(AND(D52="BYE",D51="BYE"),"V",IF(D51&gt;D52,"W",IF(D51&lt;D52,"L","D"))))))</f>
        <v>D</v>
      </c>
      <c r="G51" s="65">
        <f t="shared" ref="G51:G56" si="42">IF(F51="w",1,0)</f>
        <v>0</v>
      </c>
      <c r="H51" s="65">
        <f t="shared" ref="H51:H56" si="43">IF(F51="d",1,0)</f>
        <v>1</v>
      </c>
      <c r="I51" s="65">
        <f t="shared" ref="I51:I56" si="44">IF(OR(F51="l","ncr"),1,0)</f>
        <v>0</v>
      </c>
      <c r="J51" s="65">
        <f t="shared" ref="J51:J56" si="45">IF(F51="w",2,IF(F51="d",1,0))</f>
        <v>1</v>
      </c>
      <c r="K51" s="65" t="str">
        <f>D51</f>
        <v xml:space="preserve"> </v>
      </c>
      <c r="L51" s="66">
        <v>5</v>
      </c>
      <c r="M51" s="67">
        <v>1</v>
      </c>
      <c r="N51" t="s">
        <v>47</v>
      </c>
      <c r="O51" s="64" t="s">
        <v>47</v>
      </c>
      <c r="P51" s="65">
        <v>2</v>
      </c>
      <c r="Q51" s="65" t="str">
        <f>IF(AND(O52="NCR",O51="NCR"),"V",IF(AND(O52="NCR",O51="BYE"),"V",IF(AND(O52="BYE",O51="NCR"),"V",IF(AND(O52="BYE",O51="BYE"),"V",IF(O51&gt;O52,"W",IF(O51&lt;O52,"L","D"))))))</f>
        <v>D</v>
      </c>
      <c r="R51" s="65">
        <f t="shared" ref="R51:R56" si="46">IF(Q51="w",1,0)</f>
        <v>0</v>
      </c>
      <c r="S51" s="65">
        <f t="shared" ref="S51:S56" si="47">IF(Q51="d",1,0)</f>
        <v>1</v>
      </c>
      <c r="T51" s="65">
        <f t="shared" ref="T51:T56" si="48">IF(OR(Q51="l","ncr"),1,0)</f>
        <v>0</v>
      </c>
      <c r="U51" s="65">
        <f t="shared" ref="U51:U56" si="49">IF(Q51="w",2,IF(Q51="d",1,0))</f>
        <v>1</v>
      </c>
      <c r="V51" s="65" t="str">
        <f t="shared" ref="V51:V56" si="50">O51</f>
        <v xml:space="preserve"> </v>
      </c>
      <c r="W51" s="66">
        <v>6</v>
      </c>
      <c r="X51" s="57"/>
      <c r="Y51" s="1"/>
      <c r="Z51" s="1"/>
      <c r="AD51" s="36"/>
      <c r="AE51" s="37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</row>
    <row r="52" spans="1:177" ht="15" customHeight="1" x14ac:dyDescent="0.35">
      <c r="A52" s="55"/>
      <c r="B52" s="63">
        <v>2</v>
      </c>
      <c r="D52" s="64" t="s">
        <v>47</v>
      </c>
      <c r="E52" s="65">
        <v>1</v>
      </c>
      <c r="F52" s="65" t="str">
        <f>IF(AND(D51="NCR",D52="NCR"),"V",IF(AND(D51="NCR",D52="BYE"),"V",IF(AND(D51="BYE",D52="NCR"),"V",IF(AND(D51="BYE",D52="BYE"),"V",IF(D52&gt;D51,"W",IF(D52&lt;D51,"L","D"))))))</f>
        <v>D</v>
      </c>
      <c r="G52" s="65">
        <f t="shared" si="42"/>
        <v>0</v>
      </c>
      <c r="H52" s="65">
        <f t="shared" si="43"/>
        <v>1</v>
      </c>
      <c r="I52" s="65">
        <f t="shared" si="44"/>
        <v>0</v>
      </c>
      <c r="J52" s="65">
        <f t="shared" si="45"/>
        <v>1</v>
      </c>
      <c r="K52" s="65" t="str">
        <f>D52</f>
        <v xml:space="preserve"> </v>
      </c>
      <c r="L52" s="66">
        <v>1</v>
      </c>
      <c r="M52" s="67">
        <v>2</v>
      </c>
      <c r="N52" t="s">
        <v>47</v>
      </c>
      <c r="O52" s="64" t="s">
        <v>47</v>
      </c>
      <c r="P52" s="65">
        <v>1</v>
      </c>
      <c r="Q52" s="65" t="str">
        <f>IF(AND(O51="NCR",O52="NCR"),"V",IF(AND(O51="NCR",O52="BYE"),"V",IF(AND(O51="BYE",O52="NCR"),"V",IF(AND(O51="BYE",O52="BYE"),"V",IF(O52&gt;O51,"W",IF(O52&lt;O51,"L","D"))))))</f>
        <v>D</v>
      </c>
      <c r="R52" s="65">
        <f t="shared" si="46"/>
        <v>0</v>
      </c>
      <c r="S52" s="65">
        <f t="shared" si="47"/>
        <v>1</v>
      </c>
      <c r="T52" s="65">
        <f t="shared" si="48"/>
        <v>0</v>
      </c>
      <c r="U52" s="65">
        <f t="shared" si="49"/>
        <v>1</v>
      </c>
      <c r="V52" s="65" t="str">
        <f t="shared" si="50"/>
        <v xml:space="preserve"> </v>
      </c>
      <c r="W52" s="66">
        <v>2</v>
      </c>
      <c r="X52" s="57"/>
      <c r="Y52" s="1"/>
      <c r="Z52" s="1"/>
      <c r="AD52" s="36"/>
      <c r="AE52" s="37"/>
      <c r="AF52" s="36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</row>
    <row r="53" spans="1:177" ht="15" customHeight="1" x14ac:dyDescent="0.35">
      <c r="A53" s="55"/>
      <c r="B53" s="63">
        <v>3</v>
      </c>
      <c r="D53" s="64" t="s">
        <v>47</v>
      </c>
      <c r="E53" s="65">
        <v>6</v>
      </c>
      <c r="F53" s="65" t="str">
        <f>IF(AND(D56="NCR",D53="NCR"),"V",IF(AND(D56="NCR",D53="BYE"),"V",IF(AND(D56="BYE",D53="NCR"),"V",IF(AND(D56="BYE",D53="BYE"),"V",IF(D53&gt;D56,"W",IF(D53&lt;D56,"L","D"))))))</f>
        <v>D</v>
      </c>
      <c r="G53" s="65">
        <f t="shared" si="42"/>
        <v>0</v>
      </c>
      <c r="H53" s="65">
        <f t="shared" si="43"/>
        <v>1</v>
      </c>
      <c r="I53" s="65">
        <f t="shared" si="44"/>
        <v>0</v>
      </c>
      <c r="J53" s="65">
        <f t="shared" si="45"/>
        <v>1</v>
      </c>
      <c r="K53" s="65" t="str">
        <f>D53</f>
        <v xml:space="preserve"> </v>
      </c>
      <c r="L53" s="66">
        <v>4</v>
      </c>
      <c r="M53" s="67">
        <v>3</v>
      </c>
      <c r="N53" s="11" t="s">
        <v>47</v>
      </c>
      <c r="O53" s="64" t="s">
        <v>47</v>
      </c>
      <c r="P53" s="65">
        <v>6</v>
      </c>
      <c r="Q53" s="65" t="str">
        <f>IF(AND(O56="NCR",O53="NCR"),"V",IF(AND(O56="NCR",O53="BYE"),"V",IF(AND(O56="BYE",O53="NCR"),"V",IF(AND(O56="BYE",O53="BYE"),"V",IF(O53&gt;O56,"W",IF(O53&lt;O56,"L","D"))))))</f>
        <v>D</v>
      </c>
      <c r="R53" s="65">
        <f t="shared" si="46"/>
        <v>0</v>
      </c>
      <c r="S53" s="65">
        <f t="shared" si="47"/>
        <v>1</v>
      </c>
      <c r="T53" s="65">
        <f t="shared" si="48"/>
        <v>0</v>
      </c>
      <c r="U53" s="65">
        <f t="shared" si="49"/>
        <v>1</v>
      </c>
      <c r="V53" s="65" t="str">
        <f t="shared" si="50"/>
        <v xml:space="preserve"> </v>
      </c>
      <c r="W53" s="66">
        <v>1</v>
      </c>
      <c r="X53" s="57"/>
      <c r="Y53" s="1"/>
      <c r="Z53" s="1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</row>
    <row r="54" spans="1:177" ht="15" customHeight="1" x14ac:dyDescent="0.35">
      <c r="A54" s="55"/>
      <c r="B54" s="63">
        <v>4</v>
      </c>
      <c r="D54" s="64" t="s">
        <v>47</v>
      </c>
      <c r="E54" s="65">
        <v>5</v>
      </c>
      <c r="F54" s="65" t="str">
        <f>IF(AND(D55="NCR",D54="NCR"),"V",IF(AND(D55="NCR",D54="BYE"),"V",IF(AND(D55="BYE",D54="NCR"),"V",IF(AND(D55="BYE",D54="BYE"),"V",IF(D54&gt;D55,"W",IF(D54&lt;D55,"L","D"))))))</f>
        <v>D</v>
      </c>
      <c r="G54" s="65">
        <f t="shared" si="42"/>
        <v>0</v>
      </c>
      <c r="H54" s="65">
        <f t="shared" si="43"/>
        <v>1</v>
      </c>
      <c r="I54" s="65">
        <f t="shared" si="44"/>
        <v>0</v>
      </c>
      <c r="J54" s="65">
        <f t="shared" si="45"/>
        <v>1</v>
      </c>
      <c r="K54" s="65" t="str">
        <f>D54</f>
        <v xml:space="preserve"> </v>
      </c>
      <c r="L54" s="66">
        <v>3</v>
      </c>
      <c r="M54" s="67">
        <v>4</v>
      </c>
      <c r="N54" t="s">
        <v>47</v>
      </c>
      <c r="O54" s="64" t="s">
        <v>47</v>
      </c>
      <c r="P54" s="65">
        <v>5</v>
      </c>
      <c r="Q54" s="65" t="str">
        <f>IF(AND(O55="NCR",O54="NCR"),"V",IF(AND(O55="NCR",O54="BYE"),"V",IF(AND(O55="BYE",O54="NCR"),"V",IF(AND(O55="BYE",O54="BYE"),"V",IF(O54&gt;O55,"W",IF(O54&lt;O55,"L","D"))))))</f>
        <v>D</v>
      </c>
      <c r="R54" s="65">
        <f t="shared" si="46"/>
        <v>0</v>
      </c>
      <c r="S54" s="65">
        <f t="shared" si="47"/>
        <v>1</v>
      </c>
      <c r="T54" s="65">
        <f t="shared" si="48"/>
        <v>0</v>
      </c>
      <c r="U54" s="65">
        <f t="shared" si="49"/>
        <v>1</v>
      </c>
      <c r="V54" s="65" t="str">
        <f t="shared" si="50"/>
        <v xml:space="preserve"> </v>
      </c>
      <c r="W54" s="66">
        <v>3</v>
      </c>
      <c r="X54" s="57"/>
      <c r="Y54" s="1"/>
      <c r="Z54" s="1"/>
      <c r="AD54" s="36"/>
      <c r="AE54" s="36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</row>
    <row r="55" spans="1:177" ht="15" customHeight="1" x14ac:dyDescent="0.35">
      <c r="A55" s="55"/>
      <c r="B55" s="63">
        <v>5</v>
      </c>
      <c r="D55" s="64" t="s">
        <v>47</v>
      </c>
      <c r="E55" s="65">
        <v>4</v>
      </c>
      <c r="F55" s="65" t="str">
        <f>IF(AND(D54="NCR",D55="NCR"),"V",IF(AND(D54="NCR",D55="BYE"),"V",IF(AND(D54="BYE",D55="NCR"),"V",IF(AND(D54="BYE",D55="BYE"),"V",IF(D55&gt;D54,"W",IF(D55&lt;D54,"L","D"))))))</f>
        <v>D</v>
      </c>
      <c r="G55" s="65">
        <f t="shared" si="42"/>
        <v>0</v>
      </c>
      <c r="H55" s="65">
        <f t="shared" si="43"/>
        <v>1</v>
      </c>
      <c r="I55" s="65">
        <f t="shared" si="44"/>
        <v>0</v>
      </c>
      <c r="J55" s="65">
        <f t="shared" si="45"/>
        <v>1</v>
      </c>
      <c r="K55" s="65" t="str">
        <f>D55</f>
        <v xml:space="preserve"> </v>
      </c>
      <c r="L55" s="66">
        <v>6</v>
      </c>
      <c r="M55" s="67">
        <v>5</v>
      </c>
      <c r="N55" t="s">
        <v>47</v>
      </c>
      <c r="O55" s="64" t="s">
        <v>47</v>
      </c>
      <c r="P55" s="65">
        <v>4</v>
      </c>
      <c r="Q55" s="65" t="str">
        <f>IF(AND(O54="NCR",O55="NCR"),"V",IF(AND(O54="NCR",O55="BYE"),"V",IF(AND(O54="BYE",O55="NCR"),"V",IF(AND(O54="BYE",O55="BYE"),"V",IF(O55&gt;O54,"W",IF(O55&lt;O54,"L","D"))))))</f>
        <v>D</v>
      </c>
      <c r="R55" s="65">
        <f t="shared" si="46"/>
        <v>0</v>
      </c>
      <c r="S55" s="65">
        <f t="shared" si="47"/>
        <v>1</v>
      </c>
      <c r="T55" s="65">
        <f t="shared" si="48"/>
        <v>0</v>
      </c>
      <c r="U55" s="65">
        <f t="shared" si="49"/>
        <v>1</v>
      </c>
      <c r="V55" s="65" t="str">
        <f t="shared" si="50"/>
        <v xml:space="preserve"> </v>
      </c>
      <c r="W55" s="66">
        <v>5</v>
      </c>
      <c r="X55" s="57"/>
      <c r="Y55" s="1"/>
      <c r="Z55" s="1"/>
      <c r="AA55" s="36"/>
      <c r="AB55" s="38"/>
      <c r="AC55" s="36"/>
      <c r="AD55" s="36"/>
      <c r="AE55" s="34"/>
      <c r="AF55" s="34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</row>
    <row r="56" spans="1:177" ht="15" customHeight="1" thickBot="1" x14ac:dyDescent="0.4">
      <c r="A56" s="55"/>
      <c r="B56" s="123">
        <v>6</v>
      </c>
      <c r="C56" s="115"/>
      <c r="D56" s="124" t="s">
        <v>47</v>
      </c>
      <c r="E56" s="125">
        <v>3</v>
      </c>
      <c r="F56" s="125" t="str">
        <f>IF(AND(D53="NCR",D56="NCR"),"V",IF(AND(D53="NCR",D56="BYE"),"V",IF(AND(D53="BYE",D56="NCR"),"V",IF(AND(D53="BYE",D56="BYE"),"V",IF(D56&gt;D53,"W",IF(D56&lt;D53,"L","D"))))))</f>
        <v>D</v>
      </c>
      <c r="G56" s="125">
        <f t="shared" si="42"/>
        <v>0</v>
      </c>
      <c r="H56" s="125">
        <f t="shared" si="43"/>
        <v>1</v>
      </c>
      <c r="I56" s="125">
        <f t="shared" si="44"/>
        <v>0</v>
      </c>
      <c r="J56" s="125">
        <f t="shared" si="45"/>
        <v>1</v>
      </c>
      <c r="K56" s="125" t="s">
        <v>47</v>
      </c>
      <c r="L56" s="126">
        <v>2</v>
      </c>
      <c r="M56" s="123">
        <v>6</v>
      </c>
      <c r="N56" s="115" t="s">
        <v>47</v>
      </c>
      <c r="O56" s="124" t="s">
        <v>47</v>
      </c>
      <c r="P56" s="125">
        <v>3</v>
      </c>
      <c r="Q56" s="125" t="str">
        <f>IF(AND(O53="NCR",O56="NCR"),"V",IF(AND(O53="NCR",O56="BYE"),"V",IF(AND(O53="BYE",O56="NCR"),"V",IF(AND(O53="BYE",O56="BYE"),"V",IF(O56&gt;O53,"W",IF(O56&lt;O53,"L","D"))))))</f>
        <v>D</v>
      </c>
      <c r="R56" s="125">
        <f t="shared" si="46"/>
        <v>0</v>
      </c>
      <c r="S56" s="125">
        <f t="shared" si="47"/>
        <v>1</v>
      </c>
      <c r="T56" s="125">
        <f t="shared" si="48"/>
        <v>0</v>
      </c>
      <c r="U56" s="125">
        <f t="shared" si="49"/>
        <v>1</v>
      </c>
      <c r="V56" s="125" t="str">
        <f t="shared" si="50"/>
        <v xml:space="preserve"> </v>
      </c>
      <c r="W56" s="126">
        <v>4</v>
      </c>
      <c r="X56" s="56"/>
      <c r="Y56" s="1"/>
      <c r="Z56" s="1"/>
      <c r="AA56" s="127"/>
      <c r="AB56" s="35"/>
      <c r="AC56" s="36"/>
      <c r="AD56" s="36"/>
      <c r="AE56" s="37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</row>
    <row r="57" spans="1:177" ht="15" customHeight="1" thickTop="1" x14ac:dyDescent="0.35">
      <c r="A57" s="55"/>
      <c r="B57" s="67"/>
      <c r="C57" s="55" t="s">
        <v>142</v>
      </c>
      <c r="D57" s="97"/>
      <c r="E57" s="67"/>
      <c r="F57" s="129"/>
      <c r="G57" s="67"/>
      <c r="H57" s="67"/>
      <c r="I57" s="67"/>
      <c r="J57" s="67"/>
      <c r="K57" s="67"/>
      <c r="L57" s="127"/>
      <c r="M57" s="67" t="s">
        <v>47</v>
      </c>
      <c r="N57" s="55" t="s">
        <v>47</v>
      </c>
      <c r="O57" s="97" t="s">
        <v>47</v>
      </c>
      <c r="P57" s="67" t="s">
        <v>47</v>
      </c>
      <c r="Q57" s="67" t="s">
        <v>47</v>
      </c>
      <c r="R57" s="67" t="s">
        <v>47</v>
      </c>
      <c r="S57" s="67" t="s">
        <v>47</v>
      </c>
      <c r="T57" s="67" t="s">
        <v>47</v>
      </c>
      <c r="U57" s="67" t="s">
        <v>47</v>
      </c>
      <c r="V57" s="67" t="s">
        <v>47</v>
      </c>
      <c r="W57" s="97" t="s">
        <v>47</v>
      </c>
      <c r="X57" s="56"/>
      <c r="Y57" s="1"/>
      <c r="Z57" s="1"/>
      <c r="AA57" s="127"/>
      <c r="AB57" s="35"/>
      <c r="AC57" s="36"/>
      <c r="AD57" s="36"/>
      <c r="AE57" s="37"/>
      <c r="AF57" s="36"/>
      <c r="AH57" s="1"/>
      <c r="AI57" s="7"/>
      <c r="AJ57" s="1"/>
      <c r="AK57" s="8"/>
      <c r="AL57" s="1"/>
      <c r="AM57" s="8"/>
      <c r="AN57" s="1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</row>
    <row r="58" spans="1:177" ht="15" customHeight="1" x14ac:dyDescent="0.35">
      <c r="A58" s="55"/>
      <c r="B58" s="67"/>
      <c r="C58" s="75" t="s">
        <v>145</v>
      </c>
      <c r="D58" s="97"/>
      <c r="E58" s="67"/>
      <c r="F58" s="67" t="s">
        <v>146</v>
      </c>
      <c r="G58" s="67"/>
      <c r="H58" s="67"/>
      <c r="I58" s="67"/>
      <c r="J58" s="67"/>
      <c r="K58" s="67"/>
      <c r="L58" s="97"/>
      <c r="M58" s="67" t="s">
        <v>47</v>
      </c>
      <c r="N58" s="75"/>
      <c r="O58" s="97"/>
      <c r="P58" s="67" t="s">
        <v>47</v>
      </c>
      <c r="Q58" s="67" t="s">
        <v>47</v>
      </c>
      <c r="R58" s="67" t="s">
        <v>47</v>
      </c>
      <c r="S58" s="67" t="s">
        <v>47</v>
      </c>
      <c r="T58" s="67" t="s">
        <v>47</v>
      </c>
      <c r="U58" s="67" t="s">
        <v>47</v>
      </c>
      <c r="V58" s="67"/>
      <c r="W58" s="97" t="s">
        <v>47</v>
      </c>
      <c r="X58" s="56"/>
      <c r="Y58" s="1"/>
      <c r="Z58" s="1"/>
      <c r="AA58" s="36"/>
      <c r="AB58" s="38"/>
      <c r="AC58" s="36"/>
      <c r="AD58" s="36"/>
      <c r="AE58" s="36"/>
      <c r="AF58" s="36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</row>
    <row r="59" spans="1:177" ht="15" customHeight="1" x14ac:dyDescent="0.35">
      <c r="A59" s="55"/>
      <c r="B59" s="67"/>
      <c r="C59" s="75" t="s">
        <v>139</v>
      </c>
      <c r="D59" s="97"/>
      <c r="F59" s="67" t="s">
        <v>144</v>
      </c>
      <c r="G59" s="67"/>
      <c r="H59" s="67"/>
      <c r="I59" s="67"/>
      <c r="J59" s="67"/>
      <c r="K59" s="67"/>
      <c r="L59" s="97"/>
      <c r="M59" s="67" t="s">
        <v>47</v>
      </c>
      <c r="N59" s="7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tr">
        <f t="shared" ref="V59" si="51">O59</f>
        <v xml:space="preserve"> </v>
      </c>
      <c r="W59" s="97" t="s">
        <v>47</v>
      </c>
      <c r="X59" s="56"/>
      <c r="Y59" s="1"/>
      <c r="Z59" s="1"/>
      <c r="AA59" s="34"/>
      <c r="AB59" s="35"/>
      <c r="AC59" s="36"/>
      <c r="AD59" s="36"/>
      <c r="AE59" s="37"/>
      <c r="AF59" s="36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</row>
    <row r="60" spans="1:177" ht="15" customHeight="1" x14ac:dyDescent="0.3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 t="s">
        <v>98</v>
      </c>
      <c r="Q60" s="55"/>
      <c r="R60" s="55"/>
      <c r="S60" s="55"/>
      <c r="T60" s="55"/>
      <c r="U60" s="55"/>
      <c r="V60" s="55"/>
      <c r="W60" s="55"/>
      <c r="X60" s="56"/>
      <c r="Y60" s="1"/>
      <c r="Z60" s="1"/>
      <c r="AA60" s="36"/>
      <c r="AB60" s="38"/>
      <c r="AC60" s="36"/>
      <c r="AD60" s="34"/>
      <c r="AE60" s="34"/>
      <c r="AF60" s="34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</row>
    <row r="61" spans="1:177" ht="15" customHeight="1" x14ac:dyDescent="0.35">
      <c r="A61" s="55"/>
      <c r="B61" s="67"/>
      <c r="C61" s="55"/>
      <c r="D61" s="67"/>
      <c r="E61" s="55"/>
      <c r="F61" s="55"/>
      <c r="G61" s="55"/>
      <c r="H61" s="55"/>
      <c r="I61" s="55"/>
      <c r="J61" s="55"/>
      <c r="K61" s="55" t="s">
        <v>63</v>
      </c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6"/>
      <c r="Y61" s="141" t="s">
        <v>138</v>
      </c>
      <c r="AA61" s="36"/>
      <c r="AB61" s="35"/>
      <c r="AC61" s="36"/>
      <c r="AD61" s="36"/>
      <c r="AE61" s="37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</row>
    <row r="62" spans="1:177" ht="15" customHeight="1" thickBot="1" x14ac:dyDescent="0.4">
      <c r="A62" s="5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56"/>
      <c r="Y62" s="143" t="s">
        <v>37</v>
      </c>
      <c r="Z62" s="144">
        <v>528.6</v>
      </c>
      <c r="AA62" s="39"/>
      <c r="AB62" s="35"/>
      <c r="AC62" s="36"/>
      <c r="AD62" s="36"/>
      <c r="AE62" s="37"/>
      <c r="AF62" s="36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</row>
    <row r="63" spans="1:177" ht="16" thickTop="1" x14ac:dyDescent="0.35">
      <c r="A63" s="55"/>
      <c r="B63" s="58"/>
      <c r="C63" s="59" t="s">
        <v>3</v>
      </c>
      <c r="D63" s="60" t="s">
        <v>4</v>
      </c>
      <c r="E63" s="60" t="s">
        <v>5</v>
      </c>
      <c r="F63" s="60" t="s">
        <v>6</v>
      </c>
      <c r="G63" s="60" t="s">
        <v>7</v>
      </c>
      <c r="H63" s="60" t="s">
        <v>8</v>
      </c>
      <c r="I63" s="60" t="s">
        <v>9</v>
      </c>
      <c r="J63" s="60" t="s">
        <v>10</v>
      </c>
      <c r="K63" s="60" t="s">
        <v>11</v>
      </c>
      <c r="L63" s="117" t="s">
        <v>12</v>
      </c>
      <c r="M63" s="119"/>
      <c r="N63" s="120" t="s">
        <v>13</v>
      </c>
      <c r="O63" s="68" t="s">
        <v>4</v>
      </c>
      <c r="P63" s="68" t="s">
        <v>5</v>
      </c>
      <c r="Q63" s="68" t="s">
        <v>6</v>
      </c>
      <c r="R63" s="68" t="s">
        <v>7</v>
      </c>
      <c r="S63" s="68" t="s">
        <v>8</v>
      </c>
      <c r="T63" s="68" t="s">
        <v>9</v>
      </c>
      <c r="U63" s="68" t="s">
        <v>10</v>
      </c>
      <c r="V63" s="68" t="s">
        <v>11</v>
      </c>
      <c r="W63" s="69" t="s">
        <v>12</v>
      </c>
      <c r="X63" s="56"/>
      <c r="Y63" t="s">
        <v>26</v>
      </c>
      <c r="Z63" s="146">
        <v>525.5</v>
      </c>
      <c r="AB63" s="144"/>
      <c r="AC63" s="36"/>
      <c r="AD63" s="36"/>
      <c r="AE63" s="37"/>
      <c r="AF63" s="36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</row>
    <row r="64" spans="1:177" ht="15.5" x14ac:dyDescent="0.35">
      <c r="A64" s="55"/>
      <c r="B64" s="63">
        <v>1</v>
      </c>
      <c r="C64" s="143" t="s">
        <v>37</v>
      </c>
      <c r="D64" s="121">
        <f>SUM(Z16)</f>
        <v>532</v>
      </c>
      <c r="E64" s="65">
        <v>2</v>
      </c>
      <c r="F64" s="65" t="str">
        <f>IF(AND(D65="NCR",D64="NCR"),"V",IF(AND(D65="NCR",D64="BYE"),"V",IF(AND(D65="BYE",D64="NCR"),"V",IF(AND(D65="BYE",D64="BYE"),"V",IF(D64&gt;D65,"W",IF(D64&lt;D65,"L","D"))))))</f>
        <v>W</v>
      </c>
      <c r="G64" s="65">
        <f t="shared" ref="G64:G69" si="52">IF(F64="w",1,0)</f>
        <v>1</v>
      </c>
      <c r="H64" s="65">
        <f t="shared" ref="H64:H69" si="53">IF(F64="d",1,0)</f>
        <v>0</v>
      </c>
      <c r="I64" s="65">
        <f t="shared" ref="I64:I68" si="54">IF(OR(F64="l","ncr"),1,0)</f>
        <v>0</v>
      </c>
      <c r="J64" s="65">
        <f t="shared" ref="J64:J69" si="55">IF(F64="w",2,IF(F64="d",1,0))</f>
        <v>2</v>
      </c>
      <c r="K64" s="65">
        <f t="shared" ref="K64:K77" si="56">D64</f>
        <v>532</v>
      </c>
      <c r="L64" s="66">
        <v>1</v>
      </c>
      <c r="M64" s="63">
        <v>1</v>
      </c>
      <c r="N64" s="143" t="s">
        <v>43</v>
      </c>
      <c r="O64" s="121">
        <v>514</v>
      </c>
      <c r="P64" s="65">
        <v>2</v>
      </c>
      <c r="Q64" s="65" t="str">
        <f>IF(AND(O65="NCR",O64="NCR"),"V",IF(AND(O65="NCR",O64="BYE"),"V",IF(AND(O65="BYE",O64="NCR"),"V",IF(AND(O65="BYE",O64="BYE"),"V",IF(O64&gt;O65,"W",IF(O64&lt;O65,"L","D"))))))</f>
        <v>W</v>
      </c>
      <c r="R64" s="65">
        <f t="shared" ref="R64:R69" si="57">IF(Q64="w",1,0)</f>
        <v>1</v>
      </c>
      <c r="S64" s="65">
        <f t="shared" ref="S64:S69" si="58">IF(Q64="d",1,0)</f>
        <v>0</v>
      </c>
      <c r="T64" s="65">
        <f t="shared" ref="T64:T68" si="59">IF(OR(Q64="l","ncr"),1,0)</f>
        <v>0</v>
      </c>
      <c r="U64" s="65">
        <f t="shared" ref="U64:U69" si="60">IF(Q64="w",2,IF(Q64="d",1,0))</f>
        <v>2</v>
      </c>
      <c r="V64" s="65">
        <f t="shared" ref="V64:V67" si="61">O64</f>
        <v>514</v>
      </c>
      <c r="W64" s="66">
        <v>1</v>
      </c>
      <c r="X64" s="56"/>
      <c r="Y64" t="s">
        <v>113</v>
      </c>
      <c r="Z64" s="144">
        <v>518.9</v>
      </c>
      <c r="AA64" s="145"/>
      <c r="AB64" s="146"/>
      <c r="AC64" s="36"/>
      <c r="AD64" s="36"/>
      <c r="AE64" s="36"/>
      <c r="AF64" s="36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</row>
    <row r="65" spans="1:177" ht="15.5" x14ac:dyDescent="0.35">
      <c r="A65" s="55"/>
      <c r="B65" s="63">
        <v>2</v>
      </c>
      <c r="C65" t="s">
        <v>26</v>
      </c>
      <c r="D65" s="121">
        <v>523</v>
      </c>
      <c r="E65" s="65">
        <v>1</v>
      </c>
      <c r="F65" s="65" t="str">
        <f>IF(AND(D64="NCR",D65="NCR"),"V",IF(AND(D64="NCR",D65="BYE"),"V",IF(AND(D64="BYE",D65="NCR"),"V",IF(AND(D64="BYE",D65="BYE"),"V",IF(D65&gt;D64,"W",IF(D65&lt;D64,"L","D"))))))</f>
        <v>L</v>
      </c>
      <c r="G65" s="65">
        <f t="shared" si="52"/>
        <v>0</v>
      </c>
      <c r="H65" s="65">
        <f t="shared" si="53"/>
        <v>0</v>
      </c>
      <c r="I65" s="65">
        <f t="shared" si="54"/>
        <v>1</v>
      </c>
      <c r="J65" s="65">
        <f t="shared" si="55"/>
        <v>0</v>
      </c>
      <c r="K65" s="65">
        <f t="shared" si="56"/>
        <v>523</v>
      </c>
      <c r="L65" s="66">
        <v>3</v>
      </c>
      <c r="M65" s="63">
        <v>2</v>
      </c>
      <c r="N65" s="143" t="s">
        <v>136</v>
      </c>
      <c r="O65" s="121">
        <v>494</v>
      </c>
      <c r="P65" s="65">
        <v>1</v>
      </c>
      <c r="Q65" s="65" t="str">
        <f>IF(AND(O64="NCR",O65="NCR"),"V",IF(AND(O64="NCR",O65="BYE"),"V",IF(AND(O64="BYE",O65="NCR"),"V",IF(AND(O64="BYE",O65="BYE"),"V",IF(O65&gt;O64,"W",IF(O65&lt;O64,"L","D"))))))</f>
        <v>L</v>
      </c>
      <c r="R65" s="65">
        <f t="shared" si="57"/>
        <v>0</v>
      </c>
      <c r="S65" s="65">
        <f t="shared" si="58"/>
        <v>0</v>
      </c>
      <c r="T65" s="65">
        <f t="shared" si="59"/>
        <v>1</v>
      </c>
      <c r="U65" s="65">
        <f t="shared" si="60"/>
        <v>0</v>
      </c>
      <c r="V65" s="65">
        <f t="shared" si="61"/>
        <v>494</v>
      </c>
      <c r="W65" s="66">
        <v>3</v>
      </c>
      <c r="X65" s="56"/>
      <c r="Y65" s="143" t="s">
        <v>43</v>
      </c>
      <c r="Z65" s="144">
        <v>509.2</v>
      </c>
      <c r="AB65" s="144"/>
      <c r="AC65" s="36"/>
      <c r="AD65" s="36"/>
      <c r="AE65" s="34"/>
      <c r="AF65" s="34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</row>
    <row r="66" spans="1:177" ht="15.5" x14ac:dyDescent="0.35">
      <c r="A66" s="55"/>
      <c r="B66" s="63">
        <v>3</v>
      </c>
      <c r="C66" t="s">
        <v>113</v>
      </c>
      <c r="D66" s="121">
        <f>SUM(Z28)</f>
        <v>519</v>
      </c>
      <c r="E66" s="65">
        <v>6</v>
      </c>
      <c r="F66" s="65" t="s">
        <v>7</v>
      </c>
      <c r="G66" s="65">
        <f t="shared" si="52"/>
        <v>1</v>
      </c>
      <c r="H66" s="65">
        <f t="shared" si="53"/>
        <v>0</v>
      </c>
      <c r="I66" s="65">
        <v>0</v>
      </c>
      <c r="J66" s="65">
        <f t="shared" si="55"/>
        <v>2</v>
      </c>
      <c r="K66" s="65">
        <v>519</v>
      </c>
      <c r="L66" s="66">
        <v>2</v>
      </c>
      <c r="M66" s="63">
        <v>3</v>
      </c>
      <c r="N66" s="143" t="s">
        <v>137</v>
      </c>
      <c r="O66" s="121">
        <v>490</v>
      </c>
      <c r="P66" s="65">
        <v>6</v>
      </c>
      <c r="Q66" s="65" t="s">
        <v>7</v>
      </c>
      <c r="R66" s="65">
        <f t="shared" si="57"/>
        <v>1</v>
      </c>
      <c r="S66" s="65">
        <f t="shared" si="58"/>
        <v>0</v>
      </c>
      <c r="T66" s="65">
        <v>0</v>
      </c>
      <c r="U66" s="65">
        <v>2</v>
      </c>
      <c r="V66" s="65">
        <v>490</v>
      </c>
      <c r="W66" s="66">
        <v>2</v>
      </c>
      <c r="X66" s="56"/>
      <c r="Y66" s="143" t="s">
        <v>136</v>
      </c>
      <c r="Z66" s="144">
        <v>494.6</v>
      </c>
      <c r="AA66" s="144"/>
      <c r="AB66" s="144"/>
      <c r="AC66" s="36"/>
      <c r="AD66" s="36"/>
      <c r="AE66" s="37"/>
      <c r="AF66" s="36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</row>
    <row r="67" spans="1:177" ht="15.5" x14ac:dyDescent="0.35">
      <c r="A67" s="55"/>
      <c r="B67" s="63">
        <v>4</v>
      </c>
      <c r="C67" t="s">
        <v>64</v>
      </c>
      <c r="D67" s="121">
        <f>SUM(AC26)</f>
        <v>0</v>
      </c>
      <c r="E67" s="65">
        <v>5</v>
      </c>
      <c r="F67" s="65" t="s">
        <v>9</v>
      </c>
      <c r="G67" s="65">
        <f t="shared" si="52"/>
        <v>0</v>
      </c>
      <c r="H67" s="65">
        <v>0</v>
      </c>
      <c r="I67" s="65">
        <f t="shared" si="54"/>
        <v>1</v>
      </c>
      <c r="J67" s="65">
        <v>0</v>
      </c>
      <c r="K67" s="65">
        <f t="shared" si="56"/>
        <v>0</v>
      </c>
      <c r="L67" s="66">
        <v>5</v>
      </c>
      <c r="M67" s="63">
        <v>4</v>
      </c>
      <c r="N67" s="143" t="s">
        <v>64</v>
      </c>
      <c r="O67" s="121">
        <f>SUM(AC44)</f>
        <v>0</v>
      </c>
      <c r="P67" s="65">
        <v>5</v>
      </c>
      <c r="Q67" s="65" t="s">
        <v>9</v>
      </c>
      <c r="R67" s="65">
        <f t="shared" si="57"/>
        <v>0</v>
      </c>
      <c r="S67" s="65">
        <v>0</v>
      </c>
      <c r="T67" s="65">
        <f t="shared" si="59"/>
        <v>1</v>
      </c>
      <c r="U67" s="65">
        <v>0</v>
      </c>
      <c r="V67" s="65">
        <f t="shared" si="61"/>
        <v>0</v>
      </c>
      <c r="W67" s="66">
        <v>5</v>
      </c>
      <c r="X67" s="171" t="s">
        <v>140</v>
      </c>
      <c r="Y67" s="143" t="s">
        <v>137</v>
      </c>
      <c r="Z67" s="144">
        <v>429.7</v>
      </c>
      <c r="AB67" s="144"/>
      <c r="AC67" s="36"/>
      <c r="AD67" s="36"/>
      <c r="AE67" s="37"/>
      <c r="AF67" s="36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</row>
    <row r="68" spans="1:177" ht="15.5" x14ac:dyDescent="0.35">
      <c r="A68" s="55"/>
      <c r="B68" s="63">
        <v>5</v>
      </c>
      <c r="C68" t="s">
        <v>65</v>
      </c>
      <c r="D68" s="121">
        <v>0</v>
      </c>
      <c r="E68" s="65">
        <v>4</v>
      </c>
      <c r="F68" s="65" t="s">
        <v>9</v>
      </c>
      <c r="G68" s="65">
        <f t="shared" si="52"/>
        <v>0</v>
      </c>
      <c r="H68" s="65">
        <v>0</v>
      </c>
      <c r="I68" s="65">
        <f t="shared" si="54"/>
        <v>1</v>
      </c>
      <c r="J68" s="65">
        <v>0</v>
      </c>
      <c r="K68" s="65">
        <v>0</v>
      </c>
      <c r="L68" s="66">
        <v>6</v>
      </c>
      <c r="M68" s="63">
        <v>5</v>
      </c>
      <c r="N68" s="143" t="s">
        <v>65</v>
      </c>
      <c r="O68" s="121">
        <v>0</v>
      </c>
      <c r="P68" s="65">
        <v>4</v>
      </c>
      <c r="Q68" s="65" t="s">
        <v>9</v>
      </c>
      <c r="R68" s="65">
        <f t="shared" si="57"/>
        <v>0</v>
      </c>
      <c r="S68" s="65">
        <v>0</v>
      </c>
      <c r="T68" s="65">
        <f t="shared" si="59"/>
        <v>1</v>
      </c>
      <c r="U68" s="65">
        <v>0</v>
      </c>
      <c r="V68" s="65">
        <v>0</v>
      </c>
      <c r="W68" s="66">
        <v>6</v>
      </c>
      <c r="X68" s="56"/>
      <c r="Y68" s="1"/>
      <c r="Z68" s="1"/>
      <c r="AA68" s="147"/>
      <c r="AB68" s="144"/>
      <c r="AC68" s="36"/>
      <c r="AD68" s="36"/>
      <c r="AE68" s="37"/>
      <c r="AF68" s="36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</row>
    <row r="69" spans="1:177" ht="16" thickBot="1" x14ac:dyDescent="0.4">
      <c r="A69" s="55"/>
      <c r="B69" s="70">
        <v>6</v>
      </c>
      <c r="C69" t="s">
        <v>66</v>
      </c>
      <c r="D69" s="122">
        <v>518</v>
      </c>
      <c r="E69" s="72">
        <v>3</v>
      </c>
      <c r="F69" s="72" t="s">
        <v>9</v>
      </c>
      <c r="G69" s="72">
        <f t="shared" si="52"/>
        <v>0</v>
      </c>
      <c r="H69" s="72">
        <f t="shared" si="53"/>
        <v>0</v>
      </c>
      <c r="I69" s="72">
        <v>0</v>
      </c>
      <c r="J69" s="72">
        <f t="shared" si="55"/>
        <v>0</v>
      </c>
      <c r="K69" s="72">
        <v>518</v>
      </c>
      <c r="L69" s="73">
        <v>4</v>
      </c>
      <c r="M69" s="70">
        <v>6</v>
      </c>
      <c r="N69" s="143" t="s">
        <v>66</v>
      </c>
      <c r="O69" s="122">
        <v>479</v>
      </c>
      <c r="P69" s="72">
        <v>3</v>
      </c>
      <c r="Q69" s="72" t="s">
        <v>9</v>
      </c>
      <c r="R69" s="72">
        <f t="shared" si="57"/>
        <v>0</v>
      </c>
      <c r="S69" s="72">
        <f t="shared" si="58"/>
        <v>0</v>
      </c>
      <c r="T69" s="72">
        <v>0</v>
      </c>
      <c r="U69" s="72">
        <f t="shared" si="60"/>
        <v>0</v>
      </c>
      <c r="V69" s="72">
        <v>0</v>
      </c>
      <c r="W69" s="73">
        <v>4</v>
      </c>
      <c r="X69" s="56"/>
      <c r="Y69" s="1"/>
      <c r="Z69" s="1"/>
      <c r="AB69" s="144"/>
      <c r="AC69" s="36"/>
      <c r="AD69" s="36"/>
      <c r="AE69" s="36"/>
      <c r="AF69" s="36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</row>
    <row r="70" spans="1:177" ht="16" thickTop="1" x14ac:dyDescent="0.35">
      <c r="A70" s="1"/>
      <c r="B70" s="76"/>
      <c r="C70" s="77" t="s">
        <v>23</v>
      </c>
      <c r="D70" s="78" t="s">
        <v>4</v>
      </c>
      <c r="E70" s="78" t="s">
        <v>5</v>
      </c>
      <c r="F70" s="78" t="s">
        <v>6</v>
      </c>
      <c r="G70" s="78" t="s">
        <v>7</v>
      </c>
      <c r="H70" s="78" t="s">
        <v>8</v>
      </c>
      <c r="I70" s="78" t="s">
        <v>9</v>
      </c>
      <c r="J70" s="78" t="s">
        <v>10</v>
      </c>
      <c r="K70" s="78" t="s">
        <v>11</v>
      </c>
      <c r="L70" s="113" t="s">
        <v>12</v>
      </c>
      <c r="M70" s="90"/>
      <c r="N70" s="91"/>
      <c r="O70" s="87"/>
      <c r="P70" s="87"/>
      <c r="Q70" s="87"/>
      <c r="R70" s="87"/>
      <c r="S70" s="87"/>
      <c r="T70" s="87"/>
      <c r="U70" s="87"/>
      <c r="V70" s="87"/>
      <c r="W70" s="88"/>
      <c r="X70" s="56"/>
      <c r="Y70" s="1"/>
      <c r="Z70" s="1"/>
      <c r="AA70" s="39"/>
      <c r="AB70" s="138"/>
      <c r="AC70" s="36"/>
      <c r="AD70" s="36"/>
      <c r="AE70" s="34"/>
      <c r="AF70" s="34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</row>
    <row r="71" spans="1:177" ht="15.5" x14ac:dyDescent="0.35">
      <c r="A71" s="1"/>
      <c r="B71" s="81">
        <v>1</v>
      </c>
      <c r="C71" s="82" t="s">
        <v>47</v>
      </c>
      <c r="D71" s="92" t="s">
        <v>47</v>
      </c>
      <c r="E71" s="84">
        <v>2</v>
      </c>
      <c r="F71" s="84" t="s">
        <v>7</v>
      </c>
      <c r="G71" s="84">
        <v>1</v>
      </c>
      <c r="H71" s="84">
        <v>0</v>
      </c>
      <c r="I71" s="84">
        <v>0</v>
      </c>
      <c r="J71" s="84">
        <v>2</v>
      </c>
      <c r="K71" s="84" t="str">
        <f t="shared" si="56"/>
        <v xml:space="preserve"> </v>
      </c>
      <c r="L71" s="85"/>
      <c r="M71" s="81"/>
      <c r="N71" s="82"/>
      <c r="O71" s="83"/>
      <c r="P71" s="84"/>
      <c r="Q71" s="84"/>
      <c r="R71" s="84"/>
      <c r="S71" s="84"/>
      <c r="T71" s="84"/>
      <c r="U71" s="84"/>
      <c r="V71" s="84"/>
      <c r="W71" s="85"/>
      <c r="X71" s="56"/>
      <c r="Y71" s="1"/>
      <c r="Z71" s="1"/>
      <c r="AA71" s="34"/>
      <c r="AB71" s="35"/>
      <c r="AC71" s="36"/>
      <c r="AD71" s="36"/>
      <c r="AE71" s="37"/>
      <c r="AF71" s="36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</row>
    <row r="72" spans="1:177" ht="15.5" x14ac:dyDescent="0.35">
      <c r="A72" s="1"/>
      <c r="B72" s="81">
        <v>2</v>
      </c>
      <c r="C72" s="82" t="s">
        <v>47</v>
      </c>
      <c r="D72" s="92" t="s">
        <v>47</v>
      </c>
      <c r="E72" s="84">
        <v>1</v>
      </c>
      <c r="F72" s="84" t="s">
        <v>9</v>
      </c>
      <c r="G72" s="84">
        <v>0</v>
      </c>
      <c r="H72" s="84">
        <v>0</v>
      </c>
      <c r="I72" s="84">
        <v>1</v>
      </c>
      <c r="J72" s="84">
        <v>0</v>
      </c>
      <c r="K72" s="84" t="str">
        <f t="shared" si="56"/>
        <v xml:space="preserve"> </v>
      </c>
      <c r="L72" s="85"/>
      <c r="M72" s="81"/>
      <c r="N72" s="82"/>
      <c r="O72" s="83"/>
      <c r="P72" s="84"/>
      <c r="Q72" s="84"/>
      <c r="R72" s="84"/>
      <c r="S72" s="84"/>
      <c r="T72" s="84"/>
      <c r="U72" s="84"/>
      <c r="V72" s="84"/>
      <c r="W72" s="85"/>
      <c r="X72" s="56"/>
      <c r="Z72" s="1"/>
      <c r="AA72" s="34"/>
      <c r="AB72" s="35"/>
      <c r="AC72" s="36"/>
      <c r="AD72" s="36"/>
      <c r="AE72" s="37"/>
      <c r="AF72" s="36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</row>
    <row r="73" spans="1:177" ht="15.5" x14ac:dyDescent="0.35">
      <c r="A73" s="1"/>
      <c r="B73" s="81">
        <v>3</v>
      </c>
      <c r="C73" s="82" t="s">
        <v>47</v>
      </c>
      <c r="D73" s="92" t="s">
        <v>47</v>
      </c>
      <c r="E73" s="84">
        <v>6</v>
      </c>
      <c r="F73" s="84" t="s">
        <v>7</v>
      </c>
      <c r="G73" s="84">
        <v>1</v>
      </c>
      <c r="H73" s="84">
        <v>0</v>
      </c>
      <c r="I73" s="84">
        <v>0</v>
      </c>
      <c r="J73" s="84">
        <v>2</v>
      </c>
      <c r="K73" s="84" t="str">
        <f t="shared" si="56"/>
        <v xml:space="preserve"> </v>
      </c>
      <c r="L73" s="85"/>
      <c r="M73" s="81"/>
      <c r="N73" s="82"/>
      <c r="O73" s="83"/>
      <c r="P73" s="84"/>
      <c r="Q73" s="84"/>
      <c r="R73" s="84"/>
      <c r="S73" s="84"/>
      <c r="T73" s="84"/>
      <c r="U73" s="84"/>
      <c r="V73" s="84"/>
      <c r="W73" s="85"/>
      <c r="X73" s="56"/>
      <c r="Y73" s="1"/>
      <c r="Z73" s="1"/>
      <c r="AA73" s="34"/>
      <c r="AB73" s="35"/>
      <c r="AC73" s="36"/>
      <c r="AD73" s="36"/>
      <c r="AE73" s="37"/>
      <c r="AF73" s="36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</row>
    <row r="74" spans="1:177" ht="15.5" x14ac:dyDescent="0.35">
      <c r="A74" s="1"/>
      <c r="B74" s="81">
        <v>4</v>
      </c>
      <c r="C74" s="82" t="s">
        <v>47</v>
      </c>
      <c r="D74" s="92" t="s">
        <v>47</v>
      </c>
      <c r="E74" s="84">
        <v>5</v>
      </c>
      <c r="F74" s="84" t="s">
        <v>7</v>
      </c>
      <c r="G74" s="84">
        <v>1</v>
      </c>
      <c r="H74" s="84">
        <v>0</v>
      </c>
      <c r="I74" s="84">
        <v>0</v>
      </c>
      <c r="J74" s="84">
        <v>2</v>
      </c>
      <c r="K74" s="84" t="str">
        <f t="shared" si="56"/>
        <v xml:space="preserve"> </v>
      </c>
      <c r="L74" s="85"/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56"/>
      <c r="Y74" s="1"/>
      <c r="Z74" s="1"/>
      <c r="AA74" s="36"/>
      <c r="AB74" s="38"/>
      <c r="AC74" s="36"/>
      <c r="AD74" s="36"/>
      <c r="AE74" s="36"/>
      <c r="AF74" s="36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</row>
    <row r="75" spans="1:177" ht="15.5" x14ac:dyDescent="0.35">
      <c r="A75" s="1"/>
      <c r="B75" s="81">
        <v>5</v>
      </c>
      <c r="C75" s="82" t="s">
        <v>47</v>
      </c>
      <c r="D75" s="92" t="s">
        <v>47</v>
      </c>
      <c r="E75" s="84">
        <v>4</v>
      </c>
      <c r="F75" s="84" t="s">
        <v>9</v>
      </c>
      <c r="G75" s="84">
        <v>0</v>
      </c>
      <c r="H75" s="84">
        <v>0</v>
      </c>
      <c r="I75" s="84">
        <v>1</v>
      </c>
      <c r="J75" s="84">
        <v>0</v>
      </c>
      <c r="K75" s="84" t="str">
        <f t="shared" si="56"/>
        <v xml:space="preserve"> </v>
      </c>
      <c r="L75" s="85"/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56"/>
      <c r="Y75" s="1"/>
      <c r="Z75" s="1"/>
      <c r="AA75" s="36"/>
      <c r="AB75" s="38"/>
      <c r="AC75" s="36"/>
      <c r="AD75" s="36"/>
      <c r="AE75" s="34"/>
      <c r="AF75" s="34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</row>
    <row r="76" spans="1:177" ht="16" thickBot="1" x14ac:dyDescent="0.4">
      <c r="A76" s="1"/>
      <c r="B76" s="105">
        <v>6</v>
      </c>
      <c r="C76" s="94" t="s">
        <v>47</v>
      </c>
      <c r="D76" s="106" t="s">
        <v>47</v>
      </c>
      <c r="E76" s="103">
        <v>3</v>
      </c>
      <c r="F76" s="103" t="s">
        <v>9</v>
      </c>
      <c r="G76" s="103">
        <v>0</v>
      </c>
      <c r="H76" s="103">
        <v>0</v>
      </c>
      <c r="I76" s="103">
        <v>1</v>
      </c>
      <c r="J76" s="103">
        <v>0</v>
      </c>
      <c r="K76" s="103" t="str">
        <f t="shared" si="56"/>
        <v xml:space="preserve"> </v>
      </c>
      <c r="L76" s="104"/>
      <c r="M76" s="112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56"/>
      <c r="Y76" s="1"/>
      <c r="Z76" s="1"/>
      <c r="AA76" s="34"/>
      <c r="AB76" s="35"/>
      <c r="AC76" s="36"/>
      <c r="AD76" s="36"/>
      <c r="AE76" s="37"/>
      <c r="AF76" s="36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</row>
    <row r="77" spans="1:177" ht="16" thickTop="1" x14ac:dyDescent="0.35">
      <c r="A77" s="1"/>
      <c r="B77" s="86" t="s">
        <v>47</v>
      </c>
      <c r="C77" s="93"/>
      <c r="D77" s="110" t="s">
        <v>47</v>
      </c>
      <c r="E77" s="86"/>
      <c r="F77" s="86"/>
      <c r="G77" s="86"/>
      <c r="H77" s="86"/>
      <c r="I77" s="86"/>
      <c r="J77" s="86"/>
      <c r="K77" s="86" t="str">
        <f t="shared" si="56"/>
        <v xml:space="preserve"> </v>
      </c>
      <c r="L77" s="101"/>
      <c r="M77" s="86"/>
      <c r="N77" s="111"/>
      <c r="O77" s="101"/>
      <c r="P77" s="86"/>
      <c r="Q77" s="86"/>
      <c r="R77" s="86"/>
      <c r="S77" s="86"/>
      <c r="T77" s="86"/>
      <c r="U77" s="86"/>
      <c r="V77" s="86"/>
      <c r="W77" s="101"/>
      <c r="X77" s="56"/>
      <c r="Y77" s="1"/>
      <c r="Z77" s="1"/>
      <c r="AA77" s="34"/>
      <c r="AB77" s="35"/>
      <c r="AC77" s="36"/>
      <c r="AD77" s="36"/>
      <c r="AE77" s="37"/>
      <c r="AF77" s="36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</row>
    <row r="78" spans="1:177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34"/>
      <c r="AB78" s="35"/>
      <c r="AC78" s="36"/>
      <c r="AD78" s="36"/>
      <c r="AE78" s="37"/>
      <c r="AF78" s="36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</row>
    <row r="79" spans="1:177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34"/>
      <c r="AB79" s="38"/>
      <c r="AC79" s="36"/>
      <c r="AD79" s="36"/>
      <c r="AE79" s="36"/>
      <c r="AF79" s="36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</row>
    <row r="80" spans="1:177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6"/>
      <c r="AB80" s="38"/>
      <c r="AC80" s="36"/>
      <c r="AD80" s="36"/>
      <c r="AE80" s="34"/>
      <c r="AF80" s="34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</row>
    <row r="81" spans="1:177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3"/>
      <c r="AB81" s="41"/>
      <c r="AC81" s="41"/>
      <c r="AD81" s="41"/>
      <c r="AE81" s="41"/>
      <c r="AF81" s="36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</row>
    <row r="82" spans="1:177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3"/>
      <c r="AB82" s="41"/>
      <c r="AC82" s="41"/>
      <c r="AD82" s="41"/>
      <c r="AE82" s="41"/>
      <c r="AF82" s="36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</row>
    <row r="83" spans="1:177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41"/>
      <c r="AD83" s="41"/>
      <c r="AE83" s="41"/>
      <c r="AF83" s="36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</row>
    <row r="84" spans="1:177" ht="15.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34"/>
      <c r="AB84" s="38"/>
      <c r="AC84" s="36"/>
      <c r="AD84" s="36"/>
      <c r="AE84" s="36"/>
      <c r="AF84" s="36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</row>
    <row r="85" spans="1:177" ht="13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36"/>
      <c r="AB85" s="38"/>
      <c r="AC85" s="36"/>
      <c r="AD85" s="36"/>
      <c r="AE85" s="34"/>
      <c r="AF85" s="34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</row>
    <row r="86" spans="1:177" ht="13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43"/>
      <c r="AB86" s="41"/>
      <c r="AC86" s="41"/>
      <c r="AD86" s="41"/>
      <c r="AE86" s="41"/>
      <c r="AF86" s="36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</row>
    <row r="87" spans="1:177" ht="13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43"/>
      <c r="AB87" s="41"/>
      <c r="AC87" s="41"/>
      <c r="AD87" s="41"/>
      <c r="AE87" s="41"/>
      <c r="AF87" s="36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</row>
    <row r="88" spans="1:177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41"/>
      <c r="AD88" s="41"/>
      <c r="AE88" s="41"/>
      <c r="AF88" s="36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</row>
    <row r="89" spans="1:177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8"/>
      <c r="AC89" s="36"/>
      <c r="AD89" s="36"/>
      <c r="AE89" s="36"/>
      <c r="AF89" s="36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</row>
    <row r="90" spans="1:177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</row>
    <row r="91" spans="1:177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</row>
    <row r="92" spans="1:177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</row>
    <row r="93" spans="1:177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</row>
    <row r="94" spans="1:177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</row>
    <row r="95" spans="1:177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</row>
    <row r="96" spans="1:177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</row>
  </sheetData>
  <phoneticPr fontId="0" type="noConversion"/>
  <pageMargins left="0.3" right="0.3" top="0.5" bottom="0.49399999999999999" header="0.5" footer="0.5"/>
  <pageSetup paperSize="9" scale="51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FX99"/>
  <sheetViews>
    <sheetView defaultGridColor="0" topLeftCell="A18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86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40"/>
      <c r="AB11" s="38"/>
      <c r="AC11" s="34"/>
      <c r="AD11" s="36"/>
      <c r="AE11" s="36"/>
      <c r="AF11" s="37"/>
      <c r="AG11" s="37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75"/>
      <c r="AB12" s="35"/>
      <c r="AC12" s="36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12"/>
      <c r="C13" s="59" t="s">
        <v>3</v>
      </c>
      <c r="D13" s="60" t="s">
        <v>4</v>
      </c>
      <c r="E13" s="14" t="s">
        <v>5</v>
      </c>
      <c r="F13" s="14" t="s">
        <v>6</v>
      </c>
      <c r="G13" s="14" t="s">
        <v>7</v>
      </c>
      <c r="H13" s="14" t="s">
        <v>8</v>
      </c>
      <c r="I13" s="14" t="s">
        <v>9</v>
      </c>
      <c r="J13" s="14" t="s">
        <v>10</v>
      </c>
      <c r="K13" s="14" t="s">
        <v>11</v>
      </c>
      <c r="L13" s="15" t="s">
        <v>12</v>
      </c>
      <c r="M13" s="16"/>
      <c r="N13" s="59" t="s">
        <v>13</v>
      </c>
      <c r="O13" s="60" t="s">
        <v>4</v>
      </c>
      <c r="P13" s="14" t="s">
        <v>5</v>
      </c>
      <c r="Q13" s="14" t="s">
        <v>6</v>
      </c>
      <c r="R13" s="14" t="s">
        <v>7</v>
      </c>
      <c r="S13" s="14" t="str">
        <f>IF(Q13="d",'RD1'!S13+1,'RD1'!S13)</f>
        <v>D</v>
      </c>
      <c r="T13" s="14" t="s">
        <v>9</v>
      </c>
      <c r="U13" s="14" t="s">
        <v>10</v>
      </c>
      <c r="V13" s="14" t="s">
        <v>11</v>
      </c>
      <c r="W13" s="15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17">
        <v>1</v>
      </c>
      <c r="C14" t="s">
        <v>16</v>
      </c>
      <c r="D14" s="64" t="s">
        <v>47</v>
      </c>
      <c r="E14" s="19">
        <v>6</v>
      </c>
      <c r="F14" s="19" t="str">
        <f>IF(AND(D14="NCR",D19="NCR"),"V",IF(AND(D14="NCR",D19="BYE"),"V",IF(AND(D14="BYE",D19="NCR"),"V",IF(AND(D14="BYE",D19="BYE"),"V",IF(D14&gt;D19,"W",IF(D14&lt;D19,"L","D"))))))</f>
        <v>D</v>
      </c>
      <c r="G14" s="19">
        <f>IF(F14="w",'RD9'!G14+1,'RD9'!G14)</f>
        <v>1</v>
      </c>
      <c r="H14" s="19">
        <f>IF(F14="d",'RD9'!H14+1,'RD9'!H14)</f>
        <v>8</v>
      </c>
      <c r="I14" s="19">
        <f>IF(OR(F14="l","ncr"),'RD9'!I14+1,'RD9'!I14)</f>
        <v>0</v>
      </c>
      <c r="J14" s="19">
        <f>IF(F14="w",'RD9'!J14+2,IF(F14="d",'RD9'!J14+1,'RD9'!J14))</f>
        <v>10</v>
      </c>
      <c r="K14" s="19">
        <f>D14+'RD9'!K14</f>
        <v>193</v>
      </c>
      <c r="L14" s="31">
        <v>2</v>
      </c>
      <c r="M14" s="5">
        <v>1</v>
      </c>
      <c r="N14" t="s">
        <v>116</v>
      </c>
      <c r="O14" s="64" t="s">
        <v>47</v>
      </c>
      <c r="P14" s="19">
        <v>6</v>
      </c>
      <c r="Q14" s="19" t="str">
        <f>IF(AND(O14="NCR",O19="NCR"),"V",IF(AND(O14="NCR",O19="BYE"),"V",IF(AND(O14="BYE",O19="NCR"),"V",IF(AND(O14="BYE",O19="BYE"),"V",IF(O14&gt;O19,"W",IF(O14&lt;O19,"L","D"))))))</f>
        <v>D</v>
      </c>
      <c r="R14" s="19">
        <f>IF(Q14="w",'RD9'!R14+1,'RD9'!R14)</f>
        <v>1</v>
      </c>
      <c r="S14" s="19">
        <f>IF(Q14="d",'RD9'!S14+1,'RD9'!S14)</f>
        <v>8</v>
      </c>
      <c r="T14" s="19">
        <f>IF(OR(Q14="l","ncr"),'RD9'!T14+1,'RD9'!T14)</f>
        <v>0</v>
      </c>
      <c r="U14" s="19">
        <f>IF(Q14="w",'RD9'!U14+2,IF(Q14="d",'RD9'!U14+1,'RD9'!U14))</f>
        <v>10</v>
      </c>
      <c r="V14" s="19">
        <f>O14+'RD9'!V14</f>
        <v>186</v>
      </c>
      <c r="W14" s="31">
        <v>1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17">
        <v>2</v>
      </c>
      <c r="C15" t="s">
        <v>20</v>
      </c>
      <c r="D15" s="64" t="s">
        <v>47</v>
      </c>
      <c r="E15" s="19">
        <v>4</v>
      </c>
      <c r="F15" s="19" t="str">
        <f>IF(AND(D15="NCR",D17="NCR"),"V",IF(AND(D15="NCR",D17="BYE"),"V",IF(AND(D15="BYE",D17="NCR"),"V",IF(AND(D15="BYE",D17="BYE"),"V",IF(D15&gt;D17,"W",IF(D15&lt;D17,"L","D"))))))</f>
        <v>D</v>
      </c>
      <c r="G15" s="19">
        <f>IF(F15="w",'RD9'!G15+1,'RD9'!G15)</f>
        <v>0</v>
      </c>
      <c r="H15" s="19">
        <f>IF(F15="d",'RD9'!H15+1,'RD9'!H15)</f>
        <v>8</v>
      </c>
      <c r="I15" s="19">
        <f>IF(OR(F15="l","ncr"),'RD9'!I15+1,'RD9'!I15)</f>
        <v>1</v>
      </c>
      <c r="J15" s="19">
        <f>IF(F15="w",'RD9'!J15+2,IF(F15="d",'RD9'!J15+1,'RD9'!J15))</f>
        <v>8</v>
      </c>
      <c r="K15" s="19">
        <f>D15+'RD9'!K15</f>
        <v>186</v>
      </c>
      <c r="L15" s="31">
        <v>4</v>
      </c>
      <c r="M15" s="5">
        <v>2</v>
      </c>
      <c r="N15" t="s">
        <v>117</v>
      </c>
      <c r="O15" s="64" t="s">
        <v>47</v>
      </c>
      <c r="P15" s="19">
        <v>4</v>
      </c>
      <c r="Q15" s="19" t="str">
        <f>IF(AND(O15="NCR",O17="NCR"),"V",IF(AND(O15="NCR",O17="BYE"),"V",IF(AND(O15="BYE",O17="NCR"),"V",IF(AND(O15="BYE",O17="BYE"),"V",IF(O15&gt;O17,"W",IF(O15&lt;O17,"L","D"))))))</f>
        <v>D</v>
      </c>
      <c r="R15" s="19">
        <f>IF(Q15="w",'RD9'!R15+1,'RD9'!R15)</f>
        <v>0</v>
      </c>
      <c r="S15" s="19">
        <f>IF(Q15="d",'RD9'!S15+1,'RD9'!S15)</f>
        <v>8</v>
      </c>
      <c r="T15" s="19">
        <f>IF(OR(Q15="l","ncr"),'RD9'!T15+1,'RD9'!T15)</f>
        <v>1</v>
      </c>
      <c r="U15" s="19">
        <f>IF(Q15="w",'RD9'!U15+2,IF(Q15="d",'RD9'!U15+1,'RD9'!U15))</f>
        <v>8</v>
      </c>
      <c r="V15" s="19">
        <f>O15+'RD9'!V15</f>
        <v>174</v>
      </c>
      <c r="W15" s="31">
        <v>3</v>
      </c>
      <c r="X15" s="1"/>
      <c r="Y15" t="s">
        <v>106</v>
      </c>
      <c r="Z15">
        <f>SUM(D23)</f>
        <v>0</v>
      </c>
      <c r="AA15" s="34"/>
      <c r="AB15" s="38"/>
      <c r="AC15" s="137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17">
        <v>3</v>
      </c>
      <c r="C16" t="s">
        <v>14</v>
      </c>
      <c r="D16" s="64" t="s">
        <v>47</v>
      </c>
      <c r="E16" s="19">
        <v>5</v>
      </c>
      <c r="F16" s="19" t="str">
        <f>IF(AND(D16="NCR",D18="NCR"),"V",IF(AND(D16="NCR",D18="BYE"),"V",IF(AND(D16="BYE",D18="NCR"),"V",IF(AND(D16="BYE",D18="BYE"),"V",IF(D16&gt;D18,"W",IF(D16&lt;D18,"L","D"))))))</f>
        <v>D</v>
      </c>
      <c r="G16" s="19">
        <f>IF(F16="w",'RD9'!G16+1,'RD9'!G16)</f>
        <v>1</v>
      </c>
      <c r="H16" s="19">
        <f>IF(F16="d",'RD9'!H16+1,'RD9'!H16)</f>
        <v>8</v>
      </c>
      <c r="I16" s="19">
        <f>IF(OR(F16="l","ncr"),'RD9'!I16+1,'RD9'!I16)</f>
        <v>0</v>
      </c>
      <c r="J16" s="19">
        <f>IF(F16="w",'RD9'!J16+2,IF(F16="d",'RD9'!J16+1,'RD9'!J16))</f>
        <v>10</v>
      </c>
      <c r="K16" s="19">
        <f>D16+'RD9'!K16</f>
        <v>185</v>
      </c>
      <c r="L16" s="31">
        <v>5</v>
      </c>
      <c r="M16" s="5">
        <v>3</v>
      </c>
      <c r="N16" t="s">
        <v>105</v>
      </c>
      <c r="O16" s="64" t="s">
        <v>47</v>
      </c>
      <c r="P16" s="19">
        <v>5</v>
      </c>
      <c r="Q16" s="19" t="str">
        <f>IF(AND(O16="NCR",O18="NCR"),"V",IF(AND(O16="NCR",O18="BYE"),"V",IF(AND(O16="BYE",O18="NCR"),"V",IF(AND(O16="BYE",O18="BYE"),"V",IF(O16&gt;O18,"W",IF(O16&lt;O18,"L","D"))))))</f>
        <v>D</v>
      </c>
      <c r="R16" s="19">
        <f>IF(Q16="w",'RD9'!R16+1,'RD9'!R16)</f>
        <v>1</v>
      </c>
      <c r="S16" s="19">
        <f>IF(Q16="d",'RD9'!S16+1,'RD9'!S16)</f>
        <v>8</v>
      </c>
      <c r="T16" s="19">
        <f>IF(OR(Q16="l","ncr"),'RD9'!T16+1,'RD9'!T16)</f>
        <v>0</v>
      </c>
      <c r="U16" s="19">
        <f>IF(Q16="w",'RD9'!U16+2,IF(Q16="d",'RD9'!U16+1,'RD9'!U16))</f>
        <v>10</v>
      </c>
      <c r="V16" s="19">
        <f>O16+'RD9'!V16</f>
        <v>176</v>
      </c>
      <c r="W16" s="31">
        <v>4</v>
      </c>
      <c r="X16" s="1"/>
      <c r="Y16" t="s">
        <v>135</v>
      </c>
      <c r="Z16">
        <f>SUM(D24)</f>
        <v>0</v>
      </c>
      <c r="AA16" s="140"/>
      <c r="AB16" s="38"/>
      <c r="AC16" s="34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17">
        <v>4</v>
      </c>
      <c r="C17" t="s">
        <v>21</v>
      </c>
      <c r="D17" s="64" t="s">
        <v>47</v>
      </c>
      <c r="E17" s="19">
        <v>2</v>
      </c>
      <c r="F17" s="19" t="str">
        <f>IF(AND(D17="NCR",D15="NCR"),"V",IF(AND(D17="NCR",D15="BYE"),"V",IF(AND(D17="BYE",D15="NCR"),"V",IF(AND(D17="BYE",D15="BYE"),"V",IF(D17&gt;D15,"W",IF(D17&lt;D15,"L","D"))))))</f>
        <v>D</v>
      </c>
      <c r="G17" s="19">
        <f>IF(F17="w",'RD9'!G17+1,'RD9'!G17)</f>
        <v>1</v>
      </c>
      <c r="H17" s="19">
        <f>IF(F17="d",'RD9'!H17+1,'RD9'!H17)</f>
        <v>8</v>
      </c>
      <c r="I17" s="19">
        <f>IF(OR(F17="l","ncr"),'RD9'!I17+1,'RD9'!I17)</f>
        <v>0</v>
      </c>
      <c r="J17" s="19">
        <f>IF(F17="w",'RD9'!J17+2,IF(F17="d",'RD9'!J17+1,'RD9'!J17))</f>
        <v>10</v>
      </c>
      <c r="K17" s="19">
        <f>D17+'RD9'!K17</f>
        <v>190</v>
      </c>
      <c r="L17" s="31">
        <v>6</v>
      </c>
      <c r="M17" s="5">
        <v>4</v>
      </c>
      <c r="N17" t="s">
        <v>25</v>
      </c>
      <c r="O17" s="64" t="s">
        <v>47</v>
      </c>
      <c r="P17" s="19">
        <v>2</v>
      </c>
      <c r="Q17" s="19" t="str">
        <f>IF(AND(O17="NCR",O15="NCR"),"V",IF(AND(O17="NCR",O15="BYE"),"V",IF(AND(O17="BYE",O15="NCR"),"V",IF(AND(O17="BYE",O15="BYE"),"V",IF(O17&gt;O15,"W",IF(O17&lt;O15,"L","D"))))))</f>
        <v>D</v>
      </c>
      <c r="R17" s="19">
        <f>IF(Q17="w",'RD9'!R17+1,'RD9'!R17)</f>
        <v>0</v>
      </c>
      <c r="S17" s="19">
        <f>IF(Q17="d",'RD9'!S17+1,'RD9'!S17)</f>
        <v>8</v>
      </c>
      <c r="T17" s="19">
        <f>IF(OR(Q17="l","ncr"),'RD9'!T17+1,'RD9'!T17)</f>
        <v>1</v>
      </c>
      <c r="U17" s="19">
        <f>IF(Q17="w",'RD9'!U17+2,IF(Q17="d",'RD9'!U17+1,'RD9'!U17))</f>
        <v>8</v>
      </c>
      <c r="V17" s="19">
        <f>O17+'RD9'!V17</f>
        <v>170</v>
      </c>
      <c r="W17" s="31">
        <v>2</v>
      </c>
      <c r="X17" s="1"/>
      <c r="Z17" s="160">
        <f>SUM(Z14:Z16)</f>
        <v>0</v>
      </c>
      <c r="AA17" s="75"/>
      <c r="AB17" s="35"/>
      <c r="AC17" s="36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17">
        <v>5</v>
      </c>
      <c r="C18" t="s">
        <v>17</v>
      </c>
      <c r="D18" s="64" t="s">
        <v>47</v>
      </c>
      <c r="E18" s="19">
        <v>3</v>
      </c>
      <c r="F18" s="19" t="str">
        <f>IF(AND(D18="NCR",D16="NCR"),"V",IF(AND(D18="NCR",D16="BYE"),"V",IF(AND(D18="BYE",D16="NCR"),"V",IF(AND(D18="BYE",D16="BYE"),"V",IF(D18&gt;D16,"W",IF(D18&lt;D16,"L","D"))))))</f>
        <v>D</v>
      </c>
      <c r="G18" s="19">
        <f>IF(F18="w",'RD9'!G18+1,'RD9'!G18)</f>
        <v>0</v>
      </c>
      <c r="H18" s="19">
        <f>IF(F18="d",'RD9'!H18+1,'RD9'!H18)</f>
        <v>8</v>
      </c>
      <c r="I18" s="19">
        <f>IF(OR(F18="l","ncr"),'RD9'!I18+1,'RD9'!I18)</f>
        <v>1</v>
      </c>
      <c r="J18" s="19">
        <f>IF(F18="w",'RD9'!J18+2,IF(F18="d",'RD9'!J18+1,'RD9'!J18))</f>
        <v>8</v>
      </c>
      <c r="K18" s="19">
        <f>D18+'RD9'!K18</f>
        <v>188</v>
      </c>
      <c r="L18" s="31">
        <v>3</v>
      </c>
      <c r="M18" s="5">
        <v>5</v>
      </c>
      <c r="N18" t="s">
        <v>118</v>
      </c>
      <c r="O18" s="64" t="s">
        <v>47</v>
      </c>
      <c r="P18" s="19">
        <v>3</v>
      </c>
      <c r="Q18" s="19" t="str">
        <f>IF(AND(O18="NCR",O16="NCR"),"V",IF(AND(O18="NCR",O16="BYE"),"V",IF(AND(O18="BYE",O16="NCR"),"V",IF(AND(O18="BYE",O16="BYE"),"V",IF(O18&gt;O16,"W",IF(O18&lt;O16,"L","D"))))))</f>
        <v>D</v>
      </c>
      <c r="R18" s="19">
        <f>IF(Q18="w",'RD9'!R18+1,'RD9'!R18)</f>
        <v>1</v>
      </c>
      <c r="S18" s="19">
        <f>IF(Q18="d",'RD9'!S18+1,'RD9'!S18)</f>
        <v>8</v>
      </c>
      <c r="T18" s="19">
        <f>IF(OR(Q18="l","ncr"),'RD9'!T18+1,'RD9'!T18)</f>
        <v>0</v>
      </c>
      <c r="U18" s="19">
        <f>IF(Q18="w",'RD9'!U18+2,IF(Q18="d",'RD9'!U18+1,'RD9'!U18))</f>
        <v>10</v>
      </c>
      <c r="V18" s="19">
        <f>O18+'RD9'!V18</f>
        <v>175</v>
      </c>
      <c r="W18" s="31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17">
        <v>6</v>
      </c>
      <c r="C19" t="s">
        <v>15</v>
      </c>
      <c r="D19" s="64" t="s">
        <v>47</v>
      </c>
      <c r="E19" s="19">
        <v>1</v>
      </c>
      <c r="F19" s="19" t="str">
        <f>IF(AND(D19="NCR",D14="NCR"),"V",IF(AND(D19="NCR",D14="BYE"),"V",IF(AND(D19="BYE",D14="NCR"),"V",IF(AND(D19="BYE",D14="BYE"),"V",IF(D19&gt;D14,"W",IF(D19&lt;D14,"L","D"))))))</f>
        <v>D</v>
      </c>
      <c r="G19" s="19">
        <f>IF(F19="w",'RD9'!G19+1,'RD9'!G19)</f>
        <v>0</v>
      </c>
      <c r="H19" s="19">
        <f>IF(F19="d",'RD9'!H19+1,'RD9'!H19)</f>
        <v>8</v>
      </c>
      <c r="I19" s="19">
        <f>IF(OR(F19="l","ncr"),'RD9'!I19+1,'RD9'!I19)</f>
        <v>1</v>
      </c>
      <c r="J19" s="19">
        <f>IF(F19="w",'RD9'!J19+2,IF(F19="d",'RD9'!J19+1,'RD9'!J19))</f>
        <v>8</v>
      </c>
      <c r="K19" s="19">
        <f>D19+'RD9'!K19</f>
        <v>184</v>
      </c>
      <c r="L19" s="31">
        <v>1</v>
      </c>
      <c r="M19" s="5">
        <v>6</v>
      </c>
      <c r="N19" t="s">
        <v>49</v>
      </c>
      <c r="O19" s="64" t="s">
        <v>47</v>
      </c>
      <c r="P19" s="19">
        <v>1</v>
      </c>
      <c r="Q19" s="19" t="str">
        <f>IF(AND(O19="NCR",O14="NCR"),"V",IF(AND(O19="NCR",O14="BYE"),"V",IF(AND(O19="BYE",O14="NCR"),"V",IF(AND(O19="BYE",O14="BYE"),"V",IF(O19&gt;O14,"W",IF(O19&lt;O14,"L","D"))))))</f>
        <v>D</v>
      </c>
      <c r="R19" s="19">
        <f>IF(Q19="w",'RD9'!R19+1,'RD9'!R19)</f>
        <v>0</v>
      </c>
      <c r="S19" s="19">
        <f>IF(Q19="d",'RD9'!S19+1,'RD9'!S19)</f>
        <v>8</v>
      </c>
      <c r="T19" s="19">
        <f>IF(OR(Q19="l","ncr"),'RD9'!T19+1,'RD9'!T19)</f>
        <v>1</v>
      </c>
      <c r="U19" s="19">
        <f>IF(Q19="w",'RD9'!U19+2,IF(Q19="d",'RD9'!U19+1,'RD9'!U19))</f>
        <v>8</v>
      </c>
      <c r="V19" s="19">
        <f>O19+'RD9'!V19</f>
        <v>174</v>
      </c>
      <c r="W19" s="31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12"/>
      <c r="C20" s="59" t="s">
        <v>23</v>
      </c>
      <c r="D20" s="68" t="s">
        <v>4</v>
      </c>
      <c r="E20" s="14" t="s">
        <v>5</v>
      </c>
      <c r="F20" s="14" t="s">
        <v>6</v>
      </c>
      <c r="G20" s="14" t="s">
        <v>7</v>
      </c>
      <c r="H20" s="14" t="s">
        <v>8</v>
      </c>
      <c r="I20" s="14" t="s">
        <v>9</v>
      </c>
      <c r="J20" s="14" t="s">
        <v>10</v>
      </c>
      <c r="K20" s="14" t="s">
        <v>11</v>
      </c>
      <c r="L20" s="32" t="s">
        <v>12</v>
      </c>
      <c r="M20" s="16"/>
      <c r="N20" s="59" t="s">
        <v>24</v>
      </c>
      <c r="O20" s="68" t="s">
        <v>4</v>
      </c>
      <c r="P20" s="14" t="s">
        <v>5</v>
      </c>
      <c r="Q20" s="14" t="s">
        <v>6</v>
      </c>
      <c r="R20" s="14" t="s">
        <v>7</v>
      </c>
      <c r="S20" s="14" t="s">
        <v>8</v>
      </c>
      <c r="T20" s="14" t="s">
        <v>9</v>
      </c>
      <c r="U20" s="14" t="s">
        <v>10</v>
      </c>
      <c r="V20" s="14" t="s">
        <v>11</v>
      </c>
      <c r="W20" s="32" t="s">
        <v>12</v>
      </c>
      <c r="X20" s="1"/>
      <c r="Y20" t="s">
        <v>20</v>
      </c>
      <c r="Z20">
        <f>SUM(D15)</f>
        <v>0</v>
      </c>
      <c r="AA20" s="34"/>
      <c r="AB20" s="38"/>
      <c r="AC20" s="137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17">
        <v>1</v>
      </c>
      <c r="C21" t="s">
        <v>119</v>
      </c>
      <c r="D21" s="64" t="s">
        <v>47</v>
      </c>
      <c r="E21" s="19">
        <v>6</v>
      </c>
      <c r="F21" s="19" t="str">
        <f>IF(AND(D21="NCR",D26="NCR"),"V",IF(AND(D21="NCR",D26="BYE"),"V",IF(AND(D21="BYE",D26="NCR"),"V",IF(AND(D21="BYE",D26="BYE"),"V",IF(D21&gt;D26,"W",IF(D21&lt;D26,"L","D"))))))</f>
        <v>D</v>
      </c>
      <c r="G21" s="19">
        <f>IF(F21="w",'RD9'!G21+1,'RD9'!G21)</f>
        <v>1</v>
      </c>
      <c r="H21" s="19">
        <f>IF(F21="d",'RD9'!H21+1,'RD9'!H21)</f>
        <v>8</v>
      </c>
      <c r="I21" s="19">
        <f>IF(OR(F21="l","ncr"),'RD9'!I21+1,'RD9'!I21)</f>
        <v>0</v>
      </c>
      <c r="J21" s="19">
        <f>IF(F21="w",'RD9'!J21+2,IF(F21="d",'RD9'!J21+1,'RD9'!J21))</f>
        <v>10</v>
      </c>
      <c r="K21" s="19">
        <f>D21+'RD9'!K21</f>
        <v>186</v>
      </c>
      <c r="L21" s="31">
        <v>1</v>
      </c>
      <c r="M21" s="5">
        <v>1</v>
      </c>
      <c r="N21" t="s">
        <v>44</v>
      </c>
      <c r="O21" s="64" t="s">
        <v>47</v>
      </c>
      <c r="P21" s="19">
        <v>6</v>
      </c>
      <c r="Q21" s="19" t="str">
        <f>IF(AND(O21="NCR",O26="NCR"),"V",IF(AND(O21="NCR",O26="BYE"),"V",IF(AND(O21="BYE",O26="NCR"),"V",IF(AND(O21="BYE",O26="BYE"),"V",IF(O21&gt;O26,"W",IF(O21&lt;O26,"L","D"))))))</f>
        <v>D</v>
      </c>
      <c r="R21" s="19">
        <f>IF(Q21="w",'RD9'!R21+1,'RD9'!R21)</f>
        <v>0</v>
      </c>
      <c r="S21" s="19">
        <f>IF(Q21="d",'RD9'!S21+1,'RD9'!S21)</f>
        <v>8</v>
      </c>
      <c r="T21" s="19">
        <f>IF(OR(Q21="l","ncr"),'RD9'!T21+1,'RD9'!T21)</f>
        <v>1</v>
      </c>
      <c r="U21" s="19">
        <f>IF(Q21="w",'RD9'!U21+2,IF(Q21="d",'RD9'!U21+1,'RD9'!U21))</f>
        <v>8</v>
      </c>
      <c r="V21" s="19">
        <f>O21+'RD9'!V21</f>
        <v>150</v>
      </c>
      <c r="W21" s="31">
        <v>2</v>
      </c>
      <c r="X21" s="1"/>
      <c r="Y21" t="s">
        <v>30</v>
      </c>
      <c r="Z21">
        <f>SUM(D28)</f>
        <v>0</v>
      </c>
      <c r="AA21" s="141"/>
      <c r="AB21" s="38"/>
      <c r="AC21" s="34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17">
        <v>2</v>
      </c>
      <c r="C22" t="s">
        <v>101</v>
      </c>
      <c r="D22" s="64" t="s">
        <v>47</v>
      </c>
      <c r="E22" s="19">
        <v>4</v>
      </c>
      <c r="F22" s="19" t="str">
        <f>IF(AND(D22="NCR",D24="NCR"),"V",IF(AND(D22="NCR",D24="BYE"),"V",IF(AND(D22="BYE",D24="NCR"),"V",IF(AND(D22="BYE",D24="BYE"),"V",IF(D22&gt;D24,"W",IF(D22&lt;D24,"L","D"))))))</f>
        <v>D</v>
      </c>
      <c r="G22" s="19">
        <f>IF(F22="w",'RD9'!G22+1,'RD9'!G22)</f>
        <v>0</v>
      </c>
      <c r="H22" s="19">
        <f>IF(F22="d",'RD9'!H22+1,'RD9'!H22)</f>
        <v>8</v>
      </c>
      <c r="I22" s="19">
        <f>IF(OR(F22="l","ncr"),'RD9'!I22+1,'RD9'!I22)</f>
        <v>1</v>
      </c>
      <c r="J22" s="19">
        <f>IF(F22="w",'RD9'!J22+2,IF(F22="d",'RD9'!J22+1,'RD9'!J22))</f>
        <v>8</v>
      </c>
      <c r="K22" s="19">
        <f>D22+'RD9'!K22</f>
        <v>177</v>
      </c>
      <c r="L22" s="31">
        <v>4</v>
      </c>
      <c r="M22" s="5">
        <v>2</v>
      </c>
      <c r="N22" t="s">
        <v>32</v>
      </c>
      <c r="O22" s="64" t="s">
        <v>47</v>
      </c>
      <c r="P22" s="19">
        <v>4</v>
      </c>
      <c r="Q22" s="19" t="str">
        <f>IF(AND(O22="NCR",O24="NCR"),"V",IF(AND(O22="NCR",O24="BYE"),"V",IF(AND(O22="BYE",O24="NCR"),"V",IF(AND(O22="BYE",O24="BYE"),"V",IF(O22&gt;O24,"W",IF(O22&lt;O24,"L","D"))))))</f>
        <v>D</v>
      </c>
      <c r="R22" s="19">
        <f>IF(Q22="w",'RD9'!R22+1,'RD9'!R22)</f>
        <v>1</v>
      </c>
      <c r="S22" s="19">
        <f>IF(Q22="d",'RD9'!S22+1,'RD9'!S22)</f>
        <v>8</v>
      </c>
      <c r="T22" s="19">
        <f>IF(OR(Q22="l","ncr"),'RD9'!T22+1,'RD9'!T22)</f>
        <v>0</v>
      </c>
      <c r="U22" s="19">
        <f>IF(Q22="w",'RD9'!U22+2,IF(Q22="d",'RD9'!U22+1,'RD9'!U22))</f>
        <v>10</v>
      </c>
      <c r="V22" s="19">
        <f>O22+'RD9'!V22</f>
        <v>175</v>
      </c>
      <c r="W22" s="31">
        <v>1</v>
      </c>
      <c r="X22" s="1"/>
      <c r="Y22" t="s">
        <v>33</v>
      </c>
      <c r="Z22">
        <f>SUM(D32)</f>
        <v>0</v>
      </c>
      <c r="AA22" s="75"/>
      <c r="AC22" s="36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17">
        <v>3</v>
      </c>
      <c r="C23" t="s">
        <v>120</v>
      </c>
      <c r="D23" s="64" t="s">
        <v>47</v>
      </c>
      <c r="E23" s="19">
        <v>5</v>
      </c>
      <c r="F23" s="19" t="str">
        <f>IF(AND(D23="NCR",D25="NCR"),"V",IF(AND(D23="NCR",D25="BYE"),"V",IF(AND(D23="BYE",D25="NCR"),"V",IF(AND(D23="BYE",D25="BYE"),"V",IF(D23&gt;D25,"W",IF(D23&lt;D25,"L","D"))))))</f>
        <v>D</v>
      </c>
      <c r="G23" s="19">
        <f>IF(F23="w",'RD9'!G23+1,'RD9'!G23)</f>
        <v>1</v>
      </c>
      <c r="H23" s="19">
        <f>IF(F23="d",'RD9'!H23+1,'RD9'!H23)</f>
        <v>8</v>
      </c>
      <c r="I23" s="19">
        <f>IF(OR(F23="l","ncr"),'RD9'!I23+1,'RD9'!I23)</f>
        <v>0</v>
      </c>
      <c r="J23" s="19">
        <f>IF(F23="w",'RD9'!J23+2,IF(F23="d",'RD9'!J23+1,'RD9'!J23))</f>
        <v>10</v>
      </c>
      <c r="K23" s="19">
        <f>D23+'RD9'!K23</f>
        <v>175</v>
      </c>
      <c r="L23" s="31">
        <v>5</v>
      </c>
      <c r="M23" s="5">
        <v>3</v>
      </c>
      <c r="N23" t="s">
        <v>121</v>
      </c>
      <c r="O23" s="64" t="s">
        <v>47</v>
      </c>
      <c r="P23" s="19">
        <v>5</v>
      </c>
      <c r="Q23" s="19" t="str">
        <f>IF(AND(O23="NCR",O25="NCR"),"V",IF(AND(O23="NCR",O25="BYE"),"V",IF(AND(O23="BYE",O25="NCR"),"V",IF(AND(O23="BYE",O25="BYE"),"V",IF(O23&gt;O25,"W",IF(O23&lt;O25,"L","D"))))))</f>
        <v>D</v>
      </c>
      <c r="R23" s="19">
        <f>IF(Q23="w",'RD9'!R23+1,'RD9'!R23)</f>
        <v>1</v>
      </c>
      <c r="S23" s="19">
        <f>IF(Q23="d",'RD9'!S23+1,'RD9'!S23)</f>
        <v>8</v>
      </c>
      <c r="T23" s="19">
        <f>IF(OR(Q23="l","ncr"),'RD9'!T23+1,'RD9'!T23)</f>
        <v>0</v>
      </c>
      <c r="U23" s="19">
        <f>IF(Q23="w",'RD9'!U23+2,IF(Q23="d",'RD9'!U23+1,'RD9'!U23))</f>
        <v>10</v>
      </c>
      <c r="V23" s="19">
        <f>O23+'RD9'!V23</f>
        <v>180</v>
      </c>
      <c r="W23" s="31">
        <v>6</v>
      </c>
      <c r="X23" s="1"/>
      <c r="Z23" s="160">
        <f>SUM(Z20:Z22)</f>
        <v>0</v>
      </c>
      <c r="AA23" s="75"/>
      <c r="AC23" s="36"/>
      <c r="AD23" s="36"/>
      <c r="AE23" s="37"/>
      <c r="AF23" s="36" t="str">
        <f>D30</f>
        <v xml:space="preserve"> </v>
      </c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17">
        <v>4</v>
      </c>
      <c r="C24" t="s">
        <v>92</v>
      </c>
      <c r="D24" s="64" t="s">
        <v>47</v>
      </c>
      <c r="E24" s="19">
        <v>2</v>
      </c>
      <c r="F24" s="19" t="str">
        <f>IF(AND(D24="NCR",D22="NCR"),"V",IF(AND(D24="NCR",D22="BYE"),"V",IF(AND(D24="BYE",D22="NCR"),"V",IF(AND(D24="BYE",D22="BYE"),"V",IF(D24&gt;D22,"W",IF(D24&lt;D22,"L","D"))))))</f>
        <v>D</v>
      </c>
      <c r="G24" s="19">
        <f>IF(F24="w",'RD9'!G24+1,'RD9'!G24)</f>
        <v>1</v>
      </c>
      <c r="H24" s="19">
        <f>IF(F24="d",'RD9'!H24+1,'RD9'!H24)</f>
        <v>8</v>
      </c>
      <c r="I24" s="19">
        <f>IF(OR(F24="l","ncr"),'RD9'!I24+1,'RD9'!I24)</f>
        <v>0</v>
      </c>
      <c r="J24" s="19">
        <f>IF(F24="w",'RD9'!J24+2,IF(F24="d",'RD9'!J24+1,'RD9'!J24))</f>
        <v>10</v>
      </c>
      <c r="K24" s="19">
        <f>D24+'RD9'!K24</f>
        <v>171</v>
      </c>
      <c r="L24" s="31">
        <v>2</v>
      </c>
      <c r="M24" s="5">
        <v>4</v>
      </c>
      <c r="N24" t="s">
        <v>42</v>
      </c>
      <c r="O24" s="64" t="s">
        <v>47</v>
      </c>
      <c r="P24" s="19">
        <v>2</v>
      </c>
      <c r="Q24" s="19" t="str">
        <f>IF(AND(O24="NCR",O22="NCR"),"V",IF(AND(O24="NCR",O22="BYE"),"V",IF(AND(O24="BYE",O22="NCR"),"V",IF(AND(O24="BYE",O22="BYE"),"V",IF(O24&gt;O22,"W",IF(O24&lt;O22,"L","D"))))))</f>
        <v>D</v>
      </c>
      <c r="R24" s="19">
        <f>IF(Q24="w",'RD9'!R24+1,'RD9'!R24)</f>
        <v>0</v>
      </c>
      <c r="S24" s="19">
        <f>IF(Q24="d",'RD9'!S24+1,'RD9'!S24)</f>
        <v>8</v>
      </c>
      <c r="T24" s="19">
        <f>IF(OR(Q24="l","ncr"),'RD9'!T24+1,'RD9'!T24)</f>
        <v>1</v>
      </c>
      <c r="U24" s="19">
        <f>IF(Q24="w",'RD9'!U24+2,IF(Q24="d",'RD9'!U24+1,'RD9'!U24))</f>
        <v>8</v>
      </c>
      <c r="V24" s="19">
        <f>O24+'RD9'!V24</f>
        <v>169</v>
      </c>
      <c r="W24" s="31">
        <v>3</v>
      </c>
      <c r="X24" s="1"/>
      <c r="AA24" s="75"/>
      <c r="AC24" s="36"/>
      <c r="AD24" s="36"/>
      <c r="AE24" s="37"/>
      <c r="AF24" s="36" t="str">
        <f>O33</f>
        <v xml:space="preserve"> </v>
      </c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17">
        <v>5</v>
      </c>
      <c r="C25" t="s">
        <v>55</v>
      </c>
      <c r="D25" s="64" t="s">
        <v>47</v>
      </c>
      <c r="E25" s="19">
        <v>3</v>
      </c>
      <c r="F25" s="19" t="str">
        <f>IF(AND(D25="NCR",D23="NCR"),"V",IF(AND(D25="NCR",D23="BYE"),"V",IF(AND(D25="BYE",D23="NCR"),"V",IF(AND(D25="BYE",D23="BYE"),"V",IF(D25&gt;D23,"W",IF(D25&lt;D23,"L","D"))))))</f>
        <v>D</v>
      </c>
      <c r="G25" s="19">
        <f>IF(F25="w",'RD9'!G25+1,'RD9'!G25)</f>
        <v>0</v>
      </c>
      <c r="H25" s="19">
        <f>IF(F25="d",'RD9'!H25+1,'RD9'!H25)</f>
        <v>8</v>
      </c>
      <c r="I25" s="19">
        <f>IF(OR(F25="l","ncr"),'RD9'!I25+1,'RD9'!I25)</f>
        <v>1</v>
      </c>
      <c r="J25" s="19">
        <f>IF(F25="w",'RD9'!J25+2,IF(F25="d",'RD9'!J25+1,'RD9'!J25))</f>
        <v>8</v>
      </c>
      <c r="K25" s="19">
        <f>D25+'RD9'!K25</f>
        <v>161</v>
      </c>
      <c r="L25" s="31">
        <v>3</v>
      </c>
      <c r="M25" s="5">
        <v>5</v>
      </c>
      <c r="N25" t="s">
        <v>53</v>
      </c>
      <c r="O25" s="64" t="s">
        <v>47</v>
      </c>
      <c r="P25" s="19">
        <v>3</v>
      </c>
      <c r="Q25" s="19" t="str">
        <f>IF(AND(O25="NCR",O23="NCR"),"V",IF(AND(O25="NCR",O23="BYE"),"V",IF(AND(O25="BYE",O23="NCR"),"V",IF(AND(O25="BYE",O23="BYE"),"V",IF(O25&gt;O23,"W",IF(O25&lt;O23,"L","D"))))))</f>
        <v>D</v>
      </c>
      <c r="R25" s="19">
        <f>IF(Q25="w",'RD9'!R25+1,'RD9'!R25)</f>
        <v>1</v>
      </c>
      <c r="S25" s="19">
        <f>IF(Q25="d",'RD9'!S25+1,'RD9'!S25)</f>
        <v>8</v>
      </c>
      <c r="T25" s="19">
        <f>IF(OR(Q25="l","ncr"),'RD9'!T25+1,'RD9'!T25)</f>
        <v>0</v>
      </c>
      <c r="U25" s="19">
        <f>IF(Q25="w",'RD9'!U25+2,IF(Q25="d",'RD9'!U25+1,'RD9'!U25))</f>
        <v>10</v>
      </c>
      <c r="V25" s="19">
        <f>O25+'RD9'!V25</f>
        <v>174</v>
      </c>
      <c r="W25" s="31">
        <v>5</v>
      </c>
      <c r="X25" s="1"/>
      <c r="Y25" s="160" t="s">
        <v>113</v>
      </c>
      <c r="AA25" s="36"/>
      <c r="AB25" s="38"/>
      <c r="AC25" s="137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17">
        <v>6</v>
      </c>
      <c r="C26" t="s">
        <v>39</v>
      </c>
      <c r="D26" s="64" t="s">
        <v>47</v>
      </c>
      <c r="E26" s="19">
        <v>1</v>
      </c>
      <c r="F26" s="19" t="str">
        <f>IF(AND(D26="NCR",D21="NCR"),"V",IF(AND(D26="NCR",D21="BYE"),"V",IF(AND(D26="BYE",D21="NCR"),"V",IF(AND(D26="BYE",D21="BYE"),"V",IF(D26&gt;D21,"W",IF(D26&lt;D21,"L","D"))))))</f>
        <v>D</v>
      </c>
      <c r="G26" s="19">
        <f>IF(F26="w",'RD9'!G26+1,'RD9'!G26)</f>
        <v>0</v>
      </c>
      <c r="H26" s="19">
        <f>IF(F26="d",'RD9'!H26+1,'RD9'!H26)</f>
        <v>8</v>
      </c>
      <c r="I26" s="19">
        <f>IF(OR(F26="l","ncr"),'RD9'!I26+1,'RD9'!I26)</f>
        <v>1</v>
      </c>
      <c r="J26" s="19">
        <f>IF(F26="w",'RD9'!J26+2,IF(F26="d",'RD9'!J26+1,'RD9'!J26))</f>
        <v>8</v>
      </c>
      <c r="K26" s="19">
        <f>D26+'RD9'!K26</f>
        <v>152</v>
      </c>
      <c r="L26" s="31">
        <v>6</v>
      </c>
      <c r="M26" s="5">
        <v>6</v>
      </c>
      <c r="N26" t="s">
        <v>41</v>
      </c>
      <c r="O26" s="64" t="s">
        <v>47</v>
      </c>
      <c r="P26" s="19">
        <v>1</v>
      </c>
      <c r="Q26" s="19" t="str">
        <f>IF(AND(O26="NCR",O21="NCR"),"V",IF(AND(O26="NCR",O21="BYE"),"V",IF(AND(O26="BYE",O21="NCR"),"V",IF(AND(O26="BYE",O21="BYE"),"V",IF(O26&gt;O21,"W",IF(O26&lt;O21,"L","D"))))))</f>
        <v>D</v>
      </c>
      <c r="R26" s="19">
        <f>IF(Q26="w",'RD9'!R26+1,'RD9'!R26)</f>
        <v>0</v>
      </c>
      <c r="S26" s="19">
        <f>IF(Q26="d",'RD9'!S26+1,'RD9'!S26)</f>
        <v>8</v>
      </c>
      <c r="T26" s="19">
        <f>IF(OR(Q26="l","ncr"),'RD9'!T26+1,'RD9'!T26)</f>
        <v>1</v>
      </c>
      <c r="U26" s="19">
        <f>IF(Q26="w",'RD9'!U26+2,IF(Q26="d",'RD9'!U26+1,'RD9'!U26))</f>
        <v>8</v>
      </c>
      <c r="V26" s="19">
        <f>O26+'RD9'!V26</f>
        <v>166</v>
      </c>
      <c r="W26" s="31">
        <v>4</v>
      </c>
      <c r="X26" s="1"/>
      <c r="Y26" t="s">
        <v>118</v>
      </c>
      <c r="Z26">
        <f>SUM(O18)</f>
        <v>0</v>
      </c>
      <c r="AA26" s="140"/>
      <c r="AB26" s="38"/>
      <c r="AC26" s="34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12"/>
      <c r="C27" s="59" t="s">
        <v>35</v>
      </c>
      <c r="D27" s="68" t="s">
        <v>4</v>
      </c>
      <c r="E27" s="14" t="s">
        <v>5</v>
      </c>
      <c r="F27" s="14" t="s">
        <v>6</v>
      </c>
      <c r="G27" s="14" t="s">
        <v>7</v>
      </c>
      <c r="H27" s="14" t="s">
        <v>8</v>
      </c>
      <c r="I27" s="14" t="s">
        <v>9</v>
      </c>
      <c r="J27" s="14" t="s">
        <v>10</v>
      </c>
      <c r="K27" s="14" t="s">
        <v>11</v>
      </c>
      <c r="L27" s="32" t="s">
        <v>12</v>
      </c>
      <c r="M27" s="16"/>
      <c r="N27" s="59" t="s">
        <v>36</v>
      </c>
      <c r="O27" s="68" t="s">
        <v>4</v>
      </c>
      <c r="P27" s="14" t="s">
        <v>5</v>
      </c>
      <c r="Q27" s="14" t="s">
        <v>6</v>
      </c>
      <c r="R27" s="14" t="s">
        <v>7</v>
      </c>
      <c r="S27" s="14" t="s">
        <v>8</v>
      </c>
      <c r="T27" s="14" t="s">
        <v>9</v>
      </c>
      <c r="U27" s="14" t="s">
        <v>10</v>
      </c>
      <c r="V27" s="14" t="s">
        <v>11</v>
      </c>
      <c r="W27" s="32" t="s">
        <v>12</v>
      </c>
      <c r="X27" s="1"/>
      <c r="Y27" t="s">
        <v>32</v>
      </c>
      <c r="Z27">
        <f>SUM(O22)</f>
        <v>0</v>
      </c>
      <c r="AA27" s="43"/>
      <c r="AB27" s="41"/>
      <c r="AC27" s="45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17">
        <v>1</v>
      </c>
      <c r="C28" t="s">
        <v>30</v>
      </c>
      <c r="D28" s="64" t="s">
        <v>47</v>
      </c>
      <c r="E28" s="19">
        <v>6</v>
      </c>
      <c r="F28" s="19" t="str">
        <f>IF(AND(D28="NCR",D33="NCR"),"V",IF(AND(D28="NCR",D33="BYE"),"V",IF(AND(D28="BYE",D33="NCR"),"V",IF(AND(D28="BYE",D33="BYE"),"V",IF(D28&gt;D33,"W",IF(D28&lt;D33,"L","D"))))))</f>
        <v>D</v>
      </c>
      <c r="G28" s="19">
        <f>IF(F28="w",'RD9'!G28+1,'RD9'!G28)</f>
        <v>1</v>
      </c>
      <c r="H28" s="19">
        <f>IF(F28="d",'RD9'!H28+1,'RD9'!H28)</f>
        <v>8</v>
      </c>
      <c r="I28" s="19">
        <f>IF(OR(F28="l","ncr"),'RD9'!I28+1,'RD9'!I28)</f>
        <v>0</v>
      </c>
      <c r="J28" s="19">
        <f>IF(F28="w",'RD9'!J28+2,IF(F28="d",'RD9'!J28+1,'RD9'!J28))</f>
        <v>10</v>
      </c>
      <c r="K28" s="19">
        <f>D28+'RD9'!K28</f>
        <v>174</v>
      </c>
      <c r="L28" s="31">
        <v>4</v>
      </c>
      <c r="M28" s="5">
        <v>1</v>
      </c>
      <c r="N28" t="s">
        <v>38</v>
      </c>
      <c r="O28" s="64" t="s">
        <v>47</v>
      </c>
      <c r="P28" s="19">
        <v>6</v>
      </c>
      <c r="Q28" s="19" t="str">
        <f>IF(AND(O28="NCR",O33="NCR"),"V",IF(AND(O28="NCR",O33="BYE"),"V",IF(AND(O28="BYE",O33="NCR"),"V",IF(AND(O28="BYE",O33="BYE"),"V",IF(O28&gt;O33,"W",IF(O28&lt;O33,"L","D"))))))</f>
        <v>D</v>
      </c>
      <c r="R28" s="19">
        <f>IF(Q28="w",'RD9'!R28+1,'RD9'!R28)</f>
        <v>1</v>
      </c>
      <c r="S28" s="19">
        <f>IF(Q28="d",'RD9'!S28+1,'RD9'!S28)</f>
        <v>8</v>
      </c>
      <c r="T28" s="19">
        <f>IF(OR(Q28="l","ncr"),'RD9'!T28+1,'RD9'!T28)</f>
        <v>0</v>
      </c>
      <c r="U28" s="19">
        <f>IF(Q28="w",'RD9'!U28+2,IF(Q28="d",'RD9'!U28+1,'RD9'!U28))</f>
        <v>10</v>
      </c>
      <c r="V28" s="19">
        <f>O28+'RD9'!V28</f>
        <v>170</v>
      </c>
      <c r="W28" s="31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17">
        <v>2</v>
      </c>
      <c r="C29" t="s">
        <v>122</v>
      </c>
      <c r="D29" s="64" t="s">
        <v>47</v>
      </c>
      <c r="E29" s="19">
        <v>4</v>
      </c>
      <c r="F29" s="19" t="str">
        <f>IF(AND(D29="NCR",D31="NCR"),"V",IF(AND(D29="NCR",D31="BYE"),"V",IF(AND(D29="BYE",D31="NCR"),"V",IF(AND(D29="BYE",D31="BYE"),"V",IF(D29&gt;D31,"W",IF(D29&lt;D31,"L","D"))))))</f>
        <v>D</v>
      </c>
      <c r="G29" s="19">
        <f>IF(F29="w",'RD9'!G29+1,'RD9'!G29)</f>
        <v>0</v>
      </c>
      <c r="H29" s="19">
        <f>IF(F29="d",'RD9'!H29+1,'RD9'!H29)</f>
        <v>8</v>
      </c>
      <c r="I29" s="19">
        <f>IF(OR(F29="l","ncr"),'RD9'!I29+1,'RD9'!I29)</f>
        <v>1</v>
      </c>
      <c r="J29" s="19">
        <f>IF(F29="w",'RD9'!J29+2,IF(F29="d",'RD9'!J29+1,'RD9'!J29))</f>
        <v>8</v>
      </c>
      <c r="K29" s="19">
        <f>D29+'RD9'!K29</f>
        <v>164</v>
      </c>
      <c r="L29" s="31">
        <v>2</v>
      </c>
      <c r="M29" s="5">
        <v>2</v>
      </c>
      <c r="N29" t="s">
        <v>123</v>
      </c>
      <c r="O29" s="64" t="s">
        <v>47</v>
      </c>
      <c r="P29" s="19">
        <v>4</v>
      </c>
      <c r="Q29" s="19" t="str">
        <f>IF(AND(O29="NCR",O31="NCR"),"V",IF(AND(O29="NCR",O31="BYE"),"V",IF(AND(O29="BYE",O31="NCR"),"V",IF(AND(O29="BYE",O31="BYE"),"V",IF(O29&gt;O31,"W",IF(O29&lt;O31,"L","D"))))))</f>
        <v>D</v>
      </c>
      <c r="R29" s="19">
        <f>IF(Q29="w",'RD9'!R29+1,'RD9'!R29)</f>
        <v>0</v>
      </c>
      <c r="S29" s="19">
        <f>IF(Q29="d",'RD9'!S29+1,'RD9'!S29)</f>
        <v>8</v>
      </c>
      <c r="T29" s="19">
        <f>IF(OR(Q29="l","ncr"),'RD9'!T29+1,'RD9'!T29)</f>
        <v>1</v>
      </c>
      <c r="U29" s="19">
        <f>IF(Q29="w",'RD9'!U29+2,IF(Q29="d",'RD9'!U29+1,'RD9'!U29))</f>
        <v>8</v>
      </c>
      <c r="V29" s="19">
        <f>O29+'RD9'!V29</f>
        <v>152</v>
      </c>
      <c r="W29" s="31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17">
        <v>3</v>
      </c>
      <c r="C30" t="s">
        <v>103</v>
      </c>
      <c r="D30" s="64" t="s">
        <v>47</v>
      </c>
      <c r="E30" s="19">
        <v>5</v>
      </c>
      <c r="F30" s="19" t="str">
        <f>IF(AND(D30="NCR",D32="NCR"),"V",IF(AND(D30="NCR",D32="BYE"),"V",IF(AND(D30="BYE",D32="NCR"),"V",IF(AND(D30="BYE",D32="BYE"),"V",IF(D30&gt;D32,"W",IF(D30&lt;D32,"L","D"))))))</f>
        <v>D</v>
      </c>
      <c r="G30" s="19">
        <f>IF(F30="w",'RD9'!G30+1,'RD9'!G30)</f>
        <v>1</v>
      </c>
      <c r="H30" s="19">
        <f>IF(F30="d",'RD9'!H30+1,'RD9'!H30)</f>
        <v>8</v>
      </c>
      <c r="I30" s="19">
        <f>IF(OR(F30="l","ncr"),'RD9'!I30+1,'RD9'!I30)</f>
        <v>0</v>
      </c>
      <c r="J30" s="19">
        <f>IF(F30="w",'RD9'!J30+2,IF(F30="d",'RD9'!J30+1,'RD9'!J30))</f>
        <v>10</v>
      </c>
      <c r="K30" s="19">
        <f>D30+'RD9'!K30</f>
        <v>166</v>
      </c>
      <c r="L30" s="31">
        <v>1</v>
      </c>
      <c r="M30" s="5">
        <v>3</v>
      </c>
      <c r="N30" t="s">
        <v>124</v>
      </c>
      <c r="O30" s="64" t="s">
        <v>47</v>
      </c>
      <c r="P30" s="19">
        <v>5</v>
      </c>
      <c r="Q30" s="19" t="str">
        <f>IF(AND(O30="NCR",O32="NCR"),"V",IF(AND(O30="NCR",O32="BYE"),"V",IF(AND(O30="BYE",O32="NCR"),"V",IF(AND(O30="BYE",O32="BYE"),"V",IF(O30&gt;O32,"W",IF(O30&lt;O32,"L","D"))))))</f>
        <v>D</v>
      </c>
      <c r="R30" s="19">
        <f>IF(Q30="w",'RD9'!R30+1,'RD9'!R30)</f>
        <v>1</v>
      </c>
      <c r="S30" s="19">
        <f>IF(Q30="d",'RD9'!S30+1,'RD9'!S30)</f>
        <v>8</v>
      </c>
      <c r="T30" s="19">
        <f>IF(OR(Q30="l","ncr"),'RD9'!T30+1,'RD9'!T30)</f>
        <v>0</v>
      </c>
      <c r="U30" s="19">
        <f>IF(Q30="w",'RD9'!U30+2,IF(Q30="d",'RD9'!U30+1,'RD9'!U30))</f>
        <v>10</v>
      </c>
      <c r="V30" s="19">
        <f>O30+'RD9'!V30</f>
        <v>145</v>
      </c>
      <c r="W30" s="31">
        <v>5</v>
      </c>
      <c r="X30" s="1"/>
      <c r="AA30" s="34"/>
      <c r="AB30" s="38"/>
      <c r="AC30" s="137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17">
        <v>4</v>
      </c>
      <c r="C31" t="s">
        <v>93</v>
      </c>
      <c r="D31" s="64" t="s">
        <v>47</v>
      </c>
      <c r="E31" s="19">
        <v>2</v>
      </c>
      <c r="F31" s="19" t="str">
        <f>IF(AND(D31="NCR",D29="NCR"),"V",IF(AND(D31="NCR",D29="BYE"),"V",IF(AND(D31="BYE",D29="NCR"),"V",IF(AND(D31="BYE",D29="BYE"),"V",IF(D31&gt;D29,"W",IF(D31&lt;D29,"L","D"))))))</f>
        <v>D</v>
      </c>
      <c r="G31" s="19">
        <f>IF(F31="w",'RD9'!G31+1,'RD9'!G31)</f>
        <v>0</v>
      </c>
      <c r="H31" s="19">
        <f>IF(F31="d",'RD9'!H31+1,'RD9'!H31)</f>
        <v>8</v>
      </c>
      <c r="I31" s="19">
        <f>IF(OR(F31="l","ncr"),'RD9'!I31+1,'RD9'!I31)</f>
        <v>1</v>
      </c>
      <c r="J31" s="19">
        <f>IF(F31="w",'RD9'!J31+2,IF(F31="d",'RD9'!J31+1,'RD9'!J31))</f>
        <v>8</v>
      </c>
      <c r="K31" s="19">
        <f>D31+'RD9'!K31</f>
        <v>162</v>
      </c>
      <c r="L31" s="31">
        <v>3</v>
      </c>
      <c r="M31" s="5">
        <v>4</v>
      </c>
      <c r="N31" t="s">
        <v>109</v>
      </c>
      <c r="O31" s="64" t="s">
        <v>47</v>
      </c>
      <c r="P31" s="19">
        <v>2</v>
      </c>
      <c r="Q31" s="19" t="str">
        <f>IF(AND(O31="NCR",O29="NCR"),"V",IF(AND(O31="NCR",O29="BYE"),"V",IF(AND(O31="BYE",O29="NCR"),"V",IF(AND(O31="BYE",O29="BYE"),"V",IF(O31&gt;O29,"W",IF(O31&lt;O29,"L","D"))))))</f>
        <v>D</v>
      </c>
      <c r="R31" s="19">
        <f>IF(Q31="w",'RD9'!R31+1,'RD9'!R31)</f>
        <v>0</v>
      </c>
      <c r="S31" s="19">
        <f>IF(Q31="d",'RD9'!S31+1,'RD9'!S31)</f>
        <v>8</v>
      </c>
      <c r="T31" s="19">
        <f>IF(OR(Q31="l","ncr"),'RD9'!T31+1,'RD9'!T31)</f>
        <v>1</v>
      </c>
      <c r="U31" s="19">
        <f>IF(Q31="w",'RD9'!U31+2,IF(Q31="d",'RD9'!U31+1,'RD9'!U31))</f>
        <v>8</v>
      </c>
      <c r="V31" s="19">
        <f>O31+'RD9'!V31</f>
        <v>163</v>
      </c>
      <c r="W31" s="31">
        <v>4</v>
      </c>
      <c r="X31" s="1"/>
      <c r="Y31" s="160" t="s">
        <v>43</v>
      </c>
      <c r="AA31" s="140"/>
      <c r="AB31" s="40"/>
      <c r="AC31" s="34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17">
        <v>5</v>
      </c>
      <c r="C32" t="s">
        <v>33</v>
      </c>
      <c r="D32" s="64" t="s">
        <v>47</v>
      </c>
      <c r="E32" s="19">
        <v>3</v>
      </c>
      <c r="F32" s="19" t="str">
        <f>IF(AND(D32="NCR",D30="NCR"),"V",IF(AND(D32="NCR",D30="BYE"),"V",IF(AND(D32="BYE",D30="NCR"),"V",IF(AND(D32="BYE",D30="BYE"),"V",IF(D32&gt;D30,"W",IF(D32&lt;D30,"L","D"))))))</f>
        <v>D</v>
      </c>
      <c r="G32" s="19">
        <f>IF(F32="w",'RD9'!G32+1,'RD9'!G32)</f>
        <v>1</v>
      </c>
      <c r="H32" s="19">
        <f>IF(F32="d",'RD9'!H32+1,'RD9'!H32)</f>
        <v>8</v>
      </c>
      <c r="I32" s="19">
        <f>IF(OR(F32="l","ncr"),'RD9'!I32+1,'RD9'!I32)</f>
        <v>0</v>
      </c>
      <c r="J32" s="19">
        <f>IF(F32="w",'RD9'!J32+2,IF(F32="d",'RD9'!J32+1,'RD9'!J32))</f>
        <v>10</v>
      </c>
      <c r="K32" s="19">
        <f>D32+'RD9'!K32</f>
        <v>163</v>
      </c>
      <c r="L32" s="31">
        <v>6</v>
      </c>
      <c r="M32" s="5">
        <v>5</v>
      </c>
      <c r="N32" t="s">
        <v>125</v>
      </c>
      <c r="O32" s="64" t="s">
        <v>47</v>
      </c>
      <c r="P32" s="19">
        <v>3</v>
      </c>
      <c r="Q32" s="19" t="str">
        <f>IF(AND(O32="NCR",O30="NCR"),"V",IF(AND(O32="NCR",O30="BYE"),"V",IF(AND(O32="BYE",O30="NCR"),"V",IF(AND(O32="BYE",O30="BYE"),"V",IF(O32&gt;O30,"W",IF(O32&lt;O30,"L","D"))))))</f>
        <v>D</v>
      </c>
      <c r="R32" s="19">
        <f>IF(Q32="w",'RD9'!R32+1,'RD9'!R32)</f>
        <v>1</v>
      </c>
      <c r="S32" s="19">
        <f>IF(Q32="d",'RD9'!S32+1,'RD9'!S32)</f>
        <v>8</v>
      </c>
      <c r="T32" s="19">
        <f>IF(OR(Q32="l","ncr"),'RD9'!T32+1,'RD9'!T32)</f>
        <v>0</v>
      </c>
      <c r="U32" s="19">
        <f>IF(Q32="w",'RD9'!U32+2,IF(Q32="d",'RD9'!U32+1,'RD9'!U32))</f>
        <v>10</v>
      </c>
      <c r="V32" s="19">
        <f>O32+'RD9'!V32</f>
        <v>170</v>
      </c>
      <c r="W32" s="31">
        <v>1</v>
      </c>
      <c r="X32" s="1"/>
      <c r="Y32" t="s">
        <v>49</v>
      </c>
      <c r="Z32">
        <f>SUM(O19)</f>
        <v>0</v>
      </c>
      <c r="AA32" s="75"/>
      <c r="AB32" s="35"/>
      <c r="AC32" s="36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17">
        <v>6</v>
      </c>
      <c r="C33" t="s">
        <v>50</v>
      </c>
      <c r="D33" s="64" t="s">
        <v>47</v>
      </c>
      <c r="E33" s="19">
        <v>1</v>
      </c>
      <c r="F33" s="19" t="str">
        <f>IF(AND(D33="NCR",D28="NCR"),"V",IF(AND(D33="NCR",D28="BYE"),"V",IF(AND(D33="BYE",D28="NCR"),"V",IF(AND(D33="BYE",D28="BYE"),"V",IF(D33&gt;D28,"W",IF(D33&lt;D28,"L","D"))))))</f>
        <v>D</v>
      </c>
      <c r="G33" s="19">
        <f>IF(F33="w",'RD9'!G33+1,'RD9'!G33)</f>
        <v>0</v>
      </c>
      <c r="H33" s="19">
        <f>IF(F33="d",'RD9'!H33+1,'RD9'!H33)</f>
        <v>8</v>
      </c>
      <c r="I33" s="19">
        <f>IF(OR(F33="l","ncr"),'RD9'!I33+1,'RD9'!I33)</f>
        <v>1</v>
      </c>
      <c r="J33" s="19">
        <f>IF(F33="w",'RD9'!J33+2,IF(F33="d",'RD9'!J33+1,'RD9'!J33))</f>
        <v>8</v>
      </c>
      <c r="K33" s="19">
        <f>D33+'RD9'!K33</f>
        <v>155</v>
      </c>
      <c r="L33" s="31">
        <v>5</v>
      </c>
      <c r="M33" s="5">
        <v>6</v>
      </c>
      <c r="N33" t="s">
        <v>34</v>
      </c>
      <c r="O33" s="64" t="s">
        <v>47</v>
      </c>
      <c r="P33" s="19">
        <v>1</v>
      </c>
      <c r="Q33" s="19" t="str">
        <f>IF(AND(O33="NCR",O28="NCR"),"V",IF(AND(O33="NCR",O28="BYE"),"V",IF(AND(O33="BYE",O28="NCR"),"V",IF(AND(O33="BYE",O28="BYE"),"V",IF(O33&gt;O28,"W",IF(O33&lt;O28,"L","D"))))))</f>
        <v>D</v>
      </c>
      <c r="R33" s="19">
        <f>IF(Q33="w",'RD9'!R33+1,'RD9'!R33)</f>
        <v>0</v>
      </c>
      <c r="S33" s="19">
        <f>IF(Q33="d",'RD9'!S33+1,'RD9'!S33)</f>
        <v>8</v>
      </c>
      <c r="T33" s="19">
        <f>IF(OR(Q33="l","ncr"),'RD9'!T33+1,'RD9'!T33)</f>
        <v>1</v>
      </c>
      <c r="U33" s="19">
        <f>IF(Q33="w",'RD9'!U33+2,IF(Q33="d",'RD9'!U33+1,'RD9'!U33))</f>
        <v>8</v>
      </c>
      <c r="V33" s="19">
        <f>O33+'RD9'!V33</f>
        <v>0</v>
      </c>
      <c r="W33" s="31">
        <v>3</v>
      </c>
      <c r="X33" s="1"/>
      <c r="Y33" t="s">
        <v>101</v>
      </c>
      <c r="Z33">
        <f>SUM(D22)</f>
        <v>0</v>
      </c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12"/>
      <c r="C34" s="59" t="s">
        <v>45</v>
      </c>
      <c r="D34" s="68" t="s">
        <v>4</v>
      </c>
      <c r="E34" s="14" t="s">
        <v>5</v>
      </c>
      <c r="F34" s="14" t="s">
        <v>6</v>
      </c>
      <c r="G34" s="14" t="s">
        <v>7</v>
      </c>
      <c r="H34" s="14" t="s">
        <v>8</v>
      </c>
      <c r="I34" s="14" t="s">
        <v>9</v>
      </c>
      <c r="J34" s="14" t="s">
        <v>10</v>
      </c>
      <c r="K34" s="14" t="s">
        <v>11</v>
      </c>
      <c r="L34" s="32" t="s">
        <v>12</v>
      </c>
      <c r="M34" s="16"/>
      <c r="N34" s="59" t="s">
        <v>46</v>
      </c>
      <c r="O34" s="68" t="s">
        <v>47</v>
      </c>
      <c r="P34" s="14" t="s">
        <v>5</v>
      </c>
      <c r="Q34" s="14" t="s">
        <v>6</v>
      </c>
      <c r="R34" s="14" t="s">
        <v>7</v>
      </c>
      <c r="S34" s="14" t="s">
        <v>8</v>
      </c>
      <c r="T34" s="14" t="s">
        <v>9</v>
      </c>
      <c r="U34" s="14" t="s">
        <v>10</v>
      </c>
      <c r="V34" s="14" t="s">
        <v>11</v>
      </c>
      <c r="W34" s="32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17">
        <v>1</v>
      </c>
      <c r="C35" t="s">
        <v>60</v>
      </c>
      <c r="D35" s="64" t="s">
        <v>47</v>
      </c>
      <c r="E35" s="19">
        <v>6</v>
      </c>
      <c r="F35" s="19" t="str">
        <f>IF(AND(D35="NCR",D40="NCR"),"V",IF(AND(D35="NCR",D40="BYE"),"V",IF(AND(D35="BYE",D40="NCR"),"V",IF(AND(D35="BYE",D40="BYE"),"V",IF(D35&gt;D40,"W",IF(D35&lt;D40,"L","D"))))))</f>
        <v>D</v>
      </c>
      <c r="G35" s="19">
        <f>IF(F35="w",'RD9'!G35+1,'RD9'!G35)</f>
        <v>4</v>
      </c>
      <c r="H35" s="19">
        <f>IF(F35="d",'RD9'!H35+1,'RD9'!H35)</f>
        <v>8</v>
      </c>
      <c r="I35" s="19">
        <f>IF(OR(F35="l","ncr"),'RD9'!I35+1,'RD9'!I35)</f>
        <v>0</v>
      </c>
      <c r="J35" s="19">
        <f>IF(F35="w",'RD9'!J35+2,IF(F35="d",'RD9'!J35+1,'RD9'!J35))</f>
        <v>12</v>
      </c>
      <c r="K35" s="19">
        <f>D35+'RD9'!K35</f>
        <v>164</v>
      </c>
      <c r="L35" s="31">
        <v>3</v>
      </c>
      <c r="M35" s="5">
        <v>1</v>
      </c>
      <c r="N35" t="s">
        <v>111</v>
      </c>
      <c r="O35" s="64" t="s">
        <v>47</v>
      </c>
      <c r="P35" s="19">
        <v>6</v>
      </c>
      <c r="Q35" s="19" t="str">
        <f>IF(AND(O35="NCR",O40="NCR"),"V",IF(AND(O35="NCR",O40="BYE"),"V",IF(AND(O35="BYE",O40="NCR"),"V",IF(AND(O35="BYE",O40="BYE"),"V",IF(O35&gt;O40,"W",IF(O35&lt;O40,"L","D"))))))</f>
        <v>D</v>
      </c>
      <c r="R35" s="19">
        <f>IF(Q35="w",'RD9'!R35+1,'RD9'!R35)</f>
        <v>1</v>
      </c>
      <c r="S35" s="19">
        <f>IF(Q35="d",'RD9'!S35+1,'RD9'!S35)</f>
        <v>8</v>
      </c>
      <c r="T35" s="19">
        <f>IF(OR(Q35="l","ncr"),'RD9'!T35+1,'RD9'!T35)</f>
        <v>0</v>
      </c>
      <c r="U35" s="19">
        <f>IF(Q35="w",'RD9'!U35+2,IF(Q35="d",'RD9'!U35+1,'RD9'!U35))</f>
        <v>10</v>
      </c>
      <c r="V35" s="19">
        <f>O35+'RD9'!V35</f>
        <v>160</v>
      </c>
      <c r="W35" s="31">
        <v>2</v>
      </c>
      <c r="X35" s="1"/>
      <c r="Z35" s="160">
        <f>SUM(Z32:Z34)</f>
        <v>0</v>
      </c>
      <c r="AB35" s="38"/>
      <c r="AC35" s="137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17">
        <v>2</v>
      </c>
      <c r="C36" t="s">
        <v>58</v>
      </c>
      <c r="D36" s="64" t="s">
        <v>47</v>
      </c>
      <c r="E36" s="19">
        <v>4</v>
      </c>
      <c r="F36" s="19" t="str">
        <f>IF(AND(D36="NCR",D38="NCR"),"V",IF(AND(D36="NCR",D38="BYE"),"V",IF(AND(D36="BYE",D38="NCR"),"V",IF(AND(D36="BYE",D38="BYE"),"V",IF(D36&gt;D38,"W",IF(D36&lt;D38,"L","D"))))))</f>
        <v>D</v>
      </c>
      <c r="G36" s="19">
        <f>IF(F36="w",'RD9'!G36+1,'RD9'!G36)</f>
        <v>0</v>
      </c>
      <c r="H36" s="19">
        <f>IF(F36="d",'RD9'!H36+1,'RD9'!H36)</f>
        <v>8</v>
      </c>
      <c r="I36" s="19">
        <f>IF(OR(F36="l","ncr"),'RD9'!I36+1,'RD9'!I36)</f>
        <v>1</v>
      </c>
      <c r="J36" s="19">
        <f>IF(F36="w",'RD9'!J36+2,IF(F36="d",'RD9'!J36+1,'RD9'!J36))</f>
        <v>8</v>
      </c>
      <c r="K36" s="19">
        <f>D36+'RD9'!K36</f>
        <v>159</v>
      </c>
      <c r="L36" s="31">
        <v>2</v>
      </c>
      <c r="M36" s="5">
        <v>2</v>
      </c>
      <c r="N36" t="s">
        <v>128</v>
      </c>
      <c r="O36" s="64" t="s">
        <v>47</v>
      </c>
      <c r="P36" s="19">
        <v>4</v>
      </c>
      <c r="Q36" s="19" t="str">
        <f>IF(AND(O36="NCR",O38="NCR"),"V",IF(AND(O36="NCR",O38="BYE"),"V",IF(AND(O36="BYE",O38="NCR"),"V",IF(AND(O36="BYE",O38="BYE"),"V",IF(O36&gt;O38,"W",IF(O36&lt;O38,"L","D"))))))</f>
        <v>D</v>
      </c>
      <c r="R36" s="19">
        <f>IF(Q36="w",'RD9'!R36+1,'RD9'!R36)</f>
        <v>0</v>
      </c>
      <c r="S36" s="19">
        <f>IF(Q36="d",'RD9'!S36+1,'RD9'!S36)</f>
        <v>8</v>
      </c>
      <c r="T36" s="19">
        <f>IF(OR(Q36="l","ncr"),'RD9'!T36+1,'RD9'!T36)</f>
        <v>1</v>
      </c>
      <c r="U36" s="19">
        <f>IF(Q36="w",'RD9'!U36+2,IF(Q36="d",'RD9'!U36+1,'RD9'!U36))</f>
        <v>8</v>
      </c>
      <c r="V36" s="19">
        <f>O36+'RD9'!V36</f>
        <v>159</v>
      </c>
      <c r="W36" s="31">
        <v>1</v>
      </c>
      <c r="X36" s="1"/>
      <c r="AA36" s="140"/>
      <c r="AB36" s="34"/>
      <c r="AC36" s="3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17">
        <v>3</v>
      </c>
      <c r="C37" t="s">
        <v>126</v>
      </c>
      <c r="D37" s="64" t="s">
        <v>47</v>
      </c>
      <c r="E37" s="19">
        <v>5</v>
      </c>
      <c r="F37" s="19" t="str">
        <f>IF(AND(D37="NCR",D39="NCR"),"V",IF(AND(D37="NCR",D39="BYE"),"V",IF(AND(D37="BYE",D39="NCR"),"V",IF(AND(D37="BYE",D39="BYE"),"V",IF(D37&gt;D39,"W",IF(D37&lt;D39,"L","D"))))))</f>
        <v>D</v>
      </c>
      <c r="G37" s="19">
        <f>IF(F37="w",'RD9'!G37+1,'RD9'!G37)</f>
        <v>1</v>
      </c>
      <c r="H37" s="19">
        <f>IF(F37="d",'RD9'!H37+1,'RD9'!H37)</f>
        <v>8</v>
      </c>
      <c r="I37" s="19">
        <f>IF(OR(F37="l","ncr"),'RD9'!I37+1,'RD9'!I37)</f>
        <v>0</v>
      </c>
      <c r="J37" s="19">
        <f>IF(F37="w",'RD9'!J37+2,IF(F37="d",'RD9'!J37+1,'RD9'!J37))</f>
        <v>10</v>
      </c>
      <c r="K37" s="19">
        <f>D37+'RD9'!K37</f>
        <v>162</v>
      </c>
      <c r="L37" s="31">
        <v>1</v>
      </c>
      <c r="M37" s="5">
        <v>3</v>
      </c>
      <c r="N37" t="s">
        <v>59</v>
      </c>
      <c r="O37" s="64" t="s">
        <v>47</v>
      </c>
      <c r="P37" s="19">
        <v>5</v>
      </c>
      <c r="Q37" s="19" t="str">
        <f>IF(AND(O37="NCR",O39="NCR"),"V",IF(AND(O37="NCR",O39="BYE"),"V",IF(AND(O37="BYE",O39="NCR"),"V",IF(AND(O37="BYE",O39="BYE"),"V",IF(O37&gt;O39,"W",IF(O37&lt;O39,"L","D"))))))</f>
        <v>D</v>
      </c>
      <c r="R37" s="19">
        <f>IF(Q37="w",'RD9'!R37+1,'RD9'!R37)</f>
        <v>1</v>
      </c>
      <c r="S37" s="19">
        <f>IF(Q37="d",'RD9'!S37+1,'RD9'!S37)</f>
        <v>8</v>
      </c>
      <c r="T37" s="19">
        <f>IF(OR(Q37="l","ncr"),'RD9'!T37+1,'RD9'!T37)</f>
        <v>0</v>
      </c>
      <c r="U37" s="19">
        <f>IF(Q37="w",'RD9'!U37+2,IF(Q37="d",'RD9'!U37+1,'RD9'!U37))</f>
        <v>10</v>
      </c>
      <c r="V37" s="19">
        <f>O37+'RD9'!V37</f>
        <v>150</v>
      </c>
      <c r="W37" s="31">
        <v>5</v>
      </c>
      <c r="X37" s="1"/>
      <c r="Y37" s="160" t="s">
        <v>136</v>
      </c>
      <c r="AA37" s="43"/>
      <c r="AC37" s="144"/>
      <c r="AD37" s="36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17">
        <v>4</v>
      </c>
      <c r="C38" t="s">
        <v>97</v>
      </c>
      <c r="D38" s="64" t="s">
        <v>47</v>
      </c>
      <c r="E38" s="19">
        <v>2</v>
      </c>
      <c r="F38" s="19" t="str">
        <f>IF(AND(D38="NCR",D36="NCR"),"V",IF(AND(D38="NCR",D36="BYE"),"V",IF(AND(D38="BYE",D36="NCR"),"V",IF(AND(D38="BYE",D36="BYE"),"V",IF(D38&gt;D36,"W",IF(D38&lt;D36,"L","D"))))))</f>
        <v>D</v>
      </c>
      <c r="G38" s="19">
        <f>IF(F38="w",'RD9'!G38+1,'RD9'!G38)</f>
        <v>0</v>
      </c>
      <c r="H38" s="19">
        <f>IF(F38="d",'RD9'!H38+1,'RD9'!H38)</f>
        <v>8</v>
      </c>
      <c r="I38" s="19">
        <f>IF(OR(F38="l","ncr"),'RD9'!I38+1,'RD9'!I38)</f>
        <v>1</v>
      </c>
      <c r="J38" s="19">
        <f>IF(F38="w",'RD9'!J38+2,IF(F38="d",'RD9'!J38+1,'RD9'!J38))</f>
        <v>8</v>
      </c>
      <c r="K38" s="19">
        <f>D38+'RD9'!K38</f>
        <v>147</v>
      </c>
      <c r="L38" s="31">
        <v>6</v>
      </c>
      <c r="M38" s="5">
        <v>4</v>
      </c>
      <c r="N38" t="s">
        <v>90</v>
      </c>
      <c r="O38" s="64" t="s">
        <v>47</v>
      </c>
      <c r="P38" s="19">
        <v>2</v>
      </c>
      <c r="Q38" s="19" t="str">
        <f>IF(AND(O38="NCR",O36="NCR"),"V",IF(AND(O38="NCR",O36="BYE"),"V",IF(AND(O38="BYE",O36="NCR"),"V",IF(AND(O38="BYE",O36="BYE"),"V",IF(O38&gt;O36,"W",IF(O38&lt;O36,"L","D"))))))</f>
        <v>D</v>
      </c>
      <c r="R38" s="19">
        <f>IF(Q38="w",'RD9'!R38+1,'RD9'!R38)</f>
        <v>0</v>
      </c>
      <c r="S38" s="19">
        <f>IF(Q38="d",'RD9'!S38+1,'RD9'!S38)</f>
        <v>9</v>
      </c>
      <c r="T38" s="19">
        <f>IF(OR(Q38="l","ncr"),'RD9'!T38+1,'RD9'!T38)</f>
        <v>1</v>
      </c>
      <c r="U38" s="19">
        <f>IF(Q38="w",'RD9'!U38+2,IF(Q38="d",'RD9'!U38+1,'RD9'!U38))</f>
        <v>9</v>
      </c>
      <c r="V38" s="19">
        <f>O38+'RD9'!V38</f>
        <v>149</v>
      </c>
      <c r="W38" s="31">
        <v>6</v>
      </c>
      <c r="X38" s="1"/>
      <c r="Y38" t="s">
        <v>14</v>
      </c>
      <c r="Z38">
        <f>SUM(D16)</f>
        <v>0</v>
      </c>
      <c r="AA38" s="43"/>
      <c r="AB38" s="35"/>
      <c r="AC38" s="36"/>
      <c r="AD38" s="41"/>
      <c r="AE38" s="41"/>
      <c r="AF38" s="45" t="str">
        <f>D17</f>
        <v xml:space="preserve"> 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17">
        <v>5</v>
      </c>
      <c r="C39" t="s">
        <v>127</v>
      </c>
      <c r="D39" s="64" t="s">
        <v>47</v>
      </c>
      <c r="E39" s="19">
        <v>3</v>
      </c>
      <c r="F39" s="19" t="str">
        <f>IF(AND(D39="NCR",D37="NCR"),"V",IF(AND(D39="NCR",D37="BYE"),"V",IF(AND(D39="BYE",D37="NCR"),"V",IF(AND(D39="BYE",D37="BYE"),"V",IF(D39&gt;D37,"W",IF(D39&lt;D37,"L","D"))))))</f>
        <v>D</v>
      </c>
      <c r="G39" s="19">
        <f>IF(F39="w",'RD9'!G39+1,'RD9'!G39)</f>
        <v>3</v>
      </c>
      <c r="H39" s="19">
        <f>IF(F39="d",'RD9'!H39+1,'RD9'!H39)</f>
        <v>8</v>
      </c>
      <c r="I39" s="19">
        <f>IF(OR(F39="l","ncr"),'RD9'!I39+1,'RD9'!I39)</f>
        <v>0</v>
      </c>
      <c r="J39" s="19">
        <f>IF(F39="w",'RD9'!J39+2,IF(F39="d",'RD9'!J39+1,'RD9'!J39))</f>
        <v>9</v>
      </c>
      <c r="K39" s="19">
        <f>D39+'RD9'!K39</f>
        <v>156</v>
      </c>
      <c r="L39" s="31">
        <v>4</v>
      </c>
      <c r="M39" s="5">
        <v>5</v>
      </c>
      <c r="N39" t="s">
        <v>129</v>
      </c>
      <c r="O39" s="64" t="s">
        <v>47</v>
      </c>
      <c r="P39" s="19">
        <v>3</v>
      </c>
      <c r="Q39" s="19" t="str">
        <f>IF(AND(O39="NCR",O37="NCR"),"V",IF(AND(O39="NCR",O37="BYE"),"V",IF(AND(O39="BYE",O37="NCR"),"V",IF(AND(O39="BYE",O37="BYE"),"V",IF(O39&gt;O37,"W",IF(O39&lt;O37,"L","D"))))))</f>
        <v>D</v>
      </c>
      <c r="R39" s="19">
        <f>IF(Q39="w",'RD9'!R39+1,'RD9'!R39)</f>
        <v>1</v>
      </c>
      <c r="S39" s="19">
        <f>IF(Q39="d",'RD9'!S39+1,'RD9'!S39)</f>
        <v>8</v>
      </c>
      <c r="T39" s="19">
        <f>IF(OR(Q39="l","ncr"),'RD9'!T39+1,'RD9'!T39)</f>
        <v>0</v>
      </c>
      <c r="U39" s="19">
        <f>IF(Q39="w",'RD9'!U39+2,IF(Q39="d",'RD9'!U39+1,'RD9'!U39))</f>
        <v>10</v>
      </c>
      <c r="V39" s="19">
        <f>O39+'RD9'!V39</f>
        <v>175</v>
      </c>
      <c r="W39" s="31">
        <v>4</v>
      </c>
      <c r="X39" s="1"/>
      <c r="Y39" t="s">
        <v>126</v>
      </c>
      <c r="Z39">
        <f>SUM(D37)</f>
        <v>0</v>
      </c>
      <c r="AA39" s="39"/>
      <c r="AB39" s="35"/>
      <c r="AC39" s="36"/>
      <c r="AD39" s="41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24">
        <v>6</v>
      </c>
      <c r="C40" s="164" t="s">
        <v>34</v>
      </c>
      <c r="D40" s="71" t="s">
        <v>47</v>
      </c>
      <c r="E40" s="25">
        <v>1</v>
      </c>
      <c r="F40" s="25" t="str">
        <f>IF(AND(D40="NCR",D35="NCR"),"V",IF(AND(D40="NCR",D35="BYE"),"V",IF(AND(D40="BYE",D35="NCR"),"V",IF(AND(D40="BYE",D35="BYE"),"V",IF(D40&gt;D35,"W",IF(D40&lt;D35,"L","D"))))))</f>
        <v>D</v>
      </c>
      <c r="G40" s="25">
        <f>IF(F40="w",'RD9'!G40+1,'RD9'!G40)</f>
        <v>3</v>
      </c>
      <c r="H40" s="25">
        <f>IF(F40="d",'RD9'!H40+1,'RD9'!H40)</f>
        <v>8</v>
      </c>
      <c r="I40" s="25">
        <v>6</v>
      </c>
      <c r="J40" s="25">
        <v>8</v>
      </c>
      <c r="K40" s="25">
        <f>D40+'RD9'!K40</f>
        <v>0</v>
      </c>
      <c r="L40" s="33">
        <v>5</v>
      </c>
      <c r="M40" s="26">
        <v>6</v>
      </c>
      <c r="N40" s="164" t="s">
        <v>34</v>
      </c>
      <c r="O40" s="71" t="s">
        <v>47</v>
      </c>
      <c r="P40" s="25">
        <v>1</v>
      </c>
      <c r="Q40" s="25" t="str">
        <f>IF(AND(O40="NCR",O35="NCR"),"V",IF(AND(O40="NCR",O35="BYE"),"V",IF(AND(O40="BYE",O35="NCR"),"V",IF(AND(O40="BYE",O35="BYE"),"V",IF(O40&gt;O35,"W",IF(O40&lt;O35,"L","D"))))))</f>
        <v>D</v>
      </c>
      <c r="R40" s="25">
        <f>IF(Q40="w",'RD9'!R40+1,'RD9'!R40)</f>
        <v>0</v>
      </c>
      <c r="S40" s="25">
        <f>IF(Q40="d",'RD9'!S40+1,'RD9'!S40)</f>
        <v>9</v>
      </c>
      <c r="T40" s="25">
        <f>IF(OR(Q40="l","ncr"),'RD9'!T40+1,'RD9'!T40)</f>
        <v>1</v>
      </c>
      <c r="U40" s="25">
        <f>IF(Q40="w",'RD9'!U40+2,IF(Q40="d",'RD9'!U40+1,'RD9'!U40))</f>
        <v>9</v>
      </c>
      <c r="V40" s="25">
        <f>O40+'RD9'!V40</f>
        <v>0</v>
      </c>
      <c r="W40" s="3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1"/>
      <c r="AE40" s="41"/>
      <c r="AF40" s="45" t="str">
        <f>D50</f>
        <v xml:space="preserve"> 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11"/>
      <c r="C41" s="75"/>
      <c r="D41" s="75"/>
      <c r="E41" s="11"/>
      <c r="F41" s="11"/>
      <c r="G41" s="11"/>
      <c r="H41" s="11"/>
      <c r="I41" s="11"/>
      <c r="J41" s="11"/>
      <c r="K41" s="11"/>
      <c r="L41" s="135"/>
      <c r="M41" s="11"/>
      <c r="N41" s="11"/>
      <c r="O41" s="75"/>
      <c r="P41" s="11"/>
      <c r="Q41" s="11"/>
      <c r="R41" s="11"/>
      <c r="S41" s="11"/>
      <c r="T41" s="11"/>
      <c r="U41" s="11"/>
      <c r="V41" s="11"/>
      <c r="W41" s="135"/>
      <c r="X41" s="1"/>
      <c r="Z41" s="160">
        <f>SUM(Z38:Z40)</f>
        <v>0</v>
      </c>
      <c r="AA41" s="140"/>
      <c r="AB41" s="34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11"/>
      <c r="C42" s="93"/>
      <c r="D42" s="75"/>
      <c r="E42" s="11"/>
      <c r="F42" s="11"/>
      <c r="G42" s="11"/>
      <c r="H42" s="11"/>
      <c r="I42" s="11"/>
      <c r="J42" s="11"/>
      <c r="K42" s="11"/>
      <c r="L42" s="135"/>
      <c r="M42" s="11"/>
      <c r="N42" s="11"/>
      <c r="O42" s="75"/>
      <c r="P42" s="11"/>
      <c r="Q42" s="11"/>
      <c r="R42" s="11"/>
      <c r="S42" s="11"/>
      <c r="T42" s="11"/>
      <c r="U42" s="11"/>
      <c r="V42" s="11"/>
      <c r="W42" s="135"/>
      <c r="Y42" s="1"/>
      <c r="Z42" s="1"/>
      <c r="AB42" s="35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11"/>
      <c r="C43" s="75"/>
      <c r="D43" s="75"/>
      <c r="E43" s="11"/>
      <c r="F43" s="11"/>
      <c r="G43" s="11"/>
      <c r="H43" s="11"/>
      <c r="I43" s="11"/>
      <c r="J43" s="11"/>
      <c r="K43" s="11"/>
      <c r="L43" s="135"/>
      <c r="M43" s="11"/>
      <c r="N43" s="7"/>
      <c r="O43" s="75"/>
      <c r="P43" s="11"/>
      <c r="Q43" s="11"/>
      <c r="R43" s="11"/>
      <c r="S43" s="11"/>
      <c r="T43" s="11"/>
      <c r="U43" s="11"/>
      <c r="V43" s="11"/>
      <c r="W43" s="135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11"/>
      <c r="C44" s="75"/>
      <c r="D44" s="75"/>
      <c r="E44" s="11"/>
      <c r="F44" s="11"/>
      <c r="G44" s="11"/>
      <c r="H44" s="11"/>
      <c r="I44" s="11"/>
      <c r="J44" s="11"/>
      <c r="K44" s="11"/>
      <c r="L44" s="135"/>
      <c r="M44" s="11"/>
      <c r="N44" s="11"/>
      <c r="O44" s="75"/>
      <c r="P44" s="11"/>
      <c r="Q44" s="11"/>
      <c r="R44" s="11"/>
      <c r="S44" s="11"/>
      <c r="T44" s="11"/>
      <c r="U44" s="11"/>
      <c r="V44" s="11"/>
      <c r="W44" s="135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12"/>
      <c r="C45" s="59" t="s">
        <v>56</v>
      </c>
      <c r="D45" s="60" t="s">
        <v>4</v>
      </c>
      <c r="E45" s="14" t="s">
        <v>5</v>
      </c>
      <c r="F45" s="14" t="s">
        <v>6</v>
      </c>
      <c r="G45" s="14" t="s">
        <v>7</v>
      </c>
      <c r="H45" s="14" t="s">
        <v>8</v>
      </c>
      <c r="I45" s="14" t="s">
        <v>9</v>
      </c>
      <c r="J45" s="14" t="s">
        <v>10</v>
      </c>
      <c r="K45" s="14" t="s">
        <v>11</v>
      </c>
      <c r="L45" s="15" t="s">
        <v>12</v>
      </c>
      <c r="M45" s="16"/>
      <c r="N45" s="59" t="s">
        <v>57</v>
      </c>
      <c r="O45" s="60" t="s">
        <v>4</v>
      </c>
      <c r="P45" s="14" t="s">
        <v>5</v>
      </c>
      <c r="Q45" s="14" t="s">
        <v>6</v>
      </c>
      <c r="R45" s="14" t="s">
        <v>7</v>
      </c>
      <c r="S45" s="14" t="str">
        <f>IF(Q45="d",'RD1'!S43+1,'RD1'!S43)</f>
        <v>D</v>
      </c>
      <c r="T45" s="14" t="s">
        <v>9</v>
      </c>
      <c r="U45" s="14" t="s">
        <v>10</v>
      </c>
      <c r="V45" s="14" t="s">
        <v>11</v>
      </c>
      <c r="W45" s="15" t="s">
        <v>12</v>
      </c>
      <c r="Y45" t="s">
        <v>90</v>
      </c>
      <c r="Z45">
        <f>SUM(O38)</f>
        <v>0</v>
      </c>
      <c r="AA45" s="34"/>
      <c r="AB45" s="38"/>
      <c r="AC45" s="137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17">
        <v>1</v>
      </c>
      <c r="C46" t="s">
        <v>130</v>
      </c>
      <c r="D46" s="64" t="s">
        <v>47</v>
      </c>
      <c r="E46" s="19">
        <v>6</v>
      </c>
      <c r="F46" s="19" t="str">
        <f>IF(AND(D46="NCR",D51="NCR"),"V",IF(AND(D46="NCR",D51="BYE"),"V",IF(AND(D46="BYE",D51="NCR"),"V",IF(AND(D46="BYE",D51="BYE"),"V",IF(D46&gt;D51,"W",IF(D46&lt;D51,"L","D"))))))</f>
        <v>D</v>
      </c>
      <c r="G46" s="19">
        <f>IF(F46="w",'RD9'!G46+1,'RD9'!G46)</f>
        <v>1</v>
      </c>
      <c r="H46" s="19">
        <f>IF(F46="d",'RD9'!H46+1,'RD9'!H46)</f>
        <v>7</v>
      </c>
      <c r="I46" s="19">
        <f>IF(OR(F46="l","ncr"),'RD9'!I46+1,'RD9'!I46)</f>
        <v>0</v>
      </c>
      <c r="J46" s="19">
        <f>IF(F46="w",'RD9'!J46+2,IF(F46="d",'RD9'!J46+1,'RD9'!J46))</f>
        <v>9</v>
      </c>
      <c r="K46" s="19">
        <f>D46+'RD9'!K46</f>
        <v>157</v>
      </c>
      <c r="L46" s="31">
        <v>5</v>
      </c>
      <c r="M46" s="36">
        <v>1</v>
      </c>
      <c r="O46" s="64" t="s">
        <v>47</v>
      </c>
      <c r="P46" s="19">
        <v>6</v>
      </c>
      <c r="Q46" s="19" t="str">
        <f>IF(AND(O46="NCR",O51="NCR"),"V",IF(AND(O46="NCR",O51="BYE"),"V",IF(AND(O46="BYE",O51="NCR"),"V",IF(AND(O46="BYE",O51="BYE"),"V",IF(O46&gt;O51,"W",IF(O46&lt;O51,"L","D"))))))</f>
        <v>D</v>
      </c>
      <c r="R46" s="19">
        <f>IF(Q46="w",'RD9'!R46+1,'RD9'!R46)</f>
        <v>0</v>
      </c>
      <c r="S46" s="19">
        <f>IF(Q46="d",'RD9'!S46+1,'RD9'!S46)</f>
        <v>9</v>
      </c>
      <c r="T46" s="19">
        <f>IF(OR(Q46="l","ncr"),'RD9'!T46+1,'RD9'!T46)</f>
        <v>0</v>
      </c>
      <c r="U46" s="19">
        <f>IF(Q46="w",'RD9'!U46+2,IF(Q46="d",'RD9'!U46+1,'RD9'!U46))</f>
        <v>9</v>
      </c>
      <c r="V46" s="19">
        <f>O46+'RD9'!V46</f>
        <v>0</v>
      </c>
      <c r="W46" s="31">
        <v>1</v>
      </c>
      <c r="Y46" t="s">
        <v>132</v>
      </c>
      <c r="Z46">
        <f>SUM(D48)</f>
        <v>0</v>
      </c>
      <c r="AB46" s="144"/>
      <c r="AC46" s="34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17">
        <v>2</v>
      </c>
      <c r="C47" t="s">
        <v>131</v>
      </c>
      <c r="D47" s="64" t="s">
        <v>47</v>
      </c>
      <c r="E47" s="19">
        <v>4</v>
      </c>
      <c r="F47" s="19" t="str">
        <f>IF(AND(D47="NCR",D49="NCR"),"V",IF(AND(D47="NCR",D49="BYE"),"V",IF(AND(D47="BYE",D49="NCR"),"V",IF(AND(D47="BYE",D49="BYE"),"V",IF(D47&gt;D49,"W",IF(D47&lt;D49,"L","D"))))))</f>
        <v>D</v>
      </c>
      <c r="G47" s="19">
        <f>IF(F47="w",'RD9'!G47+1,'RD9'!G47)</f>
        <v>0</v>
      </c>
      <c r="H47" s="19">
        <f>IF(F47="d",'RD9'!H47+1,'RD9'!H47)</f>
        <v>7</v>
      </c>
      <c r="I47" s="19">
        <f>IF(OR(F47="l","ncr"),'RD9'!I47+1,'RD9'!I47)</f>
        <v>1</v>
      </c>
      <c r="J47" s="19">
        <f>IF(F47="w",'RD9'!J47+2,IF(F47="d",'RD9'!J47+1,'RD9'!J47))</f>
        <v>7</v>
      </c>
      <c r="K47" s="19">
        <f>D47+'RD9'!K47</f>
        <v>137</v>
      </c>
      <c r="L47" s="31">
        <v>2</v>
      </c>
      <c r="M47" s="36">
        <v>2</v>
      </c>
      <c r="O47" s="64" t="s">
        <v>47</v>
      </c>
      <c r="P47" s="19">
        <v>4</v>
      </c>
      <c r="Q47" s="19" t="str">
        <f>IF(AND(O47="NCR",O49="NCR"),"V",IF(AND(O47="NCR",O49="BYE"),"V",IF(AND(O47="BYE",O49="NCR"),"V",IF(AND(O47="BYE",O49="BYE"),"V",IF(O47&gt;O49,"W",IF(O47&lt;O49,"L","D"))))))</f>
        <v>D</v>
      </c>
      <c r="R47" s="19">
        <f>IF(Q47="w",'RD9'!R47+1,'RD9'!R47)</f>
        <v>0</v>
      </c>
      <c r="S47" s="19">
        <f>IF(Q47="d",'RD9'!S47+1,'RD9'!S47)</f>
        <v>9</v>
      </c>
      <c r="T47" s="19">
        <f>IF(OR(Q47="l","ncr"),'RD9'!T47+1,'RD9'!T47)</f>
        <v>0</v>
      </c>
      <c r="U47" s="19">
        <f>IF(Q47="w",'RD9'!U47+2,IF(Q47="d",'RD9'!U47+1,'RD9'!U47))</f>
        <v>9</v>
      </c>
      <c r="V47" s="19">
        <f>O47+'RD9'!V47</f>
        <v>0</v>
      </c>
      <c r="W47" s="31">
        <v>3</v>
      </c>
      <c r="Z47" s="160">
        <f>SUM(Z44:Z46)</f>
        <v>0</v>
      </c>
      <c r="AA47" s="138"/>
      <c r="AB47" s="38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17">
        <v>3</v>
      </c>
      <c r="C48" t="s">
        <v>132</v>
      </c>
      <c r="D48" s="64" t="s">
        <v>47</v>
      </c>
      <c r="E48" s="19">
        <v>5</v>
      </c>
      <c r="F48" s="19" t="str">
        <f>IF(AND(D48="NCR",D50="NCR"),"V",IF(AND(D48="NCR",D50="BYE"),"V",IF(AND(D48="BYE",D50="NCR"),"V",IF(AND(D48="BYE",D50="BYE"),"V",IF(D48&gt;D50,"W",IF(D48&lt;D50,"L","D"))))))</f>
        <v>D</v>
      </c>
      <c r="G48" s="19">
        <f>IF(F48="w",'RD9'!G48+1,'RD9'!G48)</f>
        <v>0</v>
      </c>
      <c r="H48" s="19">
        <f>IF(F48="d",'RD9'!H48+1,'RD9'!H48)</f>
        <v>8</v>
      </c>
      <c r="I48" s="19">
        <f>IF(OR(F48="l","ncr"),'RD9'!I48+1,'RD9'!I48)</f>
        <v>1</v>
      </c>
      <c r="J48" s="19">
        <f>IF(F48="w",'RD9'!J48+2,IF(F48="d",'RD9'!J48+1,'RD9'!J48))</f>
        <v>8</v>
      </c>
      <c r="K48" s="19">
        <f>D48+'RD9'!K48</f>
        <v>131</v>
      </c>
      <c r="L48" s="31">
        <v>1</v>
      </c>
      <c r="M48" s="36">
        <v>3</v>
      </c>
      <c r="O48" s="64" t="s">
        <v>47</v>
      </c>
      <c r="P48" s="19">
        <v>5</v>
      </c>
      <c r="Q48" s="19" t="str">
        <f>IF(AND(O48="NCR",O50="NCR"),"V",IF(AND(O48="NCR",O50="BYE"),"V",IF(AND(O48="BYE",O50="NCR"),"V",IF(AND(O48="BYE",O50="BYE"),"V",IF(O48&gt;O50,"W",IF(O48&lt;O50,"L","D"))))))</f>
        <v>D</v>
      </c>
      <c r="R48" s="19">
        <f>IF(Q48="w",'RD9'!R48+1,'RD9'!R48)</f>
        <v>0</v>
      </c>
      <c r="S48" s="19">
        <f>IF(Q48="d",'RD9'!S48+1,'RD9'!S48)</f>
        <v>9</v>
      </c>
      <c r="T48" s="19">
        <f>IF(OR(Q48="l","ncr"),'RD9'!T48+1,'RD9'!T48)</f>
        <v>0</v>
      </c>
      <c r="U48" s="19">
        <f>IF(Q48="w",'RD9'!U48+2,IF(Q48="d",'RD9'!U48+1,'RD9'!U48))</f>
        <v>9</v>
      </c>
      <c r="V48" s="19">
        <f>O48+'RD9'!V48</f>
        <v>0</v>
      </c>
      <c r="W48" s="31">
        <v>5</v>
      </c>
      <c r="Y48" s="1"/>
      <c r="Z48" s="34"/>
      <c r="AA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17">
        <v>4</v>
      </c>
      <c r="C49" t="s">
        <v>133</v>
      </c>
      <c r="D49" s="64" t="s">
        <v>47</v>
      </c>
      <c r="E49" s="19">
        <v>2</v>
      </c>
      <c r="F49" s="19" t="str">
        <f>IF(AND(D49="NCR",D47="NCR"),"V",IF(AND(D49="NCR",D47="BYE"),"V",IF(AND(D49="BYE",D47="NCR"),"V",IF(AND(D49="BYE",D47="BYE"),"V",IF(D49&gt;D47,"W",IF(D49&lt;D47,"L","D"))))))</f>
        <v>D</v>
      </c>
      <c r="G49" s="19">
        <f>IF(F49="w",'RD9'!G49+1,'RD9'!G49)</f>
        <v>1</v>
      </c>
      <c r="H49" s="19">
        <f>IF(F49="d",'RD9'!H49+1,'RD9'!H49)</f>
        <v>8</v>
      </c>
      <c r="I49" s="19">
        <f>IF(OR(F49="l","ncr"),'RD9'!I49+1,'RD9'!I49)</f>
        <v>0</v>
      </c>
      <c r="J49" s="19">
        <f>IF(F49="w",'RD9'!J49+2,IF(F49="d",'RD9'!J49+1,'RD9'!J49))</f>
        <v>10</v>
      </c>
      <c r="K49" s="19">
        <f>D49+'RD9'!K49</f>
        <v>140</v>
      </c>
      <c r="L49" s="31">
        <v>6</v>
      </c>
      <c r="M49" s="36">
        <v>4</v>
      </c>
      <c r="O49" s="64" t="s">
        <v>47</v>
      </c>
      <c r="P49" s="19">
        <v>2</v>
      </c>
      <c r="Q49" s="19" t="str">
        <f>IF(AND(O49="NCR",O47="NCR"),"V",IF(AND(O49="NCR",O47="BYE"),"V",IF(AND(O49="BYE",O47="NCR"),"V",IF(AND(O49="BYE",O47="BYE"),"V",IF(O49&gt;O47,"W",IF(O49&lt;O47,"L","D"))))))</f>
        <v>D</v>
      </c>
      <c r="R49" s="19">
        <f>IF(Q49="w",'RD9'!R49+1,'RD9'!R49)</f>
        <v>0</v>
      </c>
      <c r="S49" s="19">
        <f>IF(Q49="d",'RD9'!S49+1,'RD9'!S49)</f>
        <v>9</v>
      </c>
      <c r="T49" s="19">
        <f>IF(OR(Q49="l","ncr"),'RD9'!T49+1,'RD9'!T49)</f>
        <v>0</v>
      </c>
      <c r="U49" s="19">
        <f>IF(Q49="w",'RD9'!U49+2,IF(Q49="d",'RD9'!U49+1,'RD9'!U49))</f>
        <v>9</v>
      </c>
      <c r="V49" s="19">
        <f>O49+'RD9'!V49</f>
        <v>0</v>
      </c>
      <c r="W49" s="31">
        <v>2</v>
      </c>
      <c r="Y49" s="1"/>
      <c r="Z49" s="39"/>
      <c r="AA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17">
        <v>5</v>
      </c>
      <c r="C50" t="s">
        <v>96</v>
      </c>
      <c r="D50" s="64" t="s">
        <v>47</v>
      </c>
      <c r="E50" s="19">
        <v>3</v>
      </c>
      <c r="F50" s="19" t="str">
        <f>IF(AND(D50="NCR",D48="NCR"),"V",IF(AND(D50="NCR",D48="BYE"),"V",IF(AND(D50="BYE",D48="NCR"),"V",IF(AND(D50="BYE",D48="BYE"),"V",IF(D50&gt;D48,"W",IF(D50&lt;D48,"L","D"))))))</f>
        <v>D</v>
      </c>
      <c r="G50" s="19">
        <f>IF(F50="w",'RD9'!G50+1,'RD9'!G50)</f>
        <v>0</v>
      </c>
      <c r="H50" s="19">
        <f>IF(F50="d",'RD9'!H50+1,'RD9'!H50)</f>
        <v>8</v>
      </c>
      <c r="I50" s="19">
        <f>IF(OR(F50="l","ncr"),'RD9'!I50+1,'RD9'!I50)</f>
        <v>1</v>
      </c>
      <c r="J50" s="19">
        <f>IF(F50="w",'RD9'!J50+2,IF(F50="d",'RD9'!J50+1,'RD9'!J50))</f>
        <v>8</v>
      </c>
      <c r="K50" s="19">
        <f>D50+'RD9'!K50</f>
        <v>0</v>
      </c>
      <c r="L50" s="31">
        <v>4</v>
      </c>
      <c r="M50" s="36">
        <v>5</v>
      </c>
      <c r="O50" s="64" t="s">
        <v>47</v>
      </c>
      <c r="P50" s="19">
        <v>3</v>
      </c>
      <c r="Q50" s="19" t="str">
        <f>IF(AND(O50="NCR",O48="NCR"),"V",IF(AND(O50="NCR",O48="BYE"),"V",IF(AND(O50="BYE",O48="NCR"),"V",IF(AND(O50="BYE",O48="BYE"),"V",IF(O50&gt;O48,"W",IF(O50&lt;O48,"L","D"))))))</f>
        <v>D</v>
      </c>
      <c r="R50" s="19">
        <f>IF(Q50="w",'RD9'!R50+1,'RD9'!R50)</f>
        <v>0</v>
      </c>
      <c r="S50" s="19">
        <f>IF(Q50="d",'RD9'!S50+1,'RD9'!S50)</f>
        <v>9</v>
      </c>
      <c r="T50" s="19">
        <v>10</v>
      </c>
      <c r="U50" s="19">
        <f>IF(Q50="w",'RD9'!U50+2,IF(Q50="d",'RD9'!U50+1,'RD9'!U50))</f>
        <v>9</v>
      </c>
      <c r="V50" s="19">
        <f>O50+'RD9'!V50</f>
        <v>0</v>
      </c>
      <c r="W50" s="31">
        <v>4</v>
      </c>
      <c r="Y50" s="1"/>
      <c r="Z50" s="34"/>
      <c r="AA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17">
        <v>6</v>
      </c>
      <c r="C51" t="s">
        <v>134</v>
      </c>
      <c r="D51" s="64" t="s">
        <v>47</v>
      </c>
      <c r="E51" s="19">
        <v>1</v>
      </c>
      <c r="F51" s="19" t="str">
        <f>IF(AND(D51="NCR",D46="NCR"),"V",IF(AND(D51="NCR",D46="BYE"),"V",IF(AND(D51="BYE",D46="NCR"),"V",IF(AND(D51="BYE",D46="BYE"),"V",IF(D51&gt;D46,"W",IF(D51&lt;D46,"L","D"))))))</f>
        <v>D</v>
      </c>
      <c r="G51" s="19">
        <f>IF(F51="w",'RD9'!G51+1,'RD9'!G51)</f>
        <v>1</v>
      </c>
      <c r="H51" s="19">
        <f>IF(F51="d",'RD9'!H51+1,'RD9'!H51)</f>
        <v>8</v>
      </c>
      <c r="I51" s="19">
        <f>IF(OR(F51="l","ncr"),'RD9'!I51+1,'RD9'!I51)</f>
        <v>0</v>
      </c>
      <c r="J51" s="19">
        <f>IF(F51="w",'RD9'!J51+2,IF(F51="d",'RD9'!J51+1,'RD9'!J51))</f>
        <v>10</v>
      </c>
      <c r="K51" s="19">
        <f>D51+'RD9'!K51</f>
        <v>142</v>
      </c>
      <c r="L51" s="31">
        <v>3</v>
      </c>
      <c r="M51" s="36">
        <v>6</v>
      </c>
      <c r="O51" s="64" t="s">
        <v>47</v>
      </c>
      <c r="P51" s="19">
        <v>1</v>
      </c>
      <c r="Q51" s="19" t="str">
        <f>IF(AND(O51="NCR",O46="NCR"),"V",IF(AND(O51="NCR",O46="BYE"),"V",IF(AND(O51="BYE",O46="NCR"),"V",IF(AND(O51="BYE",O46="BYE"),"V",IF(O51&gt;O46,"W",IF(O51&lt;O46,"L","D"))))))</f>
        <v>D</v>
      </c>
      <c r="R51" s="19">
        <f>IF(Q51="w",'RD9'!R51+1,'RD9'!R51)</f>
        <v>0</v>
      </c>
      <c r="S51" s="19">
        <f>IF(Q51="d",'RD9'!S51+1,'RD9'!S51)</f>
        <v>9</v>
      </c>
      <c r="T51" s="19">
        <f>IF(OR(Q51="l","ncr"),'RD9'!T51+1,'RD9'!T51)</f>
        <v>0</v>
      </c>
      <c r="U51" s="19">
        <f>IF(Q51="w",'RD9'!U51+2,IF(Q51="d",'RD9'!U51+1,'RD9'!U51))</f>
        <v>9</v>
      </c>
      <c r="V51" s="19">
        <f>O51+'RD9'!V51</f>
        <v>0</v>
      </c>
      <c r="W51" s="31">
        <v>6</v>
      </c>
      <c r="Y51" s="1"/>
      <c r="Z51" s="34"/>
      <c r="AA51" s="138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12"/>
      <c r="C52" s="59" t="s">
        <v>61</v>
      </c>
      <c r="D52" s="68" t="s">
        <v>4</v>
      </c>
      <c r="E52" s="14" t="s">
        <v>5</v>
      </c>
      <c r="F52" s="14" t="s">
        <v>6</v>
      </c>
      <c r="G52" s="14" t="s">
        <v>7</v>
      </c>
      <c r="H52" s="14" t="s">
        <v>8</v>
      </c>
      <c r="I52" s="14" t="s">
        <v>9</v>
      </c>
      <c r="J52" s="14" t="s">
        <v>10</v>
      </c>
      <c r="K52" s="14" t="s">
        <v>11</v>
      </c>
      <c r="L52" s="32" t="s">
        <v>12</v>
      </c>
      <c r="M52" s="42"/>
      <c r="N52" s="59" t="s">
        <v>62</v>
      </c>
      <c r="O52" s="68" t="s">
        <v>4</v>
      </c>
      <c r="P52" s="14" t="s">
        <v>5</v>
      </c>
      <c r="Q52" s="14" t="s">
        <v>6</v>
      </c>
      <c r="R52" s="14" t="s">
        <v>7</v>
      </c>
      <c r="S52" s="14" t="s">
        <v>8</v>
      </c>
      <c r="T52" s="14" t="s">
        <v>9</v>
      </c>
      <c r="U52" s="14" t="s">
        <v>10</v>
      </c>
      <c r="V52" s="14" t="s">
        <v>11</v>
      </c>
      <c r="W52" s="32" t="s">
        <v>12</v>
      </c>
      <c r="Y52" s="1"/>
      <c r="Z52" s="34"/>
      <c r="AA52" s="138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17">
        <v>1</v>
      </c>
      <c r="D53" s="64" t="s">
        <v>47</v>
      </c>
      <c r="E53" s="19">
        <v>6</v>
      </c>
      <c r="F53" s="19" t="str">
        <f>IF(AND(D53="NCR",D58="NCR"),"V",IF(AND(D53="NCR",D58="BYE"),"V",IF(AND(D53="BYE",D58="NCR"),"V",IF(AND(D53="BYE",D58="BYE"),"V",IF(D53&gt;D58,"W",IF(D53&lt;D58,"L","D"))))))</f>
        <v>D</v>
      </c>
      <c r="G53" s="19">
        <f>IF(F53="w",'RD9'!G53+1,'RD9'!G53)</f>
        <v>0</v>
      </c>
      <c r="H53" s="19">
        <f>IF(F53="d",'RD9'!H53+1,'RD9'!H53)</f>
        <v>10</v>
      </c>
      <c r="I53" s="19">
        <f>IF(OR(F53="l","ncr"),'RD9'!I53+1,'RD9'!I53)</f>
        <v>0</v>
      </c>
      <c r="J53" s="19">
        <f>IF(F53="w",'RD9'!J53+2,IF(F53="d",'RD9'!J53+1,'RD9'!J53))</f>
        <v>10</v>
      </c>
      <c r="K53" s="19">
        <f>D53+'RD9'!K53</f>
        <v>0</v>
      </c>
      <c r="L53" s="31">
        <v>6</v>
      </c>
      <c r="M53" s="36">
        <v>1</v>
      </c>
      <c r="N53" s="11" t="s">
        <v>47</v>
      </c>
      <c r="O53" s="64" t="s">
        <v>47</v>
      </c>
      <c r="P53" s="19">
        <v>6</v>
      </c>
      <c r="Q53" s="19" t="str">
        <f>IF(AND(O53="NCR",O58="NCR"),"V",IF(AND(O53="NCR",O58="BYE"),"V",IF(AND(O53="BYE",O58="NCR"),"V",IF(AND(O53="BYE",O58="BYE"),"V",IF(O53&gt;O58,"W",IF(O53&lt;O58,"L","D"))))))</f>
        <v>D</v>
      </c>
      <c r="R53" s="19">
        <f>IF(Q53="w",'RD9'!R53+1,'RD9'!R53)</f>
        <v>1</v>
      </c>
      <c r="S53" s="19">
        <f>IF(Q53="d",'RD9'!S53+1,'RD9'!S53)</f>
        <v>5</v>
      </c>
      <c r="T53" s="19">
        <f>IF(OR(Q53="l","ncr"),'RD9'!T53+1,'RD9'!T53)</f>
        <v>4</v>
      </c>
      <c r="U53" s="19">
        <f>IF(Q53="w",'RD9'!U53+2,IF(Q53="d",'RD9'!U53+1,'RD9'!U53))</f>
        <v>7</v>
      </c>
      <c r="V53" s="19">
        <f>O53+'RD9'!V53</f>
        <v>0</v>
      </c>
      <c r="W53" s="31">
        <v>5</v>
      </c>
      <c r="Y53" s="1"/>
      <c r="Z53" s="34"/>
      <c r="AA53" s="138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17">
        <v>2</v>
      </c>
      <c r="D54" s="64" t="s">
        <v>47</v>
      </c>
      <c r="E54" s="19">
        <v>4</v>
      </c>
      <c r="F54" s="19" t="str">
        <f>IF(AND(D54="NCR",D56="NCR"),"V",IF(AND(D54="NCR",D56="BYE"),"V",IF(AND(D54="BYE",D56="NCR"),"V",IF(AND(D54="BYE",D56="BYE"),"V",IF(D54&gt;D56,"W",IF(D54&lt;D56,"L","D"))))))</f>
        <v>D</v>
      </c>
      <c r="G54" s="19">
        <f>IF(F54="w",'RD9'!G54+1,'RD9'!G54)</f>
        <v>0</v>
      </c>
      <c r="H54" s="19">
        <f>IF(F54="d",'RD9'!H54+1,'RD9'!H54)</f>
        <v>10</v>
      </c>
      <c r="I54" s="19">
        <f>IF(OR(F54="l","ncr"),'RD9'!I54+1,'RD9'!I54)</f>
        <v>0</v>
      </c>
      <c r="J54" s="19">
        <f>IF(F54="w",'RD9'!J54+2,IF(F54="d",'RD9'!J54+1,'RD9'!J54))</f>
        <v>10</v>
      </c>
      <c r="K54" s="19">
        <f>D54+'RD9'!K54</f>
        <v>0</v>
      </c>
      <c r="L54" s="31">
        <v>1</v>
      </c>
      <c r="M54" s="36">
        <v>2</v>
      </c>
      <c r="N54" s="11" t="s">
        <v>47</v>
      </c>
      <c r="O54" s="64" t="s">
        <v>47</v>
      </c>
      <c r="P54" s="19">
        <v>4</v>
      </c>
      <c r="Q54" s="19" t="str">
        <f>IF(AND(O54="NCR",O56="NCR"),"V",IF(AND(O54="NCR",O56="BYE"),"V",IF(AND(O54="BYE",O56="NCR"),"V",IF(AND(O54="BYE",O56="BYE"),"V",IF(O54&gt;O56,"W",IF(O54&lt;O56,"L","D"))))))</f>
        <v>D</v>
      </c>
      <c r="R54" s="19">
        <v>0</v>
      </c>
      <c r="S54" s="19">
        <f>IF(Q54="d",'RD9'!S54+1,'RD9'!S54)</f>
        <v>5</v>
      </c>
      <c r="T54" s="19">
        <v>10</v>
      </c>
      <c r="U54" s="19">
        <f>IF(Q54="w",'RD9'!U54+2,IF(Q54="d",'RD9'!U54+1,'RD9'!U54))</f>
        <v>11</v>
      </c>
      <c r="V54" s="19">
        <v>0</v>
      </c>
      <c r="W54" s="31">
        <v>2</v>
      </c>
      <c r="X54" s="11"/>
      <c r="Y54" s="1"/>
      <c r="Z54" s="39"/>
      <c r="AA54" s="138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17">
        <v>3</v>
      </c>
      <c r="D55" s="64" t="s">
        <v>47</v>
      </c>
      <c r="E55" s="19">
        <v>5</v>
      </c>
      <c r="F55" s="19" t="str">
        <f>IF(AND(D55="NCR",D57="NCR"),"V",IF(AND(D55="NCR",D57="BYE"),"V",IF(AND(D55="BYE",D57="NCR"),"V",IF(AND(D55="BYE",D57="BYE"),"V",IF(D55&gt;D57,"W",IF(D55&lt;D57,"L","D"))))))</f>
        <v>D</v>
      </c>
      <c r="G55" s="19">
        <f>IF(F55="w",'RD9'!G55+1,'RD9'!G55)</f>
        <v>0</v>
      </c>
      <c r="H55" s="19">
        <f>IF(F55="d",'RD9'!H55+1,'RD9'!H55)</f>
        <v>10</v>
      </c>
      <c r="I55" s="19">
        <f>IF(OR(F55="l","ncr"),'RD9'!I55+1,'RD9'!I55)</f>
        <v>0</v>
      </c>
      <c r="J55" s="19">
        <f>IF(F55="w",'RD9'!J55+2,IF(F55="d",'RD9'!J55+1,'RD9'!J55))</f>
        <v>10</v>
      </c>
      <c r="K55" s="19">
        <f>D55+'RD9'!K55</f>
        <v>0</v>
      </c>
      <c r="L55" s="31">
        <v>2</v>
      </c>
      <c r="M55" s="36">
        <v>3</v>
      </c>
      <c r="N55" s="11" t="s">
        <v>47</v>
      </c>
      <c r="O55" s="64" t="s">
        <v>47</v>
      </c>
      <c r="P55" s="19">
        <v>5</v>
      </c>
      <c r="Q55" s="19" t="str">
        <f>IF(AND(O55="NCR",O57="NCR"),"V",IF(AND(O55="NCR",O57="BYE"),"V",IF(AND(O55="BYE",O57="NCR"),"V",IF(AND(O55="BYE",O57="BYE"),"V",IF(O55&gt;O57,"W",IF(O55&lt;O57,"L","D"))))))</f>
        <v>D</v>
      </c>
      <c r="R55" s="19">
        <f>IF(Q55="w",'RD9'!R55+1,'RD9'!R55)</f>
        <v>5</v>
      </c>
      <c r="S55" s="19">
        <f>IF(Q55="d",'RD9'!S55+1,'RD9'!S55)</f>
        <v>5</v>
      </c>
      <c r="T55" s="19">
        <f>IF(OR(Q55="l","ncr"),'RD9'!T55+1,'RD9'!T55)</f>
        <v>0</v>
      </c>
      <c r="U55" s="19">
        <f>IF(Q55="w",'RD9'!U55+2,IF(Q55="d",'RD9'!U55+1,'RD9'!U55))</f>
        <v>15</v>
      </c>
      <c r="V55" s="19">
        <f>O55+'RD9'!V55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17">
        <v>4</v>
      </c>
      <c r="D56" s="64" t="s">
        <v>47</v>
      </c>
      <c r="E56" s="19">
        <v>2</v>
      </c>
      <c r="F56" s="19" t="str">
        <f>IF(AND(D56="NCR",D54="NCR"),"V",IF(AND(D56="NCR",D54="BYE"),"V",IF(AND(D56="BYE",D54="NCR"),"V",IF(AND(D56="BYE",D54="BYE"),"V",IF(D56&gt;D54,"W",IF(D56&lt;D54,"L","D"))))))</f>
        <v>D</v>
      </c>
      <c r="G56" s="19">
        <f>IF(F56="w",'RD9'!G56+1,'RD9'!G56)</f>
        <v>0</v>
      </c>
      <c r="H56" s="19">
        <f>IF(F56="d",'RD9'!H56+1,'RD9'!H56)</f>
        <v>10</v>
      </c>
      <c r="I56" s="19">
        <f>IF(OR(F56="l","ncr"),'RD9'!I56+1,'RD9'!I56)</f>
        <v>0</v>
      </c>
      <c r="J56" s="19">
        <f>IF(F56="w",'RD9'!J56+2,IF(F56="d",'RD9'!J56+1,'RD9'!J56))</f>
        <v>10</v>
      </c>
      <c r="K56" s="19">
        <f>D56+'RD9'!K56</f>
        <v>0</v>
      </c>
      <c r="L56" s="31">
        <v>4</v>
      </c>
      <c r="M56" s="36">
        <v>4</v>
      </c>
      <c r="N56" s="11" t="s">
        <v>47</v>
      </c>
      <c r="O56" s="64" t="s">
        <v>47</v>
      </c>
      <c r="P56" s="19">
        <v>2</v>
      </c>
      <c r="Q56" s="19" t="str">
        <f>IF(AND(O56="NCR",O54="NCR"),"V",IF(AND(O56="NCR",O54="BYE"),"V",IF(AND(O56="BYE",O54="NCR"),"V",IF(AND(O56="BYE",O54="BYE"),"V",IF(O56&gt;O54,"W",IF(O56&lt;O54,"L","D"))))))</f>
        <v>D</v>
      </c>
      <c r="R56" s="19">
        <f>IF(Q56="w",'RD9'!R56+1,'RD9'!R56)</f>
        <v>3</v>
      </c>
      <c r="S56" s="19">
        <f>IF(Q56="d",'RD9'!S56+1,'RD9'!S56)</f>
        <v>5</v>
      </c>
      <c r="T56" s="19">
        <f>IF(OR(Q56="l","ncr"),'RD9'!T56+1,'RD9'!T56)</f>
        <v>2</v>
      </c>
      <c r="U56" s="19">
        <f>IF(Q56="w",'RD9'!U56+2,IF(Q56="d",'RD9'!U56+1,'RD9'!U56))</f>
        <v>11</v>
      </c>
      <c r="V56" s="19">
        <f>O56+'RD9'!V56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17">
        <v>5</v>
      </c>
      <c r="D57" s="64" t="s">
        <v>47</v>
      </c>
      <c r="E57" s="19">
        <v>3</v>
      </c>
      <c r="F57" s="19" t="str">
        <f>IF(AND(D57="NCR",D55="NCR"),"V",IF(AND(D57="NCR",D55="BYE"),"V",IF(AND(D57="BYE",D55="NCR"),"V",IF(AND(D57="BYE",D55="BYE"),"V",IF(D57&gt;D55,"W",IF(D57&lt;D55,"L","D"))))))</f>
        <v>D</v>
      </c>
      <c r="G57" s="19">
        <f>IF(F57="w",'RD9'!G57+1,'RD9'!G57)</f>
        <v>0</v>
      </c>
      <c r="H57" s="19">
        <f>IF(F57="d",'RD9'!H57+1,'RD9'!H57)</f>
        <v>10</v>
      </c>
      <c r="I57" s="19">
        <v>6</v>
      </c>
      <c r="J57" s="19">
        <f>IF(F57="w",'RD9'!J57+2,IF(F57="d",'RD9'!J57+1,'RD9'!J57))</f>
        <v>10</v>
      </c>
      <c r="K57" s="19">
        <f>D57+'RD9'!K57</f>
        <v>0</v>
      </c>
      <c r="L57" s="31">
        <v>5</v>
      </c>
      <c r="M57" s="36">
        <v>5</v>
      </c>
      <c r="N57" s="11" t="s">
        <v>47</v>
      </c>
      <c r="O57" s="64" t="s">
        <v>47</v>
      </c>
      <c r="P57" s="19">
        <v>3</v>
      </c>
      <c r="Q57" s="19" t="str">
        <f>IF(AND(O57="NCR",O55="NCR"),"V",IF(AND(O57="NCR",O55="BYE"),"V",IF(AND(O57="BYE",O55="NCR"),"V",IF(AND(O57="BYE",O55="BYE"),"V",IF(O57&gt;O55,"W",IF(O57&lt;O55,"L","D"))))))</f>
        <v>D</v>
      </c>
      <c r="R57" s="19">
        <f>IF(Q57="w",'RD9'!R57+1,'RD9'!R57)</f>
        <v>2</v>
      </c>
      <c r="S57" s="19">
        <f>IF(Q57="d",'RD9'!S57+1,'RD9'!S57)</f>
        <v>5</v>
      </c>
      <c r="T57" s="19">
        <f>IF(OR(Q57="l","ncr"),'RD9'!T57+1,'RD9'!T57)</f>
        <v>3</v>
      </c>
      <c r="U57" s="19">
        <f>IF(Q57="w",'RD9'!U57+2,IF(Q57="d",'RD9'!U57+1,'RD9'!U57))</f>
        <v>9</v>
      </c>
      <c r="V57" s="19">
        <f>O57+'RD9'!V57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85">
        <v>6</v>
      </c>
      <c r="C58" s="164"/>
      <c r="D58" s="172" t="s">
        <v>47</v>
      </c>
      <c r="E58" s="174">
        <v>1</v>
      </c>
      <c r="F58" s="174" t="str">
        <f>IF(AND(D58="NCR",D53="NCR"),"V",IF(AND(D58="NCR",D53="BYE"),"V",IF(AND(D58="BYE",D53="NCR"),"V",IF(AND(D58="BYE",D53="BYE"),"V",IF(D58&gt;D53,"W",IF(D58&lt;D53,"L","D"))))))</f>
        <v>D</v>
      </c>
      <c r="G58" s="174">
        <f>IF(F58="w",'RD9'!G58+1,'RD9'!G58)</f>
        <v>0</v>
      </c>
      <c r="H58" s="174">
        <f>IF(F58="d",'RD9'!H58+1,'RD9'!H58)</f>
        <v>10</v>
      </c>
      <c r="I58" s="174">
        <v>10</v>
      </c>
      <c r="J58" s="174">
        <f>IF(F58="w",'RD9'!J58+2,IF(F58="d",'RD9'!J58+1,'RD9'!J58))</f>
        <v>10</v>
      </c>
      <c r="K58" s="174">
        <f>D58+'RD9'!K58</f>
        <v>0</v>
      </c>
      <c r="L58" s="175">
        <v>3</v>
      </c>
      <c r="M58" s="176">
        <v>6</v>
      </c>
      <c r="N58" s="173" t="s">
        <v>47</v>
      </c>
      <c r="O58" s="172" t="s">
        <v>47</v>
      </c>
      <c r="P58" s="174">
        <v>1</v>
      </c>
      <c r="Q58" s="174" t="str">
        <f>IF(AND(O58="NCR",O53="NCR"),"V",IF(AND(O58="NCR",O53="BYE"),"V",IF(AND(O58="BYE",O53="NCR"),"V",IF(AND(O58="BYE",O53="BYE"),"V",IF(O58&gt;O53,"W",IF(O58&lt;O53,"L","D"))))))</f>
        <v>D</v>
      </c>
      <c r="R58" s="174">
        <f>IF(Q58="w",'RD9'!R58+1,'RD9'!R58)</f>
        <v>0</v>
      </c>
      <c r="S58" s="174">
        <f>IF(Q58="d",'RD9'!S58+1,'RD9'!S58)</f>
        <v>5</v>
      </c>
      <c r="T58" s="174">
        <v>10</v>
      </c>
      <c r="U58" s="174">
        <f>IF(Q58="w",'RD9'!U58+2,IF(Q58="d",'RD9'!U58+1,'RD9'!U58))</f>
        <v>5</v>
      </c>
      <c r="V58" s="174">
        <v>0</v>
      </c>
      <c r="W58" s="175">
        <v>6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"/>
      <c r="C60" s="75" t="s">
        <v>145</v>
      </c>
      <c r="D60" s="97"/>
      <c r="E60" s="5"/>
      <c r="F60" s="5"/>
      <c r="G60" s="5"/>
      <c r="H60" s="5"/>
      <c r="I60" s="5"/>
      <c r="J60" s="5"/>
      <c r="K60" s="5"/>
      <c r="L60" s="36"/>
      <c r="M60" s="36"/>
      <c r="N60" s="7"/>
      <c r="O60" s="36"/>
      <c r="P60" s="5"/>
      <c r="Q60" s="5"/>
      <c r="R60" s="5"/>
      <c r="S60" s="5"/>
      <c r="T60" s="5"/>
      <c r="U60" s="5"/>
      <c r="V60" s="5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11"/>
      <c r="C61" s="75" t="s">
        <v>139</v>
      </c>
      <c r="D61" s="135"/>
      <c r="E61" s="11"/>
      <c r="F61" s="11"/>
      <c r="G61" s="11"/>
      <c r="H61" s="11"/>
      <c r="I61" s="11"/>
      <c r="J61" s="11"/>
      <c r="K61" s="11"/>
      <c r="L61" s="135"/>
      <c r="M61" s="135"/>
      <c r="N61" s="11"/>
      <c r="O61" s="135"/>
      <c r="P61" s="11"/>
      <c r="Q61" s="11"/>
      <c r="R61" s="11"/>
      <c r="S61" s="11"/>
      <c r="T61" s="11"/>
      <c r="U61" s="11"/>
      <c r="V61" s="11"/>
      <c r="W61" s="13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11"/>
      <c r="C62" s="55"/>
      <c r="D62" s="135"/>
      <c r="E62" s="11"/>
      <c r="F62" s="11"/>
      <c r="G62" s="11"/>
      <c r="H62" s="11"/>
      <c r="I62" s="11"/>
      <c r="J62" s="11"/>
      <c r="K62" s="11"/>
      <c r="L62" s="135"/>
      <c r="M62" s="135"/>
      <c r="N62" s="11"/>
      <c r="O62" s="135"/>
      <c r="P62" s="11"/>
      <c r="Q62" s="11"/>
      <c r="R62" s="11"/>
      <c r="S62" s="11"/>
      <c r="T62" s="11"/>
      <c r="U62" s="11"/>
      <c r="V62" s="11"/>
      <c r="W62" s="135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"/>
      <c r="C63" s="1"/>
      <c r="D63" s="36"/>
      <c r="E63" s="1"/>
      <c r="F63" s="1"/>
      <c r="G63" s="1"/>
      <c r="H63" s="1"/>
      <c r="I63" s="1"/>
      <c r="J63" s="1"/>
      <c r="K63" s="11"/>
      <c r="L63" s="34"/>
      <c r="M63" s="36"/>
      <c r="N63" s="1"/>
      <c r="O63" s="55" t="s">
        <v>69</v>
      </c>
      <c r="P63" s="55"/>
      <c r="Q63" s="55"/>
      <c r="R63" s="55"/>
      <c r="S63" s="55"/>
      <c r="T63" s="55"/>
      <c r="U63" s="55"/>
      <c r="V63" s="55"/>
      <c r="W63" s="34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5"/>
      <c r="C64" s="1"/>
      <c r="D64" s="36"/>
      <c r="E64" s="1"/>
      <c r="F64" s="1"/>
      <c r="G64" s="1"/>
      <c r="H64" s="1"/>
      <c r="I64" s="1"/>
      <c r="J64" s="1"/>
      <c r="K64" s="55" t="s">
        <v>87</v>
      </c>
      <c r="L64" s="98"/>
      <c r="M64" s="97"/>
      <c r="N64" s="55"/>
      <c r="O64" s="34"/>
      <c r="P64" s="1"/>
      <c r="Q64" s="1"/>
      <c r="R64" s="1"/>
      <c r="S64" s="1"/>
      <c r="T64" s="1"/>
      <c r="U64" s="1"/>
      <c r="V64" s="1"/>
      <c r="W64" s="34"/>
      <c r="X64" s="1"/>
      <c r="Y64" s="1"/>
      <c r="Z64" s="39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11"/>
      <c r="C65" s="11"/>
      <c r="D65" s="135"/>
      <c r="E65" s="11"/>
      <c r="F65" s="11"/>
      <c r="G65" s="11"/>
      <c r="H65" s="11"/>
      <c r="I65" s="11"/>
      <c r="J65" s="11"/>
      <c r="K65" s="11"/>
      <c r="L65" s="135"/>
      <c r="M65" s="135"/>
      <c r="N65" s="11"/>
      <c r="O65" s="135"/>
      <c r="P65" s="11"/>
      <c r="Q65" s="11"/>
      <c r="R65" s="11"/>
      <c r="S65" s="11"/>
      <c r="T65" s="11"/>
      <c r="U65" s="11"/>
      <c r="V65" s="11"/>
      <c r="W65" s="135"/>
      <c r="X65" s="1"/>
      <c r="Y65" s="1"/>
      <c r="AA65" s="144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119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6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SUM(AC16)</f>
        <v>0</v>
      </c>
      <c r="E67" s="65">
        <v>6</v>
      </c>
      <c r="F67" s="65" t="str">
        <f>IF(AND(D67="NCR",D72="NCR"),"V",IF(AND(D67="NCR",D72="BYE"),"V",IF(AND(D67="BYE",D72="NCR"),"V",IF(AND(D67="BYE",D72="BYE"),"V",IF(D67&gt;D72,"W",IF(D67&lt;D72,"L","D"))))))</f>
        <v>D</v>
      </c>
      <c r="G67" s="65">
        <f>IF(F67="w",'RD9'!G67+1,'RD9'!G67)</f>
        <v>1</v>
      </c>
      <c r="H67" s="65">
        <f>IF(F67="d",'RD9'!H67+1,'RD9'!H67)</f>
        <v>6</v>
      </c>
      <c r="I67" s="65">
        <f>IF(OR(F67="l","ncr"),'RD9'!I67+1,'RD9'!I67)</f>
        <v>0</v>
      </c>
      <c r="J67" s="65">
        <f>IF(F67="w",'RD9'!J67+2,IF(F67="d",'RD9'!J67+1,'RD9'!J67))</f>
        <v>8</v>
      </c>
      <c r="K67" s="65">
        <f>D67+'RD9'!K67</f>
        <v>532</v>
      </c>
      <c r="L67" s="66">
        <v>1</v>
      </c>
      <c r="M67" s="97">
        <v>1</v>
      </c>
      <c r="N67" s="143" t="s">
        <v>43</v>
      </c>
      <c r="O67" s="121">
        <f>SUM(AC31)</f>
        <v>0</v>
      </c>
      <c r="P67" s="65">
        <v>6</v>
      </c>
      <c r="Q67" s="65" t="str">
        <f>IF(AND(O67="NCR",O72="NCR"),"V",IF(AND(O67="NCR",O72="BYE"),"V",IF(AND(O67="BYE",O72="NCR"),"V",IF(AND(O67="BYE",O72="BYE"),"V",IF(O67&gt;O72,"W",IF(O67&lt;O72,"L","D"))))))</f>
        <v>D</v>
      </c>
      <c r="R67" s="65">
        <f>IF(Q67="w",'RD9'!R67+1,'RD9'!R67)</f>
        <v>1</v>
      </c>
      <c r="S67" s="65">
        <f>IF(Q67="d",'RD9'!S67+1,'RD9'!S67)</f>
        <v>4</v>
      </c>
      <c r="T67" s="65">
        <f>IF(OR(Q67="l","ncr"),'RD9'!T67+1,'RD9'!T67)</f>
        <v>0</v>
      </c>
      <c r="U67" s="65">
        <f>IF(Q67="w",'RD9'!U67+2,IF(Q67="d",'RD9'!U67+1,'RD9'!U67))</f>
        <v>6</v>
      </c>
      <c r="V67" s="65">
        <f>O67+'RD9'!V67</f>
        <v>514</v>
      </c>
      <c r="W67" s="66">
        <v>2</v>
      </c>
      <c r="X67" s="1"/>
      <c r="Y67" s="143" t="s">
        <v>37</v>
      </c>
      <c r="Z67" s="144">
        <v>528.6</v>
      </c>
      <c r="AA67" s="14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SUM(AC21)</f>
        <v>0</v>
      </c>
      <c r="E68" s="65">
        <v>4</v>
      </c>
      <c r="F68" s="65" t="str">
        <f>IF(AND(D68="NCR",D70="NCR"),"V",IF(AND(D68="NCR",D70="BYE"),"V",IF(AND(D68="BYE",D70="NCR"),"V",IF(AND(D68="BYE",D70="BYE"),"V",IF(D68&gt;D70,"W",IF(D68&lt;D70,"L","D"))))))</f>
        <v>V</v>
      </c>
      <c r="G68" s="65">
        <f>IF(F68="w",'RD9'!G68+1,'RD9'!G68)</f>
        <v>0</v>
      </c>
      <c r="H68" s="65">
        <f>IF(F68="d",'RD9'!H68+1,'RD9'!H68)</f>
        <v>6</v>
      </c>
      <c r="I68" s="65">
        <f>IF(OR(F68="l","ncr"),'RD9'!I68+1,'RD9'!I68)</f>
        <v>1</v>
      </c>
      <c r="J68" s="65">
        <f>IF(F68="w",'RD9'!J68+2,IF(F68="d",'RD9'!J68+1,'RD9'!J68))</f>
        <v>6</v>
      </c>
      <c r="K68" s="65">
        <f>D68+'RD9'!K68</f>
        <v>523</v>
      </c>
      <c r="L68" s="66">
        <v>2</v>
      </c>
      <c r="M68" s="97">
        <v>2</v>
      </c>
      <c r="N68" s="143" t="s">
        <v>136</v>
      </c>
      <c r="O68" s="121">
        <f>SUM(AC36)</f>
        <v>0</v>
      </c>
      <c r="P68" s="65">
        <v>4</v>
      </c>
      <c r="Q68" s="65" t="str">
        <f>IF(AND(O68="NCR",O70="NCR"),"V",IF(AND(O68="NCR",O70="BYE"),"V",IF(AND(O68="BYE",O70="NCR"),"V",IF(AND(O68="BYE",O70="BYE"),"V",IF(O68&gt;O70,"W",IF(O68&lt;O70,"L","D"))))))</f>
        <v>V</v>
      </c>
      <c r="R68" s="65">
        <f>IF(Q68="w",'RD9'!R68+1,'RD9'!R68)</f>
        <v>0</v>
      </c>
      <c r="S68" s="65">
        <f>IF(Q68="d",'RD9'!S68+1,'RD9'!S68)</f>
        <v>4</v>
      </c>
      <c r="T68" s="65">
        <f>IF(OR(Q68="l","ncr"),'RD9'!T68+1,'RD9'!T68)</f>
        <v>1</v>
      </c>
      <c r="U68" s="65">
        <f>IF(Q68="w",'RD9'!U68+2,IF(Q68="d",'RD9'!U68+1,'RD9'!U68))</f>
        <v>4</v>
      </c>
      <c r="V68" s="65">
        <f>O68+'RD9'!V68</f>
        <v>494</v>
      </c>
      <c r="W68" s="66">
        <v>1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 t="s">
        <v>47</v>
      </c>
      <c r="E69" s="65">
        <v>5</v>
      </c>
      <c r="F69" s="65" t="str">
        <f>IF(AND(D69="NCR",D71="NCR"),"V",IF(AND(D69="NCR",D71="BYE"),"V",IF(AND(D69="BYE",D71="NCR"),"V",IF(AND(D69="BYE",D71="BYE"),"V",IF(D69&gt;D71,"W",IF(D69&lt;D71,"L","D"))))))</f>
        <v>D</v>
      </c>
      <c r="G69" s="65">
        <f>IF(F69="w",'RD9'!G69+1,'RD9'!G69)</f>
        <v>1</v>
      </c>
      <c r="H69" s="65">
        <f>IF(F69="d",'RD9'!H69+1,'RD9'!H69)</f>
        <v>9</v>
      </c>
      <c r="I69" s="65">
        <f>IF(OR(F69="l","ncr"),'RD9'!I69+1,'RD9'!I69)</f>
        <v>0</v>
      </c>
      <c r="J69" s="65">
        <f>IF(F69="w",'RD9'!J69+2,IF(F69="d",'RD9'!J69+1,'RD9'!J69))</f>
        <v>11</v>
      </c>
      <c r="K69" s="65">
        <f>D69+'RD9'!K69</f>
        <v>519</v>
      </c>
      <c r="L69" s="66">
        <v>5</v>
      </c>
      <c r="M69" s="97">
        <v>3</v>
      </c>
      <c r="N69" s="143" t="s">
        <v>137</v>
      </c>
      <c r="O69" s="121">
        <f>SUM(AC41)</f>
        <v>0</v>
      </c>
      <c r="P69" s="65">
        <v>5</v>
      </c>
      <c r="Q69" s="65" t="str">
        <f>IF(AND(O69="NCR",O71="NCR"),"V",IF(AND(O69="NCR",O71="BYE"),"V",IF(AND(O69="BYE",O71="NCR"),"V",IF(AND(O69="BYE",O71="BYE"),"V",IF(O69&gt;O71,"W",IF(O69&lt;O71,"L","D"))))))</f>
        <v>D</v>
      </c>
      <c r="R69" s="65">
        <f>IF(Q69="w",'RD9'!R69+1,'RD9'!R69)</f>
        <v>1</v>
      </c>
      <c r="S69" s="65">
        <f>IF(Q69="d",'RD9'!S69+1,'RD9'!S69)</f>
        <v>3</v>
      </c>
      <c r="T69" s="65">
        <f>IF(OR(Q69="l","ncr"),'RD9'!T69+1,'RD9'!T69)</f>
        <v>0</v>
      </c>
      <c r="U69" s="65">
        <f>IF(Q69="w",'RD9'!U69+2,IF(Q69="d",'RD9'!U69+1,'RD9'!U69))</f>
        <v>5</v>
      </c>
      <c r="V69" s="65">
        <f>O69+'RD9'!V69</f>
        <v>0</v>
      </c>
      <c r="W69" s="66">
        <v>3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2</v>
      </c>
      <c r="F70" s="65" t="str">
        <f>IF(AND(D70="NCR",D68="NCR"),"V",IF(AND(D70="NCR",D68="BYE"),"V",IF(AND(D70="BYE",D68="NCR"),"V",IF(AND(D70="BYE",D68="BYE"),"V",IF(D70&gt;D68,"W",IF(D70&lt;D68,"L","D"))))))</f>
        <v>V</v>
      </c>
      <c r="G70" s="65">
        <f>IF(F70="w",'RD9'!G70+1,'RD9'!G70)</f>
        <v>0</v>
      </c>
      <c r="H70" s="65">
        <f>IF(F70="d",'RD9'!H70+1,'RD9'!H70)</f>
        <v>4</v>
      </c>
      <c r="I70" s="65">
        <f>IF(OR(F70="l","ncr"),'RD9'!I70+1,'RD9'!I70)</f>
        <v>1</v>
      </c>
      <c r="J70" s="65">
        <f>IF(F70="w",'RD9'!J70+2,IF(F70="d",'RD9'!J70+1,'RD9'!J70))</f>
        <v>5</v>
      </c>
      <c r="K70" s="65">
        <f>D70+'RD9'!K70</f>
        <v>0</v>
      </c>
      <c r="L70" s="66">
        <v>4</v>
      </c>
      <c r="M70" s="97">
        <v>4</v>
      </c>
      <c r="N70" s="143" t="s">
        <v>64</v>
      </c>
      <c r="O70" s="121">
        <f>SUM(AC46)</f>
        <v>0</v>
      </c>
      <c r="P70" s="65">
        <v>2</v>
      </c>
      <c r="Q70" s="65" t="str">
        <f>IF(AND(O70="NCR",O68="NCR"),"V",IF(AND(O70="NCR",O68="BYE"),"V",IF(AND(O70="BYE",O68="NCR"),"V",IF(AND(O70="BYE",O68="BYE"),"V",IF(O70&gt;O68,"W",IF(O70&lt;O68,"L","D"))))))</f>
        <v>V</v>
      </c>
      <c r="R70" s="65">
        <f>IF(Q70="w",'RD9'!R70+1,'RD9'!R70)</f>
        <v>0</v>
      </c>
      <c r="S70" s="65">
        <f>IF(Q70="d",'RD9'!S70+1,'RD9'!S70)</f>
        <v>2</v>
      </c>
      <c r="T70" s="65">
        <f>IF(OR(Q70="l","ncr"),'RD9'!T70+1,'RD9'!T70)</f>
        <v>1</v>
      </c>
      <c r="U70" s="65">
        <f>IF(Q70="w",'RD9'!U70+2,IF(Q70="d",'RD9'!U70+1,'RD9'!U70))</f>
        <v>2</v>
      </c>
      <c r="V70" s="65">
        <f>O70+'RD9'!V70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3</v>
      </c>
      <c r="F71" s="65" t="str">
        <f>IF(AND(D71="NCR",D69="NCR"),"V",IF(AND(D71="NCR",D69="BYE"),"V",IF(AND(D71="BYE",D69="NCR"),"V",IF(AND(D71="BYE",D69="BYE"),"V",IF(D71&gt;D69,"W",IF(D71&lt;D69,"L","D"))))))</f>
        <v>D</v>
      </c>
      <c r="G71" s="65">
        <f>IF(F71="w",'RD9'!G71+1,'RD9'!G71)</f>
        <v>0</v>
      </c>
      <c r="H71" s="65">
        <f>IF(F71="d",'RD9'!H71+1,'RD9'!H71)</f>
        <v>9</v>
      </c>
      <c r="I71" s="65">
        <f>IF(OR(F71="l","ncr"),'RD9'!I71+1,'RD9'!I71)</f>
        <v>1</v>
      </c>
      <c r="J71" s="65">
        <f>IF(F71="w",'RD9'!J71+2,IF(F71="d",'RD9'!J71+1,'RD9'!J71))</f>
        <v>9</v>
      </c>
      <c r="K71" s="65">
        <f>D71+'RD9'!K71</f>
        <v>0</v>
      </c>
      <c r="L71" s="66">
        <v>3</v>
      </c>
      <c r="M71" s="97">
        <v>5</v>
      </c>
      <c r="N71" s="143" t="s">
        <v>65</v>
      </c>
      <c r="O71" s="121" t="s">
        <v>47</v>
      </c>
      <c r="P71" s="65">
        <v>3</v>
      </c>
      <c r="Q71" s="65" t="str">
        <f>IF(AND(O71="NCR",O69="NCR"),"V",IF(AND(O71="NCR",O69="BYE"),"V",IF(AND(O71="BYE",O69="NCR"),"V",IF(AND(O71="BYE",O69="BYE"),"V",IF(O71&gt;O69,"W",IF(O71&lt;O69,"L","D"))))))</f>
        <v>D</v>
      </c>
      <c r="R71" s="65">
        <f>IF(Q71="w",'RD9'!R71+1,'RD9'!R71)</f>
        <v>0</v>
      </c>
      <c r="S71" s="65">
        <f>IF(Q71="d",'RD9'!S71+1,'RD9'!S71)</f>
        <v>9</v>
      </c>
      <c r="T71" s="65">
        <f>IF(OR(Q71="l","ncr"),'RD9'!T71+1,'RD9'!T71)</f>
        <v>1</v>
      </c>
      <c r="U71" s="65">
        <f>IF(Q71="w",'RD9'!U71+2,IF(Q71="d",'RD9'!U71+1,'RD9'!U71))</f>
        <v>9</v>
      </c>
      <c r="V71" s="65">
        <f>O71+'RD9'!V71</f>
        <v>0</v>
      </c>
      <c r="W71" s="66">
        <v>4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5">
        <v>6</v>
      </c>
      <c r="C72" s="164" t="s">
        <v>66</v>
      </c>
      <c r="D72" s="122" t="s">
        <v>47</v>
      </c>
      <c r="E72" s="167">
        <v>1</v>
      </c>
      <c r="F72" s="167" t="str">
        <f>IF(AND(D72="NCR",D67="NCR"),"V",IF(AND(D72="NCR",D67="BYE"),"V",IF(AND(D72="BYE",D67="NCR"),"V",IF(AND(D72="BYE",D67="BYE"),"V",IF(D72&gt;D67,"W",IF(D72&lt;D67,"L","D"))))))</f>
        <v>D</v>
      </c>
      <c r="G72" s="167">
        <f>IF(F72="w",'RD9'!G72+1,'RD9'!G72)</f>
        <v>0</v>
      </c>
      <c r="H72" s="167">
        <f>IF(F72="d",'RD9'!H72+1,'RD9'!H72)</f>
        <v>8</v>
      </c>
      <c r="I72" s="167">
        <f>IF(OR(F72="l","ncr"),'RD9'!I72+1,'RD9'!I72)</f>
        <v>0</v>
      </c>
      <c r="J72" s="167">
        <f>IF(F72="w",'RD9'!J72+2,IF(F72="d",'RD9'!J72+1,'RD9'!J72))</f>
        <v>8</v>
      </c>
      <c r="K72" s="167">
        <f>D72+'RD9'!K72</f>
        <v>0</v>
      </c>
      <c r="L72" s="166">
        <v>6</v>
      </c>
      <c r="M72" s="181">
        <v>6</v>
      </c>
      <c r="N72" s="143" t="s">
        <v>66</v>
      </c>
      <c r="O72" s="122" t="s">
        <v>47</v>
      </c>
      <c r="P72" s="167">
        <v>1</v>
      </c>
      <c r="Q72" s="167" t="str">
        <f>IF(AND(O72="NCR",O67="NCR"),"V",IF(AND(O72="NCR",O67="BYE"),"V",IF(AND(O72="BYE",O67="NCR"),"V",IF(AND(O72="BYE",O67="BYE"),"V",IF(O72&gt;O67,"W",IF(O72&lt;O67,"L","D"))))))</f>
        <v>D</v>
      </c>
      <c r="R72" s="167">
        <f>IF(Q72="w",'RD9'!R72+1,'RD9'!R72)</f>
        <v>0</v>
      </c>
      <c r="S72" s="167">
        <f>IF(Q72="d",'RD9'!S72+1,'RD9'!S72)</f>
        <v>8</v>
      </c>
      <c r="T72" s="167">
        <f>IF(OR(Q72="l","ncr"),'RD9'!T72+1,'RD9'!T72)</f>
        <v>0</v>
      </c>
      <c r="U72" s="167">
        <f>IF(Q72="w",'RD9'!U72+2,IF(Q72="d",'RD9'!U72+1,'RD9'!U72))</f>
        <v>8</v>
      </c>
      <c r="V72" s="167">
        <f>O72+'RD9'!V72</f>
        <v>0</v>
      </c>
      <c r="W72" s="166">
        <v>6</v>
      </c>
      <c r="X72" s="1"/>
      <c r="Y72" s="143" t="s">
        <v>137</v>
      </c>
      <c r="Z72" s="144">
        <v>429.7</v>
      </c>
      <c r="AA72" s="138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C73" s="56"/>
      <c r="D73" s="86"/>
      <c r="E73" s="86"/>
      <c r="F73" s="86"/>
      <c r="G73" s="86"/>
      <c r="H73" s="86"/>
      <c r="I73" s="86"/>
      <c r="J73" s="86"/>
      <c r="K73" s="86"/>
      <c r="L73" s="101"/>
      <c r="M73" s="101"/>
      <c r="N73" s="93" t="s">
        <v>47</v>
      </c>
      <c r="O73" s="101"/>
      <c r="P73" s="101"/>
      <c r="Q73" s="101"/>
      <c r="R73" s="101"/>
      <c r="S73" s="101"/>
      <c r="T73" s="101"/>
      <c r="U73" s="101"/>
      <c r="V73" s="101"/>
      <c r="W73" s="101"/>
      <c r="X73" s="1"/>
      <c r="Y73" s="1"/>
      <c r="Z73" s="36"/>
      <c r="AA73" s="35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3"/>
      <c r="D74" s="110"/>
      <c r="E74" s="86"/>
      <c r="F74" s="86"/>
      <c r="G74" s="86"/>
      <c r="H74" s="86"/>
      <c r="I74" s="86"/>
      <c r="J74" s="86"/>
      <c r="K74" s="86"/>
      <c r="L74" s="101"/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3"/>
      <c r="D75" s="110"/>
      <c r="E75" s="86"/>
      <c r="F75" s="86"/>
      <c r="G75" s="86"/>
      <c r="H75" s="86"/>
      <c r="I75" s="86"/>
      <c r="J75" s="86"/>
      <c r="K75" s="86"/>
      <c r="L75" s="101"/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3"/>
      <c r="D76" s="110"/>
      <c r="E76" s="86"/>
      <c r="F76" s="86"/>
      <c r="G76" s="86"/>
      <c r="H76" s="86"/>
      <c r="I76" s="86"/>
      <c r="J76" s="86"/>
      <c r="K76" s="86"/>
      <c r="L76" s="101"/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47</v>
      </c>
      <c r="C80" s="93"/>
      <c r="D80" s="52" t="str">
        <f>AF92</f>
        <v xml:space="preserve"> </v>
      </c>
      <c r="E80" s="5"/>
      <c r="F80" s="5"/>
      <c r="G80" s="5"/>
      <c r="H80" s="5"/>
      <c r="I80" s="5"/>
      <c r="J80" s="5"/>
      <c r="K80" s="5" t="s">
        <v>47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 t="s">
        <v>47</v>
      </c>
      <c r="AB84" s="41"/>
      <c r="AC84" s="41"/>
      <c r="AD84" s="41"/>
      <c r="AE84" s="41"/>
      <c r="AF84" s="36" t="s">
        <v>47</v>
      </c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 t="s">
        <v>47</v>
      </c>
      <c r="AB85" s="41"/>
      <c r="AC85" s="41"/>
      <c r="AD85" s="41"/>
      <c r="AE85" s="41"/>
      <c r="AF85" s="36" t="s">
        <v>47</v>
      </c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 t="s">
        <v>47</v>
      </c>
      <c r="AB86" s="41"/>
      <c r="AC86" s="41"/>
      <c r="AD86" s="41"/>
      <c r="AE86" s="41"/>
      <c r="AF86" s="36" t="s">
        <v>47</v>
      </c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 t="s">
        <v>47</v>
      </c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 t="s">
        <v>47</v>
      </c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 t="s">
        <v>47</v>
      </c>
      <c r="AB89" s="41"/>
      <c r="AC89" s="41"/>
      <c r="AD89" s="41"/>
      <c r="AE89" s="41"/>
      <c r="AF89" s="36" t="s">
        <v>47</v>
      </c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 t="s">
        <v>47</v>
      </c>
      <c r="AB90" s="41"/>
      <c r="AC90" s="41"/>
      <c r="AD90" s="41"/>
      <c r="AE90" s="41"/>
      <c r="AF90" s="36" t="s">
        <v>47</v>
      </c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 t="s">
        <v>47</v>
      </c>
      <c r="AB91" s="41"/>
      <c r="AC91" s="41"/>
      <c r="AD91" s="41"/>
      <c r="AE91" s="41"/>
      <c r="AF91" s="36" t="s">
        <v>47</v>
      </c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 t="s">
        <v>47</v>
      </c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rintOptions gridLines="1"/>
  <pageMargins left="0.11811023622047245" right="0.11811023622047245" top="0.51181102362204722" bottom="0.51181102362204722" header="0.51181102362204722" footer="0.51181102362204722"/>
  <pageSetup paperSize="9" scale="85" orientation="landscape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FW92"/>
  <sheetViews>
    <sheetView defaultGridColor="0" topLeftCell="A20" colorId="22" zoomScale="87" workbookViewId="0">
      <selection activeCell="B39" sqref="B39"/>
    </sheetView>
  </sheetViews>
  <sheetFormatPr defaultColWidth="9.7265625" defaultRowHeight="12.5" x14ac:dyDescent="0.25"/>
  <cols>
    <col min="1" max="1" width="3.7265625" customWidth="1"/>
    <col min="2" max="2" width="18.54296875" customWidth="1"/>
    <col min="3" max="3" width="5.7265625" customWidth="1"/>
    <col min="4" max="9" width="3.7265625" customWidth="1"/>
    <col min="10" max="10" width="5.7265625" customWidth="1"/>
    <col min="11" max="12" width="3.7265625" customWidth="1"/>
    <col min="13" max="13" width="17.54296875" customWidth="1"/>
    <col min="14" max="14" width="5.7265625" customWidth="1"/>
    <col min="15" max="20" width="3.7265625" customWidth="1"/>
    <col min="21" max="21" width="5.7265625" customWidth="1"/>
    <col min="22" max="22" width="3.7265625" customWidth="1"/>
    <col min="27" max="37" width="6.7265625" customWidth="1"/>
    <col min="38" max="38" width="12.7265625" customWidth="1"/>
    <col min="46" max="49" width="6.7265625" customWidth="1"/>
    <col min="51" max="52" width="15.7265625" customWidth="1"/>
  </cols>
  <sheetData>
    <row r="1" spans="1:179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5"/>
      <c r="AB1" s="5"/>
      <c r="AC1" s="1"/>
      <c r="AD1" s="1"/>
      <c r="AE1" s="1"/>
      <c r="AF1" s="1"/>
      <c r="AG1" s="1"/>
      <c r="AH1" s="6"/>
      <c r="AI1" s="7"/>
      <c r="AJ1" s="1"/>
      <c r="AK1" s="8"/>
      <c r="AL1" s="1"/>
      <c r="AM1" s="8"/>
      <c r="AN1" s="1"/>
      <c r="AO1" s="7"/>
      <c r="AP1" s="1"/>
      <c r="AQ1" s="8"/>
      <c r="AR1" s="1"/>
      <c r="AS1" s="8"/>
      <c r="AT1" s="1"/>
      <c r="AU1" s="1"/>
      <c r="AV1" s="1"/>
      <c r="AW1" s="1"/>
      <c r="AX1" s="1"/>
      <c r="AY1" s="1"/>
      <c r="AZ1" s="1"/>
      <c r="BA1" s="1"/>
      <c r="BB1" s="1"/>
      <c r="BC1" s="1"/>
      <c r="BD1" s="9"/>
      <c r="BE1" s="5"/>
      <c r="BF1" s="5"/>
      <c r="BG1" s="5"/>
      <c r="BH1" s="5"/>
      <c r="BI1" s="5"/>
      <c r="BJ1" s="5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</row>
    <row r="2" spans="1:179" ht="15" customHeight="1" x14ac:dyDescent="0.35">
      <c r="A2" s="1"/>
      <c r="B2" s="7"/>
      <c r="C2" s="1"/>
      <c r="D2" s="1"/>
      <c r="E2" s="1"/>
      <c r="F2" s="55" t="s">
        <v>71</v>
      </c>
      <c r="G2" s="55"/>
      <c r="H2" s="75"/>
      <c r="I2" s="55"/>
      <c r="J2" s="55"/>
      <c r="K2" s="55"/>
      <c r="L2" s="55"/>
      <c r="M2" s="55" t="s">
        <v>100</v>
      </c>
      <c r="N2" s="5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5"/>
      <c r="AC2" s="5"/>
      <c r="AD2" s="5"/>
      <c r="AE2" s="5"/>
      <c r="AF2" s="5"/>
      <c r="AG2" s="5"/>
      <c r="AH2" s="6"/>
      <c r="AI2" s="7"/>
      <c r="AJ2" s="1"/>
      <c r="AK2" s="8"/>
      <c r="AL2" s="1"/>
      <c r="AM2" s="8"/>
      <c r="AN2" s="4"/>
      <c r="AO2" s="7"/>
      <c r="AP2" s="1"/>
      <c r="AQ2" s="8"/>
      <c r="AR2" s="1"/>
      <c r="AS2" s="8"/>
      <c r="AT2" s="1"/>
      <c r="AU2" s="1"/>
      <c r="AV2" s="1"/>
      <c r="AW2" s="1"/>
      <c r="AX2" s="1"/>
      <c r="AY2" s="1"/>
      <c r="AZ2" s="1"/>
      <c r="BA2" s="1"/>
      <c r="BB2" s="1"/>
      <c r="BC2" s="1"/>
      <c r="BD2" s="10"/>
      <c r="BE2" s="8"/>
      <c r="BF2" s="5"/>
      <c r="BG2" s="5"/>
      <c r="BH2" s="9"/>
      <c r="BI2" s="9"/>
      <c r="BJ2" s="9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</row>
    <row r="3" spans="1:179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5"/>
      <c r="AC3" s="5"/>
      <c r="AD3" s="5"/>
      <c r="AE3" s="9"/>
      <c r="AF3" s="9"/>
      <c r="AG3" s="9"/>
      <c r="AH3" s="6"/>
      <c r="AI3" s="7"/>
      <c r="AJ3" s="1"/>
      <c r="AK3" s="8"/>
      <c r="AL3" s="1"/>
      <c r="AM3" s="8"/>
      <c r="AN3" s="1"/>
      <c r="AO3" s="7"/>
      <c r="AP3" s="1"/>
      <c r="AQ3" s="8"/>
      <c r="AR3" s="1"/>
      <c r="AS3" s="8"/>
      <c r="AT3" s="1"/>
      <c r="AU3" s="1"/>
      <c r="AV3" s="1"/>
      <c r="AW3" s="1"/>
      <c r="AX3" s="1"/>
      <c r="AY3" s="1"/>
      <c r="AZ3" s="1"/>
      <c r="BA3" s="11"/>
      <c r="BB3" s="1"/>
      <c r="BC3" s="1"/>
      <c r="BD3" s="7"/>
      <c r="BE3" s="8"/>
      <c r="BF3" s="5"/>
      <c r="BG3" s="5"/>
      <c r="BH3" s="9"/>
      <c r="BI3" s="9"/>
      <c r="BJ3" s="9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</row>
    <row r="4" spans="1:179" ht="15" customHeight="1" x14ac:dyDescent="0.35">
      <c r="A4" s="1"/>
      <c r="B4" s="1"/>
      <c r="C4" s="1"/>
      <c r="D4" s="1"/>
      <c r="E4" s="1"/>
      <c r="F4" s="1"/>
      <c r="G4" s="1"/>
      <c r="H4" s="1"/>
      <c r="I4" s="1" t="s">
        <v>88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5"/>
      <c r="AC4" s="5"/>
      <c r="AD4" s="5"/>
      <c r="AE4" s="9"/>
      <c r="AF4" s="9"/>
      <c r="AG4" s="9"/>
      <c r="AH4" s="6"/>
      <c r="AI4" s="7"/>
      <c r="AJ4" s="1"/>
      <c r="AK4" s="8"/>
      <c r="AL4" s="1"/>
      <c r="AM4" s="8"/>
      <c r="AN4" s="1"/>
      <c r="AO4" s="7"/>
      <c r="AP4" s="1"/>
      <c r="AQ4" s="8"/>
      <c r="AR4" s="1"/>
      <c r="AS4" s="8"/>
      <c r="AT4" s="1"/>
      <c r="AU4" s="1"/>
      <c r="AV4" s="1"/>
      <c r="AW4" s="1"/>
      <c r="AX4" s="1"/>
      <c r="AY4" s="1"/>
      <c r="AZ4" s="1"/>
      <c r="BA4" s="1"/>
      <c r="BB4" s="1"/>
      <c r="BC4" s="1"/>
      <c r="BD4" s="7"/>
      <c r="BE4" s="8"/>
      <c r="BF4" s="5"/>
      <c r="BG4" s="5"/>
      <c r="BH4" s="9"/>
      <c r="BI4" s="9"/>
      <c r="BJ4" s="9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</row>
    <row r="5" spans="1:179" ht="15" customHeight="1" thickBo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7"/>
      <c r="AA5" s="1"/>
      <c r="AB5" s="5"/>
      <c r="AC5" s="5"/>
      <c r="AD5" s="5"/>
      <c r="AE5" s="9"/>
      <c r="AF5" s="9"/>
      <c r="AG5" s="9"/>
      <c r="AH5" s="6"/>
      <c r="AI5" s="7"/>
      <c r="AJ5" s="1"/>
      <c r="AK5" s="8"/>
      <c r="AL5" s="1"/>
      <c r="AM5" s="8"/>
      <c r="AN5" s="1"/>
      <c r="AO5" s="7"/>
      <c r="AP5" s="1"/>
      <c r="AQ5" s="8"/>
      <c r="AR5" s="1"/>
      <c r="AS5" s="8"/>
      <c r="AT5" s="1"/>
      <c r="AU5" s="1"/>
      <c r="AV5" s="1"/>
      <c r="AW5" s="1"/>
      <c r="AX5" s="1"/>
      <c r="AY5" s="1"/>
      <c r="AZ5" s="1"/>
      <c r="BA5" s="1"/>
      <c r="BB5" s="1"/>
      <c r="BC5" s="1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</row>
    <row r="6" spans="1:179" ht="15" customHeight="1" thickTop="1" x14ac:dyDescent="0.35">
      <c r="A6" s="12"/>
      <c r="B6" s="13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15" t="s">
        <v>12</v>
      </c>
      <c r="L6" s="16"/>
      <c r="M6" s="13" t="s">
        <v>13</v>
      </c>
      <c r="N6" s="14" t="s">
        <v>4</v>
      </c>
      <c r="O6" s="14" t="s">
        <v>5</v>
      </c>
      <c r="P6" s="14" t="s">
        <v>6</v>
      </c>
      <c r="Q6" s="14" t="s">
        <v>7</v>
      </c>
      <c r="R6" s="14" t="str">
        <f>IF(P6="d",'RD1'!S13+1,'RD1'!S13)</f>
        <v>D</v>
      </c>
      <c r="S6" s="14" t="s">
        <v>9</v>
      </c>
      <c r="T6" s="14" t="s">
        <v>10</v>
      </c>
      <c r="U6" s="14" t="s">
        <v>11</v>
      </c>
      <c r="V6" s="15" t="s">
        <v>12</v>
      </c>
      <c r="W6" s="1"/>
      <c r="X6" s="1"/>
      <c r="Y6" s="1"/>
      <c r="Z6" s="1"/>
      <c r="AA6" s="8"/>
      <c r="AB6" s="5"/>
      <c r="AC6" s="5"/>
      <c r="AD6" s="9"/>
      <c r="AE6" s="5"/>
      <c r="AF6" s="9"/>
      <c r="AG6" s="9"/>
      <c r="AH6" s="6"/>
      <c r="AI6" s="7"/>
      <c r="AJ6" s="1"/>
      <c r="AK6" s="8"/>
      <c r="AL6" s="5"/>
      <c r="AM6" s="5"/>
      <c r="AN6" s="1"/>
      <c r="AO6" s="1"/>
      <c r="AP6" s="1"/>
      <c r="AQ6" s="1"/>
      <c r="AR6" s="1"/>
      <c r="AS6" s="6"/>
      <c r="AT6" s="1"/>
      <c r="AU6" s="1"/>
      <c r="AV6" s="1"/>
      <c r="AW6" s="1"/>
      <c r="AX6" s="1"/>
      <c r="AY6" s="1"/>
      <c r="AZ6" s="1"/>
      <c r="BA6" s="1"/>
      <c r="BB6" s="1"/>
      <c r="BC6" s="1"/>
      <c r="BD6" s="7"/>
      <c r="BE6" s="8"/>
      <c r="BF6" s="5"/>
      <c r="BG6" s="5"/>
      <c r="BH6" s="9"/>
      <c r="BI6" s="9"/>
      <c r="BJ6" s="9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</row>
    <row r="7" spans="1:179" ht="15" customHeight="1" x14ac:dyDescent="0.35">
      <c r="A7" s="17">
        <v>1</v>
      </c>
      <c r="B7" t="s">
        <v>16</v>
      </c>
      <c r="C7" s="28"/>
      <c r="D7" s="19"/>
      <c r="E7" s="19"/>
      <c r="F7" s="19"/>
      <c r="G7" s="19"/>
      <c r="H7" s="19"/>
      <c r="I7" s="19">
        <v>0</v>
      </c>
      <c r="J7" s="19"/>
      <c r="K7" s="31">
        <v>1</v>
      </c>
      <c r="L7" s="5">
        <v>1</v>
      </c>
      <c r="M7" t="s">
        <v>28</v>
      </c>
      <c r="N7" s="28"/>
      <c r="O7" s="19">
        <v>0</v>
      </c>
      <c r="P7" s="19" t="str">
        <f>IF(AND(N7="NCR",N2="NCR"),"V",IF(AND(N7="NCR",N2="BYE"),"V",IF(AND(N7="BYE",N2="NCR"),"V",IF(AND(N7="BYE",N2="BYE"),"V",IF(N7&gt;N2,"W",IF(N7&lt;N2,"L","D"))))))</f>
        <v>V</v>
      </c>
      <c r="Q7" s="19">
        <f>IF(P7="w",'RD9'!R19+1,'RD9'!R19)</f>
        <v>0</v>
      </c>
      <c r="R7" s="19">
        <v>0</v>
      </c>
      <c r="S7" s="19">
        <f>IF(OR(P7="l","ncr"),'RD9'!T19+1,'RD9'!T19)</f>
        <v>1</v>
      </c>
      <c r="T7" s="19">
        <v>0</v>
      </c>
      <c r="U7" s="19">
        <f>N7+'RD9'!V19</f>
        <v>174</v>
      </c>
      <c r="V7" s="31">
        <v>1</v>
      </c>
      <c r="W7" s="1"/>
      <c r="X7" s="1"/>
      <c r="Y7" s="1"/>
      <c r="Z7" s="1"/>
      <c r="AA7" s="8"/>
      <c r="AB7" s="5"/>
      <c r="AC7" s="5"/>
      <c r="AD7" s="9"/>
      <c r="AE7" s="5"/>
      <c r="AF7" s="9"/>
      <c r="AG7" s="9"/>
      <c r="AH7" s="6"/>
      <c r="AI7" s="7"/>
      <c r="AJ7" s="1"/>
      <c r="AK7" s="8"/>
      <c r="AL7" s="9"/>
      <c r="AM7" s="5"/>
      <c r="AN7" s="5"/>
      <c r="AO7" s="5"/>
      <c r="AP7" s="5"/>
      <c r="AQ7" s="5"/>
      <c r="AR7" s="5"/>
      <c r="AS7" s="6"/>
      <c r="AT7" s="1"/>
      <c r="AU7" s="1"/>
      <c r="AV7" s="1"/>
      <c r="AW7" s="1"/>
      <c r="AX7" s="1"/>
      <c r="AY7" s="1"/>
      <c r="AZ7" s="1"/>
      <c r="BA7" s="1"/>
      <c r="BB7" s="1"/>
      <c r="BC7" s="1"/>
      <c r="BD7" s="7"/>
      <c r="BE7" s="5"/>
      <c r="BF7" s="5"/>
      <c r="BG7" s="5"/>
      <c r="BH7" s="9"/>
      <c r="BI7" s="9"/>
      <c r="BJ7" s="9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</row>
    <row r="8" spans="1:179" ht="15" customHeight="1" x14ac:dyDescent="0.35">
      <c r="A8" s="17">
        <v>2</v>
      </c>
      <c r="B8" t="s">
        <v>22</v>
      </c>
      <c r="C8" s="28"/>
      <c r="D8" s="19">
        <v>0</v>
      </c>
      <c r="E8" s="19" t="str">
        <f>IF(AND(C8="NCR",C10="NCR"),"V",IF(AND(C8="NCR",C10="BYE"),"V",IF(AND(C8="BYE",C10="NCR"),"V",IF(AND(C8="BYE",C10="BYE"),"V",IF(C8&gt;C10,"W",IF(C8&lt;C10,"L","D"))))))</f>
        <v>V</v>
      </c>
      <c r="F8" s="19">
        <f>IF(E8="w",'RD9'!G15+1,'RD9'!G15)</f>
        <v>0</v>
      </c>
      <c r="G8" s="19">
        <v>0</v>
      </c>
      <c r="H8" s="19">
        <f>IF(OR(E8="l","ncr"),'RD9'!I15+1,'RD9'!I15)</f>
        <v>1</v>
      </c>
      <c r="I8" s="19">
        <v>0</v>
      </c>
      <c r="J8" s="19">
        <f>C8+'RD9'!K15</f>
        <v>186</v>
      </c>
      <c r="K8" s="31">
        <v>2</v>
      </c>
      <c r="L8" s="5">
        <v>2</v>
      </c>
      <c r="M8" t="s">
        <v>15</v>
      </c>
      <c r="N8" s="28"/>
      <c r="O8" s="19">
        <v>0</v>
      </c>
      <c r="P8" s="19" t="str">
        <f>IF(AND(N8="NCR",N13="NCR"),"V",IF(AND(N8="NCR",N13="BYE"),"V",IF(AND(N8="BYE",N13="NCR"),"V",IF(AND(N8="BYE",N13="BYE"),"V",IF(N8&gt;N13,"W",IF(N8&lt;N13,"L","D"))))))</f>
        <v>D</v>
      </c>
      <c r="Q8" s="19">
        <f>IF(P8="w",'RD9'!R14+1,'RD9'!R14)</f>
        <v>1</v>
      </c>
      <c r="R8" s="19">
        <v>0</v>
      </c>
      <c r="S8" s="19">
        <f>IF(OR(P8="l","ncr"),'RD9'!T14+1,'RD9'!T14)</f>
        <v>0</v>
      </c>
      <c r="T8" s="19">
        <v>0</v>
      </c>
      <c r="U8" s="19">
        <f>N8+'RD9'!V14</f>
        <v>186</v>
      </c>
      <c r="V8" s="31">
        <v>2</v>
      </c>
      <c r="W8" s="1"/>
      <c r="X8" s="1"/>
      <c r="Y8" s="1"/>
      <c r="Z8" s="1"/>
      <c r="AA8" s="8"/>
      <c r="AB8" s="5"/>
      <c r="AC8" s="5"/>
      <c r="AD8" s="9"/>
      <c r="AE8" s="5"/>
      <c r="AF8" s="9"/>
      <c r="AG8" s="9"/>
      <c r="AH8" s="6"/>
      <c r="AI8" s="7"/>
      <c r="AJ8" s="1"/>
      <c r="AK8" s="8"/>
      <c r="AL8" s="9"/>
      <c r="AM8" s="5"/>
      <c r="AN8" s="5"/>
      <c r="AO8" s="5"/>
      <c r="AP8" s="9"/>
      <c r="AQ8" s="9"/>
      <c r="AR8" s="9"/>
      <c r="AS8" s="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</row>
    <row r="9" spans="1:179" ht="15" customHeight="1" x14ac:dyDescent="0.35">
      <c r="A9" s="17">
        <v>3</v>
      </c>
      <c r="B9" t="s">
        <v>14</v>
      </c>
      <c r="C9" s="28"/>
      <c r="D9" s="19">
        <v>0</v>
      </c>
      <c r="E9" s="19" t="str">
        <f>IF(AND(C9="NCR",C11="NCR"),"V",IF(AND(C9="NCR",C11="BYE"),"V",IF(AND(C9="BYE",C11="NCR"),"V",IF(AND(C9="BYE",C11="BYE"),"V",IF(C9&gt;C11,"W",IF(C9&lt;C11,"L","D"))))))</f>
        <v>V</v>
      </c>
      <c r="F9" s="19">
        <f>IF(E9="w",'RD9'!G16+1,'RD9'!G16)</f>
        <v>1</v>
      </c>
      <c r="G9" s="19">
        <v>0</v>
      </c>
      <c r="H9" s="19">
        <f>IF(OR(E9="l","ncr"),'RD9'!I16+1,'RD9'!I16)</f>
        <v>0</v>
      </c>
      <c r="I9" s="19">
        <v>0</v>
      </c>
      <c r="J9" s="19">
        <f>C9+'RD9'!K16</f>
        <v>185</v>
      </c>
      <c r="K9" s="31">
        <v>3</v>
      </c>
      <c r="L9" s="5">
        <v>3</v>
      </c>
      <c r="M9" t="s">
        <v>17</v>
      </c>
      <c r="N9" s="28"/>
      <c r="O9" s="19">
        <v>0</v>
      </c>
      <c r="P9" s="19" t="str">
        <f>IF(AND(N9="NCR",N7="NCR"),"V",IF(AND(N9="NCR",N7="BYE"),"V",IF(AND(N9="BYE",N7="NCR"),"V",IF(AND(N9="BYE",N7="BYE"),"V",IF(N9&gt;N7,"W",IF(N9&lt;N7,"L","D"))))))</f>
        <v>V</v>
      </c>
      <c r="Q9" s="19">
        <f>IF(P9="w",'RD9'!R18+1,'RD9'!R18)</f>
        <v>1</v>
      </c>
      <c r="R9" s="19">
        <v>0</v>
      </c>
      <c r="S9" s="19">
        <f>IF(OR(P9="l","ncr"),'RD9'!T18+1,'RD9'!T18)</f>
        <v>0</v>
      </c>
      <c r="T9" s="19">
        <v>0</v>
      </c>
      <c r="U9" s="19">
        <f>N9+'RD9'!V18</f>
        <v>175</v>
      </c>
      <c r="V9" s="31">
        <v>3</v>
      </c>
      <c r="W9" s="1"/>
      <c r="X9" s="1"/>
      <c r="Y9" s="1"/>
      <c r="Z9" s="1"/>
      <c r="AA9" s="20"/>
      <c r="AB9" s="5"/>
      <c r="AC9" s="5"/>
      <c r="AD9" s="5"/>
      <c r="AE9" s="21"/>
      <c r="AF9" s="9"/>
      <c r="AG9" s="9"/>
      <c r="AH9" s="6"/>
      <c r="AI9" s="7"/>
      <c r="AJ9" s="1"/>
      <c r="AK9" s="8"/>
      <c r="AL9" s="9"/>
      <c r="AM9" s="5"/>
      <c r="AN9" s="5"/>
      <c r="AO9" s="5"/>
      <c r="AP9" s="9"/>
      <c r="AQ9" s="9"/>
      <c r="AR9" s="9"/>
      <c r="AS9" s="6"/>
      <c r="AT9" s="1"/>
      <c r="AU9" s="1"/>
      <c r="AV9" s="1"/>
      <c r="AW9" s="1"/>
      <c r="AX9" s="1"/>
      <c r="AY9" s="1"/>
      <c r="AZ9" s="1"/>
      <c r="BA9" s="11"/>
      <c r="BB9" s="1"/>
      <c r="BC9" s="1"/>
      <c r="BD9" s="1"/>
      <c r="BE9" s="1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</row>
    <row r="10" spans="1:179" ht="15" customHeight="1" x14ac:dyDescent="0.35">
      <c r="A10" s="17">
        <v>4</v>
      </c>
      <c r="B10" t="s">
        <v>20</v>
      </c>
      <c r="C10" s="28"/>
      <c r="D10" s="19">
        <v>0</v>
      </c>
      <c r="E10" s="19" t="str">
        <f>IF(AND(C10="NCR",C8="NCR"),"V",IF(AND(C10="NCR",C8="BYE"),"V",IF(AND(C10="BYE",C8="NCR"),"V",IF(AND(C10="BYE",C8="BYE"),"V",IF(C10&gt;C8,"W",IF(C10&lt;C8,"L","D"))))))</f>
        <v>V</v>
      </c>
      <c r="F10" s="19">
        <f>IF(E10="w",'RD9'!G18+1,'RD9'!G18)</f>
        <v>0</v>
      </c>
      <c r="G10" s="19">
        <v>0</v>
      </c>
      <c r="H10" s="19">
        <f>IF(OR(E10="l","ncr"),'RD9'!I18+1,'RD9'!I18)</f>
        <v>1</v>
      </c>
      <c r="I10" s="19">
        <v>0</v>
      </c>
      <c r="J10" s="19">
        <f>C10+'RD9'!K18</f>
        <v>188</v>
      </c>
      <c r="K10" s="31">
        <v>4</v>
      </c>
      <c r="L10" s="5">
        <v>4</v>
      </c>
      <c r="M10" t="s">
        <v>25</v>
      </c>
      <c r="N10" s="28"/>
      <c r="O10" s="19">
        <v>0</v>
      </c>
      <c r="P10" s="19" t="str">
        <f>IF(AND(N10="NCR",N12="NCR"),"V",IF(AND(N10="NCR",N12="BYE"),"V",IF(AND(N10="BYE",N12="NCR"),"V",IF(AND(N10="BYE",N12="BYE"),"V",IF(N10&gt;N12,"W",IF(N10&lt;N12,"L","D"))))))</f>
        <v>V</v>
      </c>
      <c r="Q10" s="19">
        <f>IF(P10="w",'RD9'!R15+1,'RD9'!R15)</f>
        <v>0</v>
      </c>
      <c r="R10" s="19">
        <v>0</v>
      </c>
      <c r="S10" s="19">
        <f>IF(OR(P10="l","ncr"),'RD9'!T15+1,'RD9'!T15)</f>
        <v>1</v>
      </c>
      <c r="T10" s="19">
        <v>0</v>
      </c>
      <c r="U10" s="19">
        <f>N10+'RD9'!V15</f>
        <v>174</v>
      </c>
      <c r="V10" s="31">
        <v>4</v>
      </c>
      <c r="W10" s="1"/>
      <c r="X10" s="1"/>
      <c r="Y10" s="1"/>
      <c r="Z10" s="5"/>
      <c r="AA10" s="20"/>
      <c r="AB10" s="5"/>
      <c r="AC10" s="1"/>
      <c r="AD10" s="1"/>
      <c r="AE10" s="20"/>
      <c r="AF10" s="1"/>
      <c r="AG10" s="1"/>
      <c r="AH10" s="22"/>
      <c r="AI10" s="7"/>
      <c r="AJ10" s="1"/>
      <c r="AK10" s="8"/>
      <c r="AL10" s="5"/>
      <c r="AM10" s="5"/>
      <c r="AN10" s="5"/>
      <c r="AO10" s="5"/>
      <c r="AP10" s="9"/>
      <c r="AQ10" s="9"/>
      <c r="AR10" s="9"/>
      <c r="AS10" s="6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</row>
    <row r="11" spans="1:179" ht="15" customHeight="1" x14ac:dyDescent="0.35">
      <c r="A11" s="17">
        <v>5</v>
      </c>
      <c r="B11" t="s">
        <v>31</v>
      </c>
      <c r="C11" s="28"/>
      <c r="D11" s="19">
        <v>0</v>
      </c>
      <c r="E11" s="19" t="str">
        <f>IF(AND(C11="NCR",C9="NCR"),"V",IF(AND(C11="NCR",C9="BYE"),"V",IF(AND(C11="BYE",C9="NCR"),"V",IF(AND(C11="BYE",C9="BYE"),"V",IF(C11&gt;C9,"W",IF(C11&lt;C9,"L","D"))))))</f>
        <v>V</v>
      </c>
      <c r="F11" s="19">
        <f>IF(E11="w",'RD9'!G17+1,'RD9'!G17)</f>
        <v>1</v>
      </c>
      <c r="G11" s="19">
        <v>0</v>
      </c>
      <c r="H11" s="19">
        <f>IF(OR(E11="l","ncr"),'RD9'!I17+1,'RD9'!I17)</f>
        <v>0</v>
      </c>
      <c r="I11" s="19">
        <v>0</v>
      </c>
      <c r="J11" s="19">
        <f>C11+'RD9'!K17</f>
        <v>190</v>
      </c>
      <c r="K11" s="31">
        <v>5</v>
      </c>
      <c r="L11" s="5">
        <v>5</v>
      </c>
      <c r="M11" t="s">
        <v>21</v>
      </c>
      <c r="N11" s="28"/>
      <c r="O11" s="19">
        <v>0</v>
      </c>
      <c r="P11" s="19" t="str">
        <f>IF(AND(N11="NCR",N9="NCR"),"V",IF(AND(N11="NCR",N9="BYE"),"V",IF(AND(N11="BYE",N9="NCR"),"V",IF(AND(N11="BYE",N9="BYE"),"V",IF(N11&gt;N9,"W",IF(N11&lt;N9,"L","D"))))))</f>
        <v>V</v>
      </c>
      <c r="Q11" s="19">
        <f>IF(P11="w",'RD9'!R17+1,'RD9'!R17)</f>
        <v>0</v>
      </c>
      <c r="R11" s="19">
        <v>0</v>
      </c>
      <c r="S11" s="19">
        <f>IF(OR(P11="l","ncr"),'RD9'!T17+1,'RD9'!T17)</f>
        <v>1</v>
      </c>
      <c r="T11" s="19">
        <v>0</v>
      </c>
      <c r="U11" s="19">
        <f>N11+'RD9'!V17</f>
        <v>170</v>
      </c>
      <c r="V11" s="31">
        <v>5</v>
      </c>
      <c r="W11" s="1"/>
      <c r="X11" s="1"/>
      <c r="Y11" s="1"/>
      <c r="Z11" s="1"/>
      <c r="AA11" s="8"/>
      <c r="AB11" s="5"/>
      <c r="AC11" s="5"/>
      <c r="AD11" s="9"/>
      <c r="AE11" s="5"/>
      <c r="AF11" s="5"/>
      <c r="AG11" s="5"/>
      <c r="AH11" s="22"/>
      <c r="AI11" s="7"/>
      <c r="AJ11" s="1"/>
      <c r="AK11" s="8"/>
      <c r="AL11" s="11"/>
      <c r="AM11" s="5"/>
      <c r="AN11" s="5"/>
      <c r="AO11" s="5"/>
      <c r="AP11" s="9"/>
      <c r="AQ11" s="9"/>
      <c r="AR11" s="1"/>
      <c r="AS11" s="8"/>
      <c r="AT11" s="1"/>
      <c r="AU11" s="1"/>
      <c r="AV11" s="1"/>
      <c r="AW11" s="1"/>
      <c r="AX11" s="1"/>
      <c r="AY11" s="1"/>
      <c r="AZ11" s="1"/>
      <c r="BA11" s="11"/>
      <c r="BB11" s="1"/>
      <c r="BC11" s="1"/>
      <c r="BD11" s="1"/>
      <c r="BE11" s="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</row>
    <row r="12" spans="1:179" ht="15" customHeight="1" thickBot="1" x14ac:dyDescent="0.4">
      <c r="A12" s="17">
        <v>6</v>
      </c>
      <c r="B12" t="s">
        <v>27</v>
      </c>
      <c r="C12" s="28"/>
      <c r="D12" s="19">
        <v>0</v>
      </c>
      <c r="E12" s="19" t="str">
        <f>IF(AND(C12="NCR",C7="NCR"),"V",IF(AND(C12="NCR",C7="BYE"),"V",IF(AND(C12="BYE",C7="NCR"),"V",IF(AND(C12="BYE",C7="BYE"),"V",IF(C12&gt;C7,"W",IF(C12&lt;C7,"L","D"))))))</f>
        <v>V</v>
      </c>
      <c r="F12" s="19">
        <f>IF(E12="w",'RD9'!G19+1,'RD9'!G19)</f>
        <v>0</v>
      </c>
      <c r="G12" s="19">
        <v>0</v>
      </c>
      <c r="H12" s="19">
        <f>IF(OR(E12="l","ncr"),'RD9'!I19+1,'RD9'!I19)</f>
        <v>1</v>
      </c>
      <c r="I12" s="19">
        <v>0</v>
      </c>
      <c r="J12" s="19">
        <f>C12+'RD9'!K19</f>
        <v>184</v>
      </c>
      <c r="K12" s="31">
        <v>6</v>
      </c>
      <c r="L12" s="5">
        <v>6</v>
      </c>
      <c r="M12" t="s">
        <v>91</v>
      </c>
      <c r="N12" s="28"/>
      <c r="O12" s="19">
        <v>0</v>
      </c>
      <c r="P12" s="19" t="str">
        <f>IF(AND(N12="NCR",N14="NCR"),"V",IF(AND(N12="NCR",N14="BYE"),"V",IF(AND(N12="BYE",N14="NCR"),"V",IF(AND(N12="BYE",N14="BYE"),"V",IF(N12&gt;N14,"W",IF(N12&lt;N14,"L","D"))))))</f>
        <v>V</v>
      </c>
      <c r="Q12" s="19">
        <f>IF(P12="w",'RD9'!R16+1,'RD9'!R16)</f>
        <v>1</v>
      </c>
      <c r="R12" s="19">
        <v>0</v>
      </c>
      <c r="S12" s="19">
        <f>IF(OR(P12="l","ncr"),'RD9'!T16+1,'RD9'!T16)</f>
        <v>0</v>
      </c>
      <c r="T12" s="19">
        <v>0</v>
      </c>
      <c r="U12" s="19">
        <f>N12+'RD9'!V16</f>
        <v>176</v>
      </c>
      <c r="V12" s="31">
        <v>6</v>
      </c>
      <c r="W12" s="1"/>
      <c r="X12" s="1"/>
      <c r="Y12" s="1"/>
      <c r="Z12" s="1"/>
      <c r="AA12" s="8"/>
      <c r="AB12" s="5"/>
      <c r="AC12" s="5"/>
      <c r="AD12" s="9"/>
      <c r="AE12" s="5"/>
      <c r="AF12" s="9"/>
      <c r="AG12" s="9"/>
      <c r="AH12" s="22"/>
      <c r="AI12" s="7"/>
      <c r="AJ12" s="1"/>
      <c r="AK12" s="8"/>
      <c r="AL12" s="1"/>
      <c r="AM12" s="5"/>
      <c r="AN12" s="5"/>
      <c r="AO12" s="5"/>
      <c r="AP12" s="9"/>
      <c r="AQ12" s="9"/>
      <c r="AR12" s="1"/>
      <c r="AS12" s="8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</row>
    <row r="13" spans="1:179" ht="15" customHeight="1" thickTop="1" x14ac:dyDescent="0.35">
      <c r="A13" s="12"/>
      <c r="B13" s="59" t="s">
        <v>23</v>
      </c>
      <c r="C13" s="29" t="s">
        <v>4</v>
      </c>
      <c r="D13" s="14" t="s">
        <v>5</v>
      </c>
      <c r="E13" s="14" t="s">
        <v>6</v>
      </c>
      <c r="F13" s="14" t="s">
        <v>7</v>
      </c>
      <c r="G13" s="14" t="s">
        <v>8</v>
      </c>
      <c r="H13" s="14" t="s">
        <v>9</v>
      </c>
      <c r="I13" s="14" t="s">
        <v>10</v>
      </c>
      <c r="J13" s="14" t="s">
        <v>11</v>
      </c>
      <c r="K13" s="32" t="s">
        <v>12</v>
      </c>
      <c r="L13" s="16"/>
      <c r="M13" s="59" t="s">
        <v>24</v>
      </c>
      <c r="N13" s="29" t="s">
        <v>4</v>
      </c>
      <c r="O13" s="14" t="s">
        <v>5</v>
      </c>
      <c r="P13" s="14" t="s">
        <v>6</v>
      </c>
      <c r="Q13" s="14" t="s">
        <v>7</v>
      </c>
      <c r="R13" s="14" t="s">
        <v>8</v>
      </c>
      <c r="S13" s="14" t="s">
        <v>9</v>
      </c>
      <c r="T13" s="14" t="s">
        <v>10</v>
      </c>
      <c r="U13" s="14" t="s">
        <v>11</v>
      </c>
      <c r="V13" s="32" t="s">
        <v>12</v>
      </c>
      <c r="W13" s="1"/>
      <c r="X13" s="1"/>
      <c r="Y13" s="1"/>
      <c r="Z13" s="1"/>
      <c r="AA13" s="8"/>
      <c r="AB13" s="5"/>
      <c r="AC13" s="5"/>
      <c r="AD13" s="9"/>
      <c r="AE13" s="5"/>
      <c r="AF13" s="9"/>
      <c r="AG13" s="9"/>
      <c r="AH13" s="22"/>
      <c r="AI13" s="7"/>
      <c r="AJ13" s="1"/>
      <c r="AK13" s="8"/>
      <c r="AL13" s="1"/>
      <c r="AM13" s="5"/>
      <c r="AN13" s="5"/>
      <c r="AO13" s="5"/>
      <c r="AP13" s="9"/>
      <c r="AQ13" s="9"/>
      <c r="AR13" s="1"/>
      <c r="AS13" s="8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</row>
    <row r="14" spans="1:179" ht="15" customHeight="1" x14ac:dyDescent="0.35">
      <c r="A14" s="17">
        <v>5</v>
      </c>
      <c r="B14" t="s">
        <v>92</v>
      </c>
      <c r="C14" s="28"/>
      <c r="D14" s="19">
        <v>0</v>
      </c>
      <c r="E14" s="19" t="str">
        <f>IF(AND(C14="NCR",C12="NCR"),"V",IF(AND(C14="NCR",C12="BYE"),"V",IF(AND(C14="BYE",C12="NCR"),"V",IF(AND(C14="BYE",C12="BYE"),"V",IF(C14&gt;C12,"W",IF(C14&lt;C12,"L","D"))))))</f>
        <v>V</v>
      </c>
      <c r="F14" s="19">
        <f>IF(E14="w",'RD9'!G25+1,'RD9'!G25)</f>
        <v>0</v>
      </c>
      <c r="G14" s="19">
        <v>0</v>
      </c>
      <c r="H14" s="19">
        <f>IF(OR(E14="l","ncr"),'RD9'!I25+1,'RD9'!I25)</f>
        <v>1</v>
      </c>
      <c r="I14" s="19">
        <v>0</v>
      </c>
      <c r="J14" s="19">
        <f>C14+'RD9'!K25</f>
        <v>161</v>
      </c>
      <c r="K14" s="31">
        <v>1</v>
      </c>
      <c r="L14" s="5">
        <v>5</v>
      </c>
      <c r="M14" t="s">
        <v>44</v>
      </c>
      <c r="N14" s="28"/>
      <c r="O14" s="19">
        <v>0</v>
      </c>
      <c r="P14" s="19" t="str">
        <f>IF(AND(N14="NCR",N12="NCR"),"V",IF(AND(N14="NCR",N12="BYE"),"V",IF(AND(N14="BYE",N12="NCR"),"V",IF(AND(N14="BYE",N12="BYE"),"V",IF(N14&gt;N12,"W",IF(N14&lt;N12,"L","D"))))))</f>
        <v>V</v>
      </c>
      <c r="Q14" s="19">
        <f>IF(P14="w",'RD9'!R25+1,'RD9'!R25)</f>
        <v>1</v>
      </c>
      <c r="R14" s="19">
        <v>0</v>
      </c>
      <c r="S14" s="19">
        <f>IF(OR(P14="l","ncr"),'RD9'!T25+1,'RD9'!T25)</f>
        <v>0</v>
      </c>
      <c r="T14" s="19">
        <v>0</v>
      </c>
      <c r="U14" s="19">
        <f>N14+'RD9'!V25</f>
        <v>174</v>
      </c>
      <c r="V14" s="31">
        <v>1</v>
      </c>
      <c r="W14" s="1"/>
      <c r="X14" s="1"/>
      <c r="Y14" s="1"/>
      <c r="Z14" s="1"/>
      <c r="AA14" s="20"/>
      <c r="AB14" s="5"/>
      <c r="AC14" s="5"/>
      <c r="AD14" s="5"/>
      <c r="AE14" s="21"/>
      <c r="AF14" s="1"/>
      <c r="AG14" s="1"/>
      <c r="AH14" s="22"/>
      <c r="AI14" s="7"/>
      <c r="AJ14" s="1"/>
      <c r="AK14" s="8"/>
      <c r="AL14" s="1"/>
      <c r="AM14" s="8"/>
      <c r="AN14" s="1"/>
      <c r="AO14" s="7"/>
      <c r="AP14" s="1"/>
      <c r="AQ14" s="8"/>
      <c r="AR14" s="1"/>
      <c r="AS14" s="8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</row>
    <row r="15" spans="1:179" ht="15" customHeight="1" x14ac:dyDescent="0.35">
      <c r="A15" s="17">
        <v>1</v>
      </c>
      <c r="B15" t="s">
        <v>29</v>
      </c>
      <c r="C15" s="28"/>
      <c r="D15" s="19">
        <v>0</v>
      </c>
      <c r="E15" s="19" t="str">
        <f>IF(AND(C15="NCR",C20="NCR"),"V",IF(AND(C15="NCR",C20="BYE"),"V",IF(AND(C15="BYE",C20="NCR"),"V",IF(AND(C15="BYE",C20="BYE"),"V",IF(C15&gt;C20,"W",IF(C15&lt;C20,"L","D"))))))</f>
        <v>D</v>
      </c>
      <c r="F15" s="19">
        <f>IF(E15="w",'RD9'!G21+1,'RD9'!G21)</f>
        <v>1</v>
      </c>
      <c r="G15" s="19">
        <v>0</v>
      </c>
      <c r="H15" s="19">
        <f>IF(OR(E15="l","ncr"),'RD9'!I21+1,'RD9'!I21)</f>
        <v>0</v>
      </c>
      <c r="I15" s="19">
        <v>0</v>
      </c>
      <c r="J15" s="19">
        <f>C15+'RD9'!K21</f>
        <v>186</v>
      </c>
      <c r="K15" s="31">
        <v>2</v>
      </c>
      <c r="L15" s="5">
        <v>6</v>
      </c>
      <c r="M15" t="s">
        <v>104</v>
      </c>
      <c r="N15" s="28"/>
      <c r="O15" s="19">
        <v>0</v>
      </c>
      <c r="P15" s="19" t="str">
        <f>IF(AND(N15="NCR",N10="NCR"),"V",IF(AND(N15="NCR",N10="BYE"),"V",IF(AND(N15="BYE",N10="NCR"),"V",IF(AND(N15="BYE",N10="BYE"),"V",IF(N15&gt;N10,"W",IF(N15&lt;N10,"L","D"))))))</f>
        <v>V</v>
      </c>
      <c r="Q15" s="19">
        <f>IF(P15="w",'RD9'!R26+1,'RD9'!R26)</f>
        <v>0</v>
      </c>
      <c r="R15" s="19">
        <v>0</v>
      </c>
      <c r="S15" s="19">
        <f>IF(OR(P15="l","ncr"),'RD9'!T26+1,'RD9'!T26)</f>
        <v>1</v>
      </c>
      <c r="T15" s="19">
        <v>0</v>
      </c>
      <c r="U15" s="19">
        <f>N15+'RD9'!V26</f>
        <v>166</v>
      </c>
      <c r="V15" s="31">
        <v>2</v>
      </c>
      <c r="W15" s="1"/>
      <c r="X15" s="1"/>
      <c r="Y15" s="1"/>
      <c r="Z15" s="5"/>
      <c r="AA15" s="23"/>
      <c r="AB15" s="5"/>
      <c r="AC15" s="5"/>
      <c r="AD15" s="1"/>
      <c r="AE15" s="20"/>
      <c r="AF15" s="1"/>
      <c r="AG15" s="1"/>
      <c r="AH15" s="22"/>
      <c r="AI15" s="7"/>
      <c r="AJ15" s="1"/>
      <c r="AK15" s="8"/>
      <c r="AL15" s="1"/>
      <c r="AM15" s="8"/>
      <c r="AN15" s="1"/>
      <c r="AO15" s="7"/>
      <c r="AP15" s="1"/>
      <c r="AQ15" s="8"/>
      <c r="AR15" s="1"/>
      <c r="AS15" s="8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</row>
    <row r="16" spans="1:179" ht="15" customHeight="1" x14ac:dyDescent="0.35">
      <c r="A16" s="17">
        <v>2</v>
      </c>
      <c r="B16" t="s">
        <v>102</v>
      </c>
      <c r="C16" s="28"/>
      <c r="D16" s="19">
        <v>0</v>
      </c>
      <c r="E16" s="19" t="str">
        <f>IF(AND(C16="NCR",C18="NCR"),"V",IF(AND(C16="NCR",C18="BYE"),"V",IF(AND(C16="BYE",C18="NCR"),"V",IF(AND(C16="BYE",C18="BYE"),"V",IF(C16&gt;C18,"W",IF(C16&lt;C18,"L","D"))))))</f>
        <v>V</v>
      </c>
      <c r="F16" s="19">
        <f>IF(E16="w",'RD9'!G22+1,'RD9'!G22)</f>
        <v>0</v>
      </c>
      <c r="G16" s="19">
        <v>0</v>
      </c>
      <c r="H16" s="19">
        <f>IF(OR(E16="l","ncr"),'RD9'!I22+1,'RD9'!I22)</f>
        <v>1</v>
      </c>
      <c r="I16" s="19">
        <v>0</v>
      </c>
      <c r="J16" s="19">
        <f>C16+'RD9'!K22</f>
        <v>177</v>
      </c>
      <c r="K16" s="31">
        <v>3</v>
      </c>
      <c r="L16" s="5">
        <v>1</v>
      </c>
      <c r="M16" t="s">
        <v>32</v>
      </c>
      <c r="N16" s="28"/>
      <c r="O16" s="19">
        <v>0</v>
      </c>
      <c r="P16" s="19" t="str">
        <f>IF(AND(N16="NCR",N21="NCR"),"V",IF(AND(N16="NCR",N21="BYE"),"V",IF(AND(N16="BYE",N21="NCR"),"V",IF(AND(N16="BYE",N21="BYE"),"V",IF(N16&gt;N21,"W",IF(N16&lt;N21,"L","D"))))))</f>
        <v>V</v>
      </c>
      <c r="Q16" s="19">
        <f>IF(P16="w",'RD9'!R21+1,'RD9'!R21)</f>
        <v>0</v>
      </c>
      <c r="R16" s="19">
        <v>0</v>
      </c>
      <c r="S16" s="19">
        <f>IF(OR(P16="l","ncr"),'RD9'!T21+1,'RD9'!T21)</f>
        <v>1</v>
      </c>
      <c r="T16" s="19">
        <v>0</v>
      </c>
      <c r="U16" s="19">
        <f>N16+'RD9'!V21</f>
        <v>150</v>
      </c>
      <c r="V16" s="31">
        <v>3</v>
      </c>
      <c r="W16" s="1"/>
      <c r="X16" s="1"/>
      <c r="Y16" s="1"/>
      <c r="Z16" s="1"/>
      <c r="AA16" s="8"/>
      <c r="AB16" s="5"/>
      <c r="AC16" s="5"/>
      <c r="AD16" s="9"/>
      <c r="AE16" s="5"/>
      <c r="AF16" s="1"/>
      <c r="AG16" s="1"/>
      <c r="AH16" s="22"/>
      <c r="AI16" s="7"/>
      <c r="AJ16" s="1"/>
      <c r="AK16" s="8"/>
      <c r="AL16" s="1"/>
      <c r="AM16" s="8"/>
      <c r="AN16" s="1"/>
      <c r="AO16" s="7"/>
      <c r="AP16" s="1"/>
      <c r="AQ16" s="8"/>
      <c r="AR16" s="1"/>
      <c r="AS16" s="8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</row>
    <row r="17" spans="1:179" ht="15" customHeight="1" x14ac:dyDescent="0.35">
      <c r="A17" s="17">
        <v>3</v>
      </c>
      <c r="B17" t="s">
        <v>93</v>
      </c>
      <c r="C17" s="28"/>
      <c r="D17" s="19">
        <v>0</v>
      </c>
      <c r="E17" s="19" t="str">
        <f>IF(AND(C17="NCR",C19="NCR"),"V",IF(AND(C17="NCR",C19="BYE"),"V",IF(AND(C17="BYE",C19="NCR"),"V",IF(AND(C17="BYE",C19="BYE"),"V",IF(C17&gt;C19,"W",IF(C17&lt;C19,"L","D"))))))</f>
        <v>V</v>
      </c>
      <c r="F17" s="19">
        <f>IF(E17="w",'RD9'!G23+1,'RD9'!G23)</f>
        <v>1</v>
      </c>
      <c r="G17" s="19">
        <v>0</v>
      </c>
      <c r="H17" s="19">
        <f>IF(OR(E17="l","ncr"),'RD9'!I23+1,'RD9'!I23)</f>
        <v>0</v>
      </c>
      <c r="I17" s="19">
        <v>0</v>
      </c>
      <c r="J17" s="19">
        <f>C17+'RD9'!K23</f>
        <v>175</v>
      </c>
      <c r="K17" s="31">
        <v>4</v>
      </c>
      <c r="L17" s="5">
        <v>3</v>
      </c>
      <c r="M17" t="s">
        <v>42</v>
      </c>
      <c r="N17" s="28"/>
      <c r="O17" s="19">
        <v>0</v>
      </c>
      <c r="P17" s="19" t="str">
        <f>IF(AND(N17="NCR",N19="NCR"),"V",IF(AND(N17="NCR",N19="BYE"),"V",IF(AND(N17="BYE",N19="NCR"),"V",IF(AND(N17="BYE",N19="BYE"),"V",IF(N17&gt;N19,"W",IF(N17&lt;N19,"L","D"))))))</f>
        <v>V</v>
      </c>
      <c r="Q17" s="19">
        <f>IF(P17="w",'RD9'!R23+1,'RD9'!R23)</f>
        <v>1</v>
      </c>
      <c r="R17" s="19">
        <v>0</v>
      </c>
      <c r="S17" s="19">
        <f>IF(OR(P17="l","ncr"),'RD9'!T23+1,'RD9'!T23)</f>
        <v>0</v>
      </c>
      <c r="T17" s="19">
        <v>0</v>
      </c>
      <c r="U17" s="19">
        <f>N17+'RD9'!V23</f>
        <v>180</v>
      </c>
      <c r="V17" s="31">
        <v>4</v>
      </c>
      <c r="W17" s="1"/>
      <c r="X17" s="1"/>
      <c r="Y17" s="1"/>
      <c r="Z17" s="1"/>
      <c r="AA17" s="8"/>
      <c r="AB17" s="5"/>
      <c r="AC17" s="5"/>
      <c r="AD17" s="9"/>
      <c r="AE17" s="5"/>
      <c r="AF17" s="1"/>
      <c r="AG17" s="1"/>
      <c r="AH17" s="22"/>
      <c r="AI17" s="7"/>
      <c r="AJ17" s="1"/>
      <c r="AK17" s="8"/>
      <c r="AL17" s="1"/>
      <c r="AM17" s="8"/>
      <c r="AN17" s="1"/>
      <c r="AO17" s="7"/>
      <c r="AP17" s="1"/>
      <c r="AQ17" s="8"/>
      <c r="AR17" s="1"/>
      <c r="AS17" s="8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</row>
    <row r="18" spans="1:179" ht="15" customHeight="1" x14ac:dyDescent="0.35">
      <c r="A18" s="17" t="s">
        <v>89</v>
      </c>
      <c r="B18" t="s">
        <v>103</v>
      </c>
      <c r="C18" s="28"/>
      <c r="D18" s="19">
        <v>0</v>
      </c>
      <c r="E18" s="19" t="str">
        <f>IF(AND(C18="NCR",C13="NCR"),"V",IF(AND(C18="NCR",C13="BYE"),"V",IF(AND(C18="BYE",C13="NCR"),"V",IF(AND(C18="BYE",C13="BYE"),"V",IF(C18&gt;C13,"W",IF(C18&lt;C13,"L","D"))))))</f>
        <v>D</v>
      </c>
      <c r="F18" s="19">
        <f>IF(E18="w",'RD9'!G26+1,'RD9'!G26)</f>
        <v>0</v>
      </c>
      <c r="G18" s="19">
        <v>0</v>
      </c>
      <c r="H18" s="19">
        <f>IF(OR(E18="l","ncr"),'RD9'!I26+1,'RD9'!I26)</f>
        <v>1</v>
      </c>
      <c r="I18" s="19">
        <v>0</v>
      </c>
      <c r="J18" s="19">
        <f>C18+'RD9'!K26</f>
        <v>152</v>
      </c>
      <c r="K18" s="31">
        <v>5</v>
      </c>
      <c r="L18" s="5">
        <v>2</v>
      </c>
      <c r="M18" t="s">
        <v>41</v>
      </c>
      <c r="N18" s="28"/>
      <c r="O18" s="19">
        <v>0</v>
      </c>
      <c r="P18" s="19" t="str">
        <f>IF(AND(N18="NCR",N20="NCR"),"V",IF(AND(N18="NCR",N20="BYE"),"V",IF(AND(N18="BYE",N20="NCR"),"V",IF(AND(N18="BYE",N20="BYE"),"V",IF(N18&gt;N20,"W",IF(N18&lt;N20,"L","D"))))))</f>
        <v>D</v>
      </c>
      <c r="Q18" s="19">
        <f>IF(P18="w",'RD9'!R22+1,'RD9'!R22)</f>
        <v>1</v>
      </c>
      <c r="R18" s="19">
        <v>0</v>
      </c>
      <c r="S18" s="19">
        <f>IF(OR(P18="l","ncr"),'RD9'!T22+1,'RD9'!T22)</f>
        <v>0</v>
      </c>
      <c r="T18" s="19">
        <v>0</v>
      </c>
      <c r="U18" s="19">
        <f>N18+'RD9'!V22</f>
        <v>175</v>
      </c>
      <c r="V18" s="31">
        <v>5</v>
      </c>
      <c r="W18" s="1"/>
      <c r="X18" s="1"/>
      <c r="Y18" s="1"/>
      <c r="Z18" s="1"/>
      <c r="AA18" s="8"/>
      <c r="AB18" s="5"/>
      <c r="AC18" s="5"/>
      <c r="AD18" s="9"/>
      <c r="AE18" s="5"/>
      <c r="AF18" s="1"/>
      <c r="AG18" s="1"/>
      <c r="AH18" s="22"/>
      <c r="AI18" s="7"/>
      <c r="AJ18" s="1"/>
      <c r="AK18" s="8"/>
      <c r="AL18" s="1"/>
      <c r="AM18" s="8"/>
      <c r="AN18" s="1"/>
      <c r="AO18" s="7"/>
      <c r="AP18" s="1"/>
      <c r="AQ18" s="8"/>
      <c r="AR18" s="1"/>
      <c r="AS18" s="8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</row>
    <row r="19" spans="1:179" ht="15" customHeight="1" thickBot="1" x14ac:dyDescent="0.4">
      <c r="A19" s="17">
        <v>4</v>
      </c>
      <c r="B19" t="s">
        <v>34</v>
      </c>
      <c r="C19" s="28"/>
      <c r="D19" s="19">
        <v>0</v>
      </c>
      <c r="E19" s="19" t="str">
        <f>IF(AND(C19="NCR",C17="NCR"),"V",IF(AND(C19="NCR",C17="BYE"),"V",IF(AND(C19="BYE",C17="NCR"),"V",IF(AND(C19="BYE",C17="BYE"),"V",IF(C19&gt;C17,"W",IF(C19&lt;C17,"L","D"))))))</f>
        <v>V</v>
      </c>
      <c r="F19" s="19">
        <f>IF(E19="w",'RD9'!G24+1,'RD9'!G24)</f>
        <v>1</v>
      </c>
      <c r="G19" s="19">
        <v>0</v>
      </c>
      <c r="H19" s="19">
        <f>IF(OR(E19="l","ncr"),'RD9'!I24+1,'RD9'!I24)</f>
        <v>0</v>
      </c>
      <c r="I19" s="19">
        <v>0</v>
      </c>
      <c r="J19" s="19">
        <f>C19+'RD9'!K24</f>
        <v>171</v>
      </c>
      <c r="K19" s="31">
        <v>6</v>
      </c>
      <c r="L19" s="5">
        <v>4</v>
      </c>
      <c r="M19" t="s">
        <v>94</v>
      </c>
      <c r="N19" s="28"/>
      <c r="O19" s="19">
        <v>0</v>
      </c>
      <c r="P19" s="19" t="str">
        <f>IF(AND(N19="NCR",N17="NCR"),"V",IF(AND(N19="NCR",N17="BYE"),"V",IF(AND(N19="BYE",N17="NCR"),"V",IF(AND(N19="BYE",N17="BYE"),"V",IF(N19&gt;N17,"W",IF(N19&lt;N17,"L","D"))))))</f>
        <v>V</v>
      </c>
      <c r="Q19" s="19">
        <f>IF(P19="w",'RD9'!R24+1,'RD9'!R24)</f>
        <v>0</v>
      </c>
      <c r="R19" s="19">
        <v>0</v>
      </c>
      <c r="S19" s="19">
        <f>IF(OR(P19="l","ncr"),'RD9'!T24+1,'RD9'!T24)</f>
        <v>1</v>
      </c>
      <c r="T19" s="19">
        <v>0</v>
      </c>
      <c r="U19" s="19">
        <f>N19+'RD9'!V24</f>
        <v>169</v>
      </c>
      <c r="V19" s="31">
        <v>6</v>
      </c>
      <c r="W19" s="1"/>
      <c r="X19" s="1"/>
      <c r="Y19" s="1"/>
      <c r="Z19" s="1"/>
      <c r="AA19" s="20"/>
      <c r="AB19" s="5"/>
      <c r="AC19" s="5"/>
      <c r="AD19" s="5"/>
      <c r="AE19" s="21"/>
      <c r="AF19" s="1"/>
      <c r="AG19" s="1"/>
      <c r="AH19" s="22"/>
      <c r="AI19" s="7"/>
      <c r="AJ19" s="1"/>
      <c r="AK19" s="8"/>
      <c r="AL19" s="1"/>
      <c r="AM19" s="8"/>
      <c r="AN19" s="1"/>
      <c r="AO19" s="7"/>
      <c r="AP19" s="1"/>
      <c r="AQ19" s="8"/>
      <c r="AR19" s="1"/>
      <c r="AS19" s="8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</row>
    <row r="20" spans="1:179" ht="15" customHeight="1" thickTop="1" x14ac:dyDescent="0.35">
      <c r="A20" s="12"/>
      <c r="B20" s="59" t="s">
        <v>35</v>
      </c>
      <c r="C20" s="29" t="s">
        <v>4</v>
      </c>
      <c r="D20" s="14" t="s">
        <v>5</v>
      </c>
      <c r="E20" s="14" t="s">
        <v>6</v>
      </c>
      <c r="F20" s="14" t="s">
        <v>7</v>
      </c>
      <c r="G20" s="14" t="s">
        <v>8</v>
      </c>
      <c r="H20" s="14" t="s">
        <v>9</v>
      </c>
      <c r="I20" s="14" t="s">
        <v>10</v>
      </c>
      <c r="J20" s="14" t="s">
        <v>11</v>
      </c>
      <c r="K20" s="32" t="s">
        <v>12</v>
      </c>
      <c r="L20" s="16"/>
      <c r="M20" s="59" t="s">
        <v>36</v>
      </c>
      <c r="N20" s="29" t="s">
        <v>4</v>
      </c>
      <c r="O20" s="14" t="s">
        <v>5</v>
      </c>
      <c r="P20" s="14" t="s">
        <v>6</v>
      </c>
      <c r="Q20" s="14" t="s">
        <v>7</v>
      </c>
      <c r="R20" s="14" t="s">
        <v>8</v>
      </c>
      <c r="S20" s="14" t="s">
        <v>9</v>
      </c>
      <c r="T20" s="14" t="s">
        <v>10</v>
      </c>
      <c r="U20" s="14" t="s">
        <v>11</v>
      </c>
      <c r="V20" s="32" t="s">
        <v>12</v>
      </c>
      <c r="W20" s="1"/>
      <c r="X20" s="1"/>
      <c r="Y20" s="1"/>
      <c r="Z20" s="5"/>
      <c r="AA20" s="20"/>
      <c r="AB20" s="5"/>
      <c r="AC20" s="5"/>
      <c r="AD20" s="1"/>
      <c r="AE20" s="20"/>
      <c r="AF20" s="1"/>
      <c r="AG20" s="1"/>
      <c r="AH20" s="22"/>
      <c r="AI20" s="7"/>
      <c r="AJ20" s="1"/>
      <c r="AK20" s="8"/>
      <c r="AL20" s="1"/>
      <c r="AM20" s="8"/>
      <c r="AN20" s="1"/>
      <c r="AO20" s="7"/>
      <c r="AP20" s="1"/>
      <c r="AQ20" s="8"/>
      <c r="AR20" s="1"/>
      <c r="AS20" s="8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</row>
    <row r="21" spans="1:179" ht="15" customHeight="1" x14ac:dyDescent="0.35">
      <c r="A21" s="17">
        <v>3</v>
      </c>
      <c r="B21" t="s">
        <v>38</v>
      </c>
      <c r="C21" s="28"/>
      <c r="D21" s="19">
        <v>0</v>
      </c>
      <c r="E21" s="19" t="str">
        <f>IF(AND(C21="NCR",C23="NCR"),"V",IF(AND(C21="NCR",C23="BYE"),"V",IF(AND(C21="BYE",C23="NCR"),"V",IF(AND(C21="BYE",C23="BYE"),"V",IF(C21&gt;C23,"W",IF(C21&lt;C23,"L","D"))))))</f>
        <v>V</v>
      </c>
      <c r="F21" s="19">
        <f>IF(E21="w",'RD9'!G30+1,'RD9'!G30)</f>
        <v>1</v>
      </c>
      <c r="G21" s="19">
        <v>0</v>
      </c>
      <c r="H21" s="19">
        <f>IF(OR(E21="l","ncr"),'RD9'!I30+1,'RD9'!I30)</f>
        <v>0</v>
      </c>
      <c r="I21" s="19">
        <v>0</v>
      </c>
      <c r="J21" s="19">
        <f>C21+'RD9'!K30</f>
        <v>166</v>
      </c>
      <c r="K21" s="31">
        <v>1</v>
      </c>
      <c r="L21" s="5">
        <v>1</v>
      </c>
      <c r="M21" t="s">
        <v>30</v>
      </c>
      <c r="N21" s="28"/>
      <c r="O21" s="19">
        <v>0</v>
      </c>
      <c r="P21" s="19" t="str">
        <f>IF(AND(N21="NCR",N26="NCR"),"V",IF(AND(N21="NCR",N26="BYE"),"V",IF(AND(N21="BYE",N26="NCR"),"V",IF(AND(N21="BYE",N26="BYE"),"V",IF(N21&gt;N26,"W",IF(N21&lt;N26,"L","D"))))))</f>
        <v>V</v>
      </c>
      <c r="Q21" s="19">
        <f>IF(P21="w",'RD9'!R28+1,'RD9'!R28)</f>
        <v>1</v>
      </c>
      <c r="R21" s="19">
        <v>0</v>
      </c>
      <c r="S21" s="19">
        <f>IF(OR(P21="l","ncr"),'RD9'!T28+1,'RD9'!T28)</f>
        <v>0</v>
      </c>
      <c r="T21" s="19">
        <v>0</v>
      </c>
      <c r="U21" s="19">
        <f>N21+'RD9'!V28</f>
        <v>170</v>
      </c>
      <c r="V21" s="31">
        <v>1</v>
      </c>
      <c r="W21" s="1"/>
      <c r="X21" s="1"/>
      <c r="Y21" s="1"/>
      <c r="Z21" s="1"/>
      <c r="AA21" s="8"/>
      <c r="AB21" s="5"/>
      <c r="AC21" s="5"/>
      <c r="AD21" s="9"/>
      <c r="AE21" s="5"/>
      <c r="AF21" s="1"/>
      <c r="AG21" s="1"/>
      <c r="AH21" s="22"/>
      <c r="AI21" s="7"/>
      <c r="AJ21" s="1"/>
      <c r="AK21" s="8"/>
      <c r="AL21" s="1"/>
      <c r="AM21" s="8"/>
      <c r="AN21" s="1"/>
      <c r="AO21" s="7"/>
      <c r="AP21" s="1"/>
      <c r="AQ21" s="8"/>
      <c r="AR21" s="1"/>
      <c r="AS21" s="8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</row>
    <row r="22" spans="1:179" ht="15" customHeight="1" x14ac:dyDescent="0.35">
      <c r="A22" s="17">
        <v>1</v>
      </c>
      <c r="B22" t="s">
        <v>40</v>
      </c>
      <c r="C22" s="28"/>
      <c r="D22" s="19">
        <v>0</v>
      </c>
      <c r="E22" s="19" t="str">
        <f>IF(AND(C22="NCR",C27="NCR"),"V",IF(AND(C22="NCR",C27="BYE"),"V",IF(AND(C22="BYE",C27="NCR"),"V",IF(AND(C22="BYE",C27="BYE"),"V",IF(C22&gt;C27,"W",IF(C22&lt;C27,"L","D"))))))</f>
        <v>D</v>
      </c>
      <c r="F22" s="19">
        <f>IF(E22="w",'RD9'!G28+1,'RD9'!G28)</f>
        <v>1</v>
      </c>
      <c r="G22" s="19">
        <v>0</v>
      </c>
      <c r="H22" s="19">
        <f>IF(OR(E22="l","ncr"),'RD9'!I28+1,'RD9'!I28)</f>
        <v>0</v>
      </c>
      <c r="I22" s="19">
        <v>0</v>
      </c>
      <c r="J22" s="19">
        <f>C22+'RD9'!K28</f>
        <v>174</v>
      </c>
      <c r="K22" s="31">
        <v>2</v>
      </c>
      <c r="L22" s="5">
        <v>3</v>
      </c>
      <c r="M22" t="s">
        <v>107</v>
      </c>
      <c r="N22" s="28"/>
      <c r="O22" s="19">
        <v>0</v>
      </c>
      <c r="P22" s="19" t="str">
        <f>IF(AND(N22="NCR",N24="NCR"),"V",IF(AND(N22="NCR",N24="BYE"),"V",IF(AND(N22="BYE",N24="NCR"),"V",IF(AND(N22="BYE",N24="BYE"),"V",IF(N22&gt;N24,"W",IF(N22&lt;N24,"L","D"))))))</f>
        <v>V</v>
      </c>
      <c r="Q22" s="19">
        <f>IF(P22="w",'RD9'!R30+1,'RD9'!R30)</f>
        <v>1</v>
      </c>
      <c r="R22" s="19">
        <v>0</v>
      </c>
      <c r="S22" s="19">
        <f>IF(OR(P22="l","ncr"),'RD9'!T30+1,'RD9'!T30)</f>
        <v>0</v>
      </c>
      <c r="T22" s="19">
        <v>0</v>
      </c>
      <c r="U22" s="19">
        <f>N22+'RD9'!V30</f>
        <v>145</v>
      </c>
      <c r="V22" s="31">
        <v>2</v>
      </c>
      <c r="W22" s="1"/>
      <c r="X22" s="1"/>
      <c r="Y22" s="1"/>
      <c r="Z22" s="1"/>
      <c r="AA22" s="8"/>
      <c r="AB22" s="5"/>
      <c r="AC22" s="5"/>
      <c r="AD22" s="9"/>
      <c r="AE22" s="5"/>
      <c r="AF22" s="1"/>
      <c r="AG22" s="1"/>
      <c r="AH22" s="22"/>
      <c r="AI22" s="7"/>
      <c r="AJ22" s="1"/>
      <c r="AK22" s="8"/>
      <c r="AL22" s="1"/>
      <c r="AM22" s="8"/>
      <c r="AN22" s="1"/>
      <c r="AO22" s="7"/>
      <c r="AP22" s="1"/>
      <c r="AQ22" s="8"/>
      <c r="AR22" s="1"/>
      <c r="AS22" s="8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</row>
    <row r="23" spans="1:179" ht="15" customHeight="1" x14ac:dyDescent="0.35">
      <c r="A23" s="17">
        <v>6</v>
      </c>
      <c r="B23" t="s">
        <v>39</v>
      </c>
      <c r="C23" s="28"/>
      <c r="D23" s="19">
        <v>0</v>
      </c>
      <c r="E23" s="19" t="str">
        <f>IF(AND(C23="NCR",C18="NCR"),"V",IF(AND(C23="NCR",C18="BYE"),"V",IF(AND(C23="BYE",C18="NCR"),"V",IF(AND(C23="BYE",C18="BYE"),"V",IF(C23&gt;C18,"W",IF(C23&lt;C18,"L","D"))))))</f>
        <v>V</v>
      </c>
      <c r="F23" s="19">
        <f>IF(E23="w",'RD9'!G33+1,'RD9'!G33)</f>
        <v>0</v>
      </c>
      <c r="G23" s="19">
        <v>0</v>
      </c>
      <c r="H23" s="19">
        <f>IF(OR(E23="l","ncr"),'RD9'!I33+1,'RD9'!I33)</f>
        <v>1</v>
      </c>
      <c r="I23" s="19">
        <v>0</v>
      </c>
      <c r="J23" s="19">
        <f>C23+'RD9'!K33</f>
        <v>155</v>
      </c>
      <c r="K23" s="31">
        <v>3</v>
      </c>
      <c r="L23" s="5">
        <v>6</v>
      </c>
      <c r="M23" t="s">
        <v>108</v>
      </c>
      <c r="N23" s="28"/>
      <c r="O23" s="19">
        <v>0</v>
      </c>
      <c r="P23" s="19" t="str">
        <f>IF(AND(N23="NCR",N18="NCR"),"V",IF(AND(N23="NCR",N18="BYE"),"V",IF(AND(N23="BYE",N18="NCR"),"V",IF(AND(N23="BYE",N18="BYE"),"V",IF(N23&gt;N18,"W",IF(N23&lt;N18,"L","D"))))))</f>
        <v>V</v>
      </c>
      <c r="Q23" s="19">
        <f>IF(P23="w",'RD9'!R33+1,'RD9'!R33)</f>
        <v>0</v>
      </c>
      <c r="R23" s="19">
        <v>0</v>
      </c>
      <c r="S23" s="19">
        <f>IF(OR(P23="l","ncr"),'RD9'!T33+1,'RD9'!T33)</f>
        <v>1</v>
      </c>
      <c r="T23" s="19">
        <v>0</v>
      </c>
      <c r="U23" s="19">
        <f>N23+'RD9'!V33</f>
        <v>0</v>
      </c>
      <c r="V23" s="31">
        <v>3</v>
      </c>
      <c r="W23" s="1"/>
      <c r="X23" s="1"/>
      <c r="Y23" s="1"/>
      <c r="Z23" s="1"/>
      <c r="AA23" s="8"/>
      <c r="AB23" s="5"/>
      <c r="AC23" s="5"/>
      <c r="AD23" s="9"/>
      <c r="AE23" s="5"/>
      <c r="AF23" s="1"/>
      <c r="AG23" s="1"/>
      <c r="AH23" s="11"/>
      <c r="AI23" s="7"/>
      <c r="AJ23" s="1"/>
      <c r="AK23" s="8"/>
      <c r="AL23" s="1"/>
      <c r="AM23" s="8"/>
      <c r="AN23" s="1"/>
      <c r="AO23" s="7"/>
      <c r="AP23" s="1"/>
      <c r="AQ23" s="8"/>
      <c r="AR23" s="1"/>
      <c r="AS23" s="8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</row>
    <row r="24" spans="1:179" ht="15" customHeight="1" x14ac:dyDescent="0.35">
      <c r="A24" s="17">
        <v>4</v>
      </c>
      <c r="B24" t="s">
        <v>105</v>
      </c>
      <c r="C24" s="28"/>
      <c r="D24" s="19">
        <v>0</v>
      </c>
      <c r="E24" s="19" t="str">
        <f>IF(AND(C24="NCR",C22="NCR"),"V",IF(AND(C24="NCR",C22="BYE"),"V",IF(AND(C24="BYE",C22="NCR"),"V",IF(AND(C24="BYE",C22="BYE"),"V",IF(C24&gt;C22,"W",IF(C24&lt;C22,"L","D"))))))</f>
        <v>V</v>
      </c>
      <c r="F24" s="19">
        <f>IF(E24="w",'RD9'!G31+1,'RD9'!G31)</f>
        <v>0</v>
      </c>
      <c r="G24" s="19">
        <v>0</v>
      </c>
      <c r="H24" s="19">
        <f>IF(OR(E24="l","ncr"),'RD9'!I31+1,'RD9'!I31)</f>
        <v>1</v>
      </c>
      <c r="I24" s="19">
        <v>0</v>
      </c>
      <c r="J24" s="19">
        <f>C24+'RD9'!K31</f>
        <v>162</v>
      </c>
      <c r="K24" s="31">
        <v>4</v>
      </c>
      <c r="L24" s="5">
        <v>2</v>
      </c>
      <c r="M24" t="s">
        <v>109</v>
      </c>
      <c r="N24" s="28"/>
      <c r="O24" s="19">
        <v>0</v>
      </c>
      <c r="P24" s="19" t="str">
        <f>IF(AND(N24="NCR",N26="NCR"),"V",IF(AND(N24="NCR",N26="BYE"),"V",IF(AND(N24="BYE",N26="NCR"),"V",IF(AND(N24="BYE",N26="BYE"),"V",IF(N24&gt;N26,"W",IF(N24&lt;N26,"L","D"))))))</f>
        <v>V</v>
      </c>
      <c r="Q24" s="19">
        <f>IF(P24="w",'RD9'!R29+1,'RD9'!R29)</f>
        <v>0</v>
      </c>
      <c r="R24" s="19">
        <v>0</v>
      </c>
      <c r="S24" s="19">
        <f>IF(OR(P24="l","ncr"),'RD9'!T29+1,'RD9'!T29)</f>
        <v>1</v>
      </c>
      <c r="T24" s="19">
        <v>0</v>
      </c>
      <c r="U24" s="19">
        <f>N24+'RD9'!V29</f>
        <v>152</v>
      </c>
      <c r="V24" s="31">
        <v>4</v>
      </c>
      <c r="W24" s="1"/>
      <c r="X24" s="1"/>
      <c r="Y24" s="1"/>
      <c r="Z24" s="1"/>
      <c r="AA24" s="20"/>
      <c r="AB24" s="5"/>
      <c r="AC24" s="5"/>
      <c r="AD24" s="5"/>
      <c r="AE24" s="21"/>
      <c r="AF24" s="1"/>
      <c r="AG24" s="1"/>
      <c r="AH24" s="11"/>
      <c r="AI24" s="7"/>
      <c r="AJ24" s="1"/>
      <c r="AK24" s="8"/>
      <c r="AL24" s="1"/>
      <c r="AM24" s="8"/>
      <c r="AN24" s="1"/>
      <c r="AO24" s="7"/>
      <c r="AP24" s="1"/>
      <c r="AQ24" s="8"/>
      <c r="AR24" s="1"/>
      <c r="AS24" s="8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</row>
    <row r="25" spans="1:179" ht="15" customHeight="1" x14ac:dyDescent="0.35">
      <c r="A25" s="17">
        <v>5</v>
      </c>
      <c r="B25" t="s">
        <v>55</v>
      </c>
      <c r="C25" s="28"/>
      <c r="D25" s="19">
        <v>0</v>
      </c>
      <c r="E25" s="19" t="str">
        <f>IF(AND(C25="NCR",C23="NCR"),"V",IF(AND(C25="NCR",C23="BYE"),"V",IF(AND(C25="BYE",C23="NCR"),"V",IF(AND(C25="BYE",C23="BYE"),"V",IF(C25&gt;C23,"W",IF(C25&lt;C23,"L","D"))))))</f>
        <v>V</v>
      </c>
      <c r="F25" s="19">
        <f>IF(E25="w",'RD9'!G32+1,'RD9'!G32)</f>
        <v>1</v>
      </c>
      <c r="G25" s="19">
        <v>0</v>
      </c>
      <c r="H25" s="19">
        <f>IF(OR(E25="l","ncr"),'RD9'!I32+1,'RD9'!I32)</f>
        <v>0</v>
      </c>
      <c r="I25" s="19">
        <v>0</v>
      </c>
      <c r="J25" s="19">
        <f>C25+'RD9'!K32</f>
        <v>163</v>
      </c>
      <c r="K25" s="31">
        <v>5</v>
      </c>
      <c r="L25" s="5">
        <v>4</v>
      </c>
      <c r="M25" t="s">
        <v>50</v>
      </c>
      <c r="N25" s="28"/>
      <c r="O25" s="19">
        <v>0</v>
      </c>
      <c r="P25" s="19" t="str">
        <f>IF(AND(N25="NCR",N23="NCR"),"V",IF(AND(N25="NCR",N23="BYE"),"V",IF(AND(N25="BYE",N23="NCR"),"V",IF(AND(N25="BYE",N23="BYE"),"V",IF(N25&gt;N23,"W",IF(N25&lt;N23,"L","D"))))))</f>
        <v>V</v>
      </c>
      <c r="Q25" s="19">
        <f>IF(P25="w",'RD9'!R31+1,'RD9'!R31)</f>
        <v>0</v>
      </c>
      <c r="R25" s="19">
        <v>0</v>
      </c>
      <c r="S25" s="19">
        <f>IF(OR(P25="l","ncr"),'RD9'!T31+1,'RD9'!T31)</f>
        <v>1</v>
      </c>
      <c r="T25" s="19">
        <v>0</v>
      </c>
      <c r="U25" s="19">
        <f>N25+'RD9'!V31</f>
        <v>163</v>
      </c>
      <c r="V25" s="31">
        <v>5</v>
      </c>
      <c r="W25" s="1"/>
      <c r="X25" s="1"/>
      <c r="Y25" s="1"/>
      <c r="Z25" s="5"/>
      <c r="AA25" s="20"/>
      <c r="AB25" s="5"/>
      <c r="AC25" s="5"/>
      <c r="AD25" s="1"/>
      <c r="AE25" s="20"/>
      <c r="AF25" s="1"/>
      <c r="AG25" s="1"/>
      <c r="AH25" s="11"/>
      <c r="AI25" s="7"/>
      <c r="AJ25" s="1"/>
      <c r="AK25" s="8"/>
      <c r="AL25" s="1"/>
      <c r="AM25" s="8"/>
      <c r="AN25" s="1"/>
      <c r="AO25" s="7"/>
      <c r="AP25" s="1"/>
      <c r="AQ25" s="8"/>
      <c r="AR25" s="1"/>
      <c r="AS25" s="8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</row>
    <row r="26" spans="1:179" ht="15" customHeight="1" thickBot="1" x14ac:dyDescent="0.4">
      <c r="A26" s="17">
        <v>2</v>
      </c>
      <c r="B26" t="s">
        <v>106</v>
      </c>
      <c r="C26" s="28"/>
      <c r="D26" s="19">
        <v>0</v>
      </c>
      <c r="E26" s="19" t="str">
        <f>IF(AND(C26="NCR",C28="NCR"),"V",IF(AND(C26="NCR",C28="BYE"),"V",IF(AND(C26="BYE",C28="NCR"),"V",IF(AND(C26="BYE",C28="BYE"),"V",IF(C26&gt;C28,"W",IF(C26&lt;C28,"L","D"))))))</f>
        <v>V</v>
      </c>
      <c r="F26" s="19">
        <f>IF(E26="w",'RD9'!G29+1,'RD9'!G29)</f>
        <v>0</v>
      </c>
      <c r="G26" s="19">
        <v>0</v>
      </c>
      <c r="H26" s="19">
        <f>IF(OR(E26="l","ncr"),'RD9'!I29+1,'RD9'!I29)</f>
        <v>1</v>
      </c>
      <c r="I26" s="19">
        <v>0</v>
      </c>
      <c r="J26" s="19">
        <f>C26+'RD9'!K29</f>
        <v>164</v>
      </c>
      <c r="K26" s="31">
        <v>6</v>
      </c>
      <c r="L26" s="5">
        <v>5</v>
      </c>
      <c r="M26" t="s">
        <v>18</v>
      </c>
      <c r="N26" s="28"/>
      <c r="O26" s="19">
        <v>0</v>
      </c>
      <c r="P26" s="19" t="str">
        <f>IF(AND(N26="NCR",N24="NCR"),"V",IF(AND(N26="NCR",N24="BYE"),"V",IF(AND(N26="BYE",N24="NCR"),"V",IF(AND(N26="BYE",N24="BYE"),"V",IF(N26&gt;N24,"W",IF(N26&lt;N24,"L","D"))))))</f>
        <v>V</v>
      </c>
      <c r="Q26" s="19">
        <f>IF(P26="w",'RD9'!R32+1,'RD9'!R32)</f>
        <v>1</v>
      </c>
      <c r="R26" s="19">
        <v>0</v>
      </c>
      <c r="S26" s="19">
        <f>IF(OR(P26="l","ncr"),'RD9'!T32+1,'RD9'!T32)</f>
        <v>0</v>
      </c>
      <c r="T26" s="19">
        <v>0</v>
      </c>
      <c r="U26" s="19">
        <f>N26+'RD9'!V32</f>
        <v>170</v>
      </c>
      <c r="V26" s="31">
        <v>6</v>
      </c>
      <c r="W26" s="1"/>
      <c r="X26" s="1"/>
      <c r="Y26" s="1"/>
      <c r="Z26" s="1"/>
      <c r="AA26" s="8"/>
      <c r="AB26" s="5"/>
      <c r="AC26" s="5"/>
      <c r="AD26" s="9"/>
      <c r="AE26" s="5"/>
      <c r="AF26" s="1"/>
      <c r="AG26" s="1"/>
      <c r="AH26" s="11"/>
      <c r="AI26" s="7"/>
      <c r="AJ26" s="1"/>
      <c r="AK26" s="8"/>
      <c r="AL26" s="1"/>
      <c r="AM26" s="8"/>
      <c r="AN26" s="1"/>
      <c r="AO26" s="7"/>
      <c r="AP26" s="1"/>
      <c r="AQ26" s="8"/>
      <c r="AR26" s="1"/>
      <c r="AS26" s="8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</row>
    <row r="27" spans="1:179" ht="15" customHeight="1" thickTop="1" x14ac:dyDescent="0.35">
      <c r="A27" s="12"/>
      <c r="B27" s="59" t="s">
        <v>45</v>
      </c>
      <c r="C27" s="29" t="s">
        <v>4</v>
      </c>
      <c r="D27" s="14" t="s">
        <v>5</v>
      </c>
      <c r="E27" s="14" t="s">
        <v>6</v>
      </c>
      <c r="F27" s="14" t="s">
        <v>7</v>
      </c>
      <c r="G27" s="14" t="s">
        <v>8</v>
      </c>
      <c r="H27" s="14" t="s">
        <v>9</v>
      </c>
      <c r="I27" s="14" t="s">
        <v>10</v>
      </c>
      <c r="J27" s="14" t="s">
        <v>11</v>
      </c>
      <c r="K27" s="32" t="s">
        <v>12</v>
      </c>
      <c r="L27" s="16"/>
      <c r="M27" s="59" t="s">
        <v>46</v>
      </c>
      <c r="N27" s="29" t="s">
        <v>4</v>
      </c>
      <c r="O27" s="14" t="s">
        <v>5</v>
      </c>
      <c r="P27" s="14" t="s">
        <v>6</v>
      </c>
      <c r="Q27" s="14" t="s">
        <v>7</v>
      </c>
      <c r="R27" s="14" t="s">
        <v>8</v>
      </c>
      <c r="S27" s="14" t="s">
        <v>9</v>
      </c>
      <c r="T27" s="14" t="s">
        <v>10</v>
      </c>
      <c r="U27" s="14" t="s">
        <v>11</v>
      </c>
      <c r="V27" s="32" t="s">
        <v>12</v>
      </c>
      <c r="W27" s="1"/>
      <c r="X27" s="1"/>
      <c r="Y27" s="1"/>
      <c r="Z27" s="1"/>
      <c r="AA27" s="8"/>
      <c r="AB27" s="5"/>
      <c r="AC27" s="5"/>
      <c r="AD27" s="9"/>
      <c r="AE27" s="5"/>
      <c r="AF27" s="1"/>
      <c r="AG27" s="1"/>
      <c r="AH27" s="11"/>
      <c r="AI27" s="7"/>
      <c r="AJ27" s="1"/>
      <c r="AK27" s="8"/>
      <c r="AL27" s="1"/>
      <c r="AM27" s="8"/>
      <c r="AN27" s="1"/>
      <c r="AO27" s="7"/>
      <c r="AP27" s="1"/>
      <c r="AQ27" s="8"/>
      <c r="AR27" s="1"/>
      <c r="AS27" s="8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</row>
    <row r="28" spans="1:179" ht="15" customHeight="1" x14ac:dyDescent="0.35">
      <c r="A28" s="17">
        <v>6</v>
      </c>
      <c r="B28" t="s">
        <v>48</v>
      </c>
      <c r="C28" s="28"/>
      <c r="D28" s="19">
        <v>0</v>
      </c>
      <c r="E28" s="19" t="str">
        <f>IF(AND(C28="NCR",C23="NCR"),"V",IF(AND(C28="NCR",C23="BYE"),"V",IF(AND(C28="BYE",C23="NCR"),"V",IF(AND(C28="BYE",C23="BYE"),"V",IF(C28&gt;C23,"W",IF(C28&lt;C23,"L","D"))))))</f>
        <v>V</v>
      </c>
      <c r="F28" s="19">
        <f>IF(E28="w",'RD9'!G40+1,'RD9'!G40)</f>
        <v>3</v>
      </c>
      <c r="G28" s="19">
        <v>0</v>
      </c>
      <c r="H28" s="19">
        <f>IF(OR(E28="l","ncr"),'RD9'!I40+1,'RD9'!I40)</f>
        <v>6</v>
      </c>
      <c r="I28" s="19">
        <v>0</v>
      </c>
      <c r="J28" s="19">
        <f>C28+'RD9'!K40</f>
        <v>0</v>
      </c>
      <c r="K28" s="31">
        <v>1</v>
      </c>
      <c r="L28" s="5">
        <v>3</v>
      </c>
      <c r="M28" t="s">
        <v>110</v>
      </c>
      <c r="N28" s="28"/>
      <c r="O28" s="19">
        <v>0</v>
      </c>
      <c r="P28" s="19" t="str">
        <f>IF(AND(N28="NCR",N30="NCR"),"V",IF(AND(N28="NCR",N30="BYE"),"V",IF(AND(N28="BYE",N30="NCR"),"V",IF(AND(N28="BYE",N30="BYE"),"V",IF(N28&gt;N30,"W",IF(N28&lt;N30,"L","D"))))))</f>
        <v>V</v>
      </c>
      <c r="Q28" s="19">
        <f>IF(P28="w",'RD9'!R37+1,'RD9'!R37)</f>
        <v>1</v>
      </c>
      <c r="R28" s="19">
        <v>0</v>
      </c>
      <c r="S28" s="19">
        <f>IF(OR(P28="l","ncr"),'RD9'!T37+1,'RD9'!T37)</f>
        <v>0</v>
      </c>
      <c r="T28" s="19">
        <v>0</v>
      </c>
      <c r="U28" s="19">
        <f>N28+'RD9'!V37</f>
        <v>150</v>
      </c>
      <c r="V28" s="31">
        <v>1</v>
      </c>
      <c r="W28" s="1"/>
      <c r="X28" s="1"/>
      <c r="Y28" s="1"/>
      <c r="Z28" s="1"/>
      <c r="AA28" s="8"/>
      <c r="AB28" s="5"/>
      <c r="AC28" s="5"/>
      <c r="AD28" s="9"/>
      <c r="AE28" s="5"/>
      <c r="AF28" s="1"/>
      <c r="AG28" s="1"/>
      <c r="AH28" s="11"/>
      <c r="AI28" s="7"/>
      <c r="AJ28" s="1"/>
      <c r="AK28" s="8"/>
      <c r="AL28" s="1"/>
      <c r="AM28" s="8"/>
      <c r="AN28" s="1"/>
      <c r="AO28" s="7"/>
      <c r="AP28" s="1"/>
      <c r="AQ28" s="8"/>
      <c r="AR28" s="1"/>
      <c r="AS28" s="8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</row>
    <row r="29" spans="1:179" ht="15" customHeight="1" x14ac:dyDescent="0.35">
      <c r="A29" s="17">
        <v>2</v>
      </c>
      <c r="B29" t="s">
        <v>33</v>
      </c>
      <c r="C29" s="28"/>
      <c r="D29" s="19">
        <v>0</v>
      </c>
      <c r="E29" s="19" t="str">
        <f>IF(AND(C29="NCR",C31="NCR"),"V",IF(AND(C29="NCR",C31="BYE"),"V",IF(AND(C29="BYE",C31="NCR"),"V",IF(AND(C29="BYE",C31="BYE"),"V",IF(C29&gt;C31,"W",IF(C29&lt;C31,"L","D"))))))</f>
        <v>V</v>
      </c>
      <c r="F29" s="19">
        <f>IF(E29="w",'RD9'!G36+1,'RD9'!G36)</f>
        <v>0</v>
      </c>
      <c r="G29" s="19">
        <v>0</v>
      </c>
      <c r="H29" s="19">
        <f>IF(OR(E29="l","ncr"),'RD9'!I36+1,'RD9'!I36)</f>
        <v>1</v>
      </c>
      <c r="I29" s="19">
        <v>0</v>
      </c>
      <c r="J29" s="19">
        <f>C29+'RD9'!K36</f>
        <v>159</v>
      </c>
      <c r="K29" s="31">
        <v>2</v>
      </c>
      <c r="L29" s="5">
        <v>6</v>
      </c>
      <c r="M29" t="s">
        <v>59</v>
      </c>
      <c r="N29" s="28"/>
      <c r="O29" s="19">
        <v>0</v>
      </c>
      <c r="P29" s="19" t="str">
        <f>IF(AND(N29="NCR",N24="NCR"),"V",IF(AND(N29="NCR",N24="BYE"),"V",IF(AND(N29="BYE",N24="NCR"),"V",IF(AND(N29="BYE",N24="BYE"),"V",IF(N29&gt;N24,"W",IF(N29&lt;N24,"L","D"))))))</f>
        <v>V</v>
      </c>
      <c r="Q29" s="19">
        <f>IF(P29="w",'RD9'!R40+1,'RD9'!R40)</f>
        <v>0</v>
      </c>
      <c r="R29" s="19">
        <v>0</v>
      </c>
      <c r="S29" s="19">
        <f>IF(OR(P29="l","ncr"),'RD9'!T40+1,'RD9'!T40)</f>
        <v>1</v>
      </c>
      <c r="T29" s="19">
        <v>0</v>
      </c>
      <c r="U29" s="19">
        <f>N29+'RD9'!V40</f>
        <v>0</v>
      </c>
      <c r="V29" s="31">
        <v>2</v>
      </c>
      <c r="W29" s="1"/>
      <c r="X29" s="1"/>
      <c r="Y29" s="1"/>
      <c r="Z29" s="1"/>
      <c r="AA29" s="20"/>
      <c r="AB29" s="5"/>
      <c r="AC29" s="5"/>
      <c r="AD29" s="5"/>
      <c r="AE29" s="21"/>
      <c r="AF29" s="1"/>
      <c r="AG29" s="1"/>
      <c r="AH29" s="11"/>
      <c r="AI29" s="7"/>
      <c r="AJ29" s="1"/>
      <c r="AK29" s="8"/>
      <c r="AL29" s="1"/>
      <c r="AM29" s="8"/>
      <c r="AN29" s="1"/>
      <c r="AO29" s="7"/>
      <c r="AP29" s="1"/>
      <c r="AQ29" s="8"/>
      <c r="AR29" s="1"/>
      <c r="AS29" s="8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</row>
    <row r="30" spans="1:179" ht="15" customHeight="1" x14ac:dyDescent="0.35">
      <c r="A30" s="17">
        <v>1</v>
      </c>
      <c r="B30" t="s">
        <v>95</v>
      </c>
      <c r="C30" s="28"/>
      <c r="D30" s="19">
        <v>0</v>
      </c>
      <c r="E30" s="19" t="str">
        <f>IF(AND(C30="NCR",C35="NCR"),"V",IF(AND(C30="NCR",C35="BYE"),"V",IF(AND(C30="BYE",C35="NCR"),"V",IF(AND(C30="BYE",C35="BYE"),"V",IF(C30&gt;C35,"W",IF(C30&lt;C35,"L","D"))))))</f>
        <v>V</v>
      </c>
      <c r="F30" s="19">
        <f>IF(E30="w",'RD9'!G35+1,'RD9'!G35)</f>
        <v>4</v>
      </c>
      <c r="G30" s="19">
        <v>0</v>
      </c>
      <c r="H30" s="19">
        <f>IF(OR(E30="l","ncr"),'RD9'!I35+1,'RD9'!I35)</f>
        <v>0</v>
      </c>
      <c r="I30" s="19">
        <v>0</v>
      </c>
      <c r="J30" s="19">
        <f>C30+'RD9'!K35</f>
        <v>164</v>
      </c>
      <c r="K30" s="31">
        <v>3</v>
      </c>
      <c r="L30" s="5">
        <v>1</v>
      </c>
      <c r="M30" t="s">
        <v>60</v>
      </c>
      <c r="N30" s="28"/>
      <c r="O30" s="19">
        <v>0</v>
      </c>
      <c r="P30" s="19" t="str">
        <f>IF(AND(N30="NCR",N35="NCR"),"V",IF(AND(N30="NCR",N35="BYE"),"V",IF(AND(N30="BYE",N35="NCR"),"V",IF(AND(N30="BYE",N35="BYE"),"V",IF(N30&gt;N35,"W",IF(N30&lt;N35,"L","D"))))))</f>
        <v>V</v>
      </c>
      <c r="Q30" s="19">
        <f>IF(P30="w",'RD9'!R35+1,'RD9'!R35)</f>
        <v>1</v>
      </c>
      <c r="R30" s="19">
        <v>0</v>
      </c>
      <c r="S30" s="19">
        <f>IF(OR(P30="l","ncr"),'RD9'!T35+1,'RD9'!T35)</f>
        <v>0</v>
      </c>
      <c r="T30" s="19">
        <v>0</v>
      </c>
      <c r="U30" s="19">
        <f>N30+'RD9'!V35</f>
        <v>160</v>
      </c>
      <c r="V30" s="31">
        <v>3</v>
      </c>
      <c r="W30" s="1"/>
      <c r="X30" s="1"/>
      <c r="Y30" s="1"/>
      <c r="Z30" s="5"/>
      <c r="AA30" s="20"/>
      <c r="AB30" s="5"/>
      <c r="AC30" s="5"/>
      <c r="AD30" s="1"/>
      <c r="AE30" s="20"/>
      <c r="AF30" s="1"/>
      <c r="AG30" s="1"/>
      <c r="AH30" s="11"/>
      <c r="AI30" s="7"/>
      <c r="AJ30" s="1"/>
      <c r="AK30" s="8"/>
      <c r="AL30" s="1"/>
      <c r="AM30" s="8"/>
      <c r="AN30" s="1"/>
      <c r="AO30" s="7"/>
      <c r="AP30" s="1"/>
      <c r="AQ30" s="8"/>
      <c r="AR30" s="1"/>
      <c r="AS30" s="8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</row>
    <row r="31" spans="1:179" ht="15" customHeight="1" x14ac:dyDescent="0.35">
      <c r="A31" s="17">
        <v>4</v>
      </c>
      <c r="B31" t="s">
        <v>53</v>
      </c>
      <c r="C31" s="28"/>
      <c r="D31" s="19">
        <v>0</v>
      </c>
      <c r="E31" s="19" t="str">
        <f>IF(AND(C31="NCR",C29="NCR"),"V",IF(AND(C31="NCR",C29="BYE"),"V",IF(AND(C31="BYE",C29="NCR"),"V",IF(AND(C31="BYE",C29="BYE"),"V",IF(C31&gt;C29,"W",IF(C31&lt;C29,"L","D"))))))</f>
        <v>V</v>
      </c>
      <c r="F31" s="19">
        <f>IF(E31="w",'RD9'!G38+1,'RD9'!G38)</f>
        <v>0</v>
      </c>
      <c r="G31" s="19">
        <v>0</v>
      </c>
      <c r="H31" s="19">
        <f>IF(OR(E31="l","ncr"),'RD9'!I38+1,'RD9'!I38)</f>
        <v>1</v>
      </c>
      <c r="I31" s="19">
        <v>0</v>
      </c>
      <c r="J31" s="19">
        <f>C31+'RD9'!K38</f>
        <v>147</v>
      </c>
      <c r="K31" s="31">
        <v>4</v>
      </c>
      <c r="L31" s="5">
        <v>4</v>
      </c>
      <c r="M31" t="s">
        <v>51</v>
      </c>
      <c r="N31" s="28"/>
      <c r="O31" s="19">
        <v>0</v>
      </c>
      <c r="P31" s="19" t="str">
        <f>IF(AND(N31="NCR",N29="NCR"),"V",IF(AND(N31="NCR",N29="BYE"),"V",IF(AND(N31="BYE",N29="NCR"),"V",IF(AND(N31="BYE",N29="BYE"),"V",IF(N31&gt;N29,"W",IF(N31&lt;N29,"L","D"))))))</f>
        <v>V</v>
      </c>
      <c r="Q31" s="19">
        <f>IF(P31="w",'RD9'!R38+1,'RD9'!R38)</f>
        <v>0</v>
      </c>
      <c r="R31" s="19">
        <v>0</v>
      </c>
      <c r="S31" s="19">
        <f>IF(OR(P31="l","ncr"),'RD9'!T38+1,'RD9'!T38)</f>
        <v>1</v>
      </c>
      <c r="T31" s="19">
        <v>0</v>
      </c>
      <c r="U31" s="19">
        <f>N31+'RD9'!V38</f>
        <v>149</v>
      </c>
      <c r="V31" s="31">
        <v>4</v>
      </c>
      <c r="W31" s="1"/>
      <c r="X31" s="1"/>
      <c r="Y31" s="1"/>
      <c r="Z31" s="7"/>
      <c r="AA31" s="8"/>
      <c r="AB31" s="5"/>
      <c r="AC31" s="5"/>
      <c r="AD31" s="9"/>
      <c r="AE31" s="5"/>
      <c r="AF31" s="1"/>
      <c r="AG31" s="1"/>
      <c r="AH31" s="11"/>
      <c r="AI31" s="7"/>
      <c r="AJ31" s="1"/>
      <c r="AK31" s="8"/>
      <c r="AL31" s="1"/>
      <c r="AM31" s="8"/>
      <c r="AN31" s="1"/>
      <c r="AO31" s="7"/>
      <c r="AP31" s="1"/>
      <c r="AQ31" s="8"/>
      <c r="AR31" s="1"/>
      <c r="AS31" s="8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</row>
    <row r="32" spans="1:179" ht="15" customHeight="1" x14ac:dyDescent="0.35">
      <c r="A32" s="17">
        <v>5</v>
      </c>
      <c r="B32" t="s">
        <v>90</v>
      </c>
      <c r="C32" s="28"/>
      <c r="D32" s="19">
        <v>0</v>
      </c>
      <c r="E32" s="19" t="str">
        <f>IF(AND(C32="NCR",C30="NCR"),"V",IF(AND(C32="NCR",C30="BYE"),"V",IF(AND(C32="BYE",C30="NCR"),"V",IF(AND(C32="BYE",C30="BYE"),"V",IF(C32&gt;C30,"W",IF(C32&lt;C30,"L","D"))))))</f>
        <v>V</v>
      </c>
      <c r="F32" s="19">
        <f>IF(E32="w",'RD9'!G39+1,'RD9'!G39)</f>
        <v>3</v>
      </c>
      <c r="G32" s="19">
        <v>0</v>
      </c>
      <c r="H32" s="19">
        <f>IF(OR(E32="l","ncr"),'RD9'!I39+1,'RD9'!I39)</f>
        <v>0</v>
      </c>
      <c r="I32" s="19">
        <v>0</v>
      </c>
      <c r="J32" s="19">
        <f>C32+'RD9'!K39</f>
        <v>156</v>
      </c>
      <c r="K32" s="31">
        <v>5</v>
      </c>
      <c r="L32" s="5">
        <v>5</v>
      </c>
      <c r="M32" t="s">
        <v>111</v>
      </c>
      <c r="N32" s="28"/>
      <c r="O32" s="19">
        <v>0</v>
      </c>
      <c r="P32" s="19" t="str">
        <f>IF(AND(N32="NCR",N30="NCR"),"V",IF(AND(N32="NCR",N30="BYE"),"V",IF(AND(N32="BYE",N30="NCR"),"V",IF(AND(N32="BYE",N30="BYE"),"V",IF(N32&gt;N30,"W",IF(N32&lt;N30,"L","D"))))))</f>
        <v>V</v>
      </c>
      <c r="Q32" s="19">
        <f>IF(P32="w",'RD9'!R39+1,'RD9'!R39)</f>
        <v>1</v>
      </c>
      <c r="R32" s="19">
        <v>0</v>
      </c>
      <c r="S32" s="19">
        <f>IF(OR(P32="l","ncr"),'RD9'!T39+1,'RD9'!T39)</f>
        <v>0</v>
      </c>
      <c r="T32" s="19">
        <v>0</v>
      </c>
      <c r="U32" s="19">
        <f>N32+'RD9'!V39</f>
        <v>175</v>
      </c>
      <c r="V32" s="31">
        <v>5</v>
      </c>
      <c r="W32" s="1"/>
      <c r="X32" s="1"/>
      <c r="Y32" s="1"/>
      <c r="Z32" s="1"/>
      <c r="AA32" s="8"/>
      <c r="AB32" s="5"/>
      <c r="AC32" s="5"/>
      <c r="AD32" s="9"/>
      <c r="AE32" s="5"/>
      <c r="AF32" s="1"/>
      <c r="AG32" s="1"/>
      <c r="AH32" s="11"/>
      <c r="AI32" s="7"/>
      <c r="AJ32" s="1"/>
      <c r="AK32" s="8"/>
      <c r="AL32" s="1"/>
      <c r="AM32" s="8"/>
      <c r="AN32" s="1"/>
      <c r="AO32" s="7"/>
      <c r="AP32" s="1"/>
      <c r="AQ32" s="8"/>
      <c r="AR32" s="1"/>
      <c r="AS32" s="8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</row>
    <row r="33" spans="1:179" ht="15" customHeight="1" thickBot="1" x14ac:dyDescent="0.4">
      <c r="A33" s="24">
        <v>3</v>
      </c>
      <c r="B33" s="142" t="s">
        <v>34</v>
      </c>
      <c r="C33" s="30"/>
      <c r="D33" s="25">
        <v>0</v>
      </c>
      <c r="E33" s="25" t="str">
        <f>IF(AND(C33="NCR",C35="NCR"),"V",IF(AND(C33="NCR",C35="BYE"),"V",IF(AND(C33="BYE",C35="NCR"),"V",IF(AND(C33="BYE",C35="BYE"),"V",IF(C33&gt;C35,"W",IF(C33&lt;C35,"L","D"))))))</f>
        <v>V</v>
      </c>
      <c r="F33" s="25">
        <f>IF(E33="w",'RD9'!G37+1,'RD9'!G37)</f>
        <v>1</v>
      </c>
      <c r="G33" s="25">
        <v>0</v>
      </c>
      <c r="H33" s="25">
        <f>IF(OR(E33="l","ncr"),'RD9'!I37+1,'RD9'!I37)</f>
        <v>0</v>
      </c>
      <c r="I33" s="25">
        <v>0</v>
      </c>
      <c r="J33" s="25">
        <f>C33+'RD9'!K37</f>
        <v>162</v>
      </c>
      <c r="K33" s="33">
        <v>6</v>
      </c>
      <c r="L33" s="26">
        <v>2</v>
      </c>
      <c r="M33" t="s">
        <v>34</v>
      </c>
      <c r="N33" s="30"/>
      <c r="O33" s="25">
        <v>0</v>
      </c>
      <c r="P33" s="25" t="str">
        <f>IF(AND(N33="NCR",N35="NCR"),"V",IF(AND(N33="NCR",N35="BYE"),"V",IF(AND(N33="BYE",N35="NCR"),"V",IF(AND(N33="BYE",N35="BYE"),"V",IF(N33&gt;N35,"W",IF(N33&lt;N35,"L","D"))))))</f>
        <v>V</v>
      </c>
      <c r="Q33" s="25">
        <f>IF(P33="w",'RD9'!R36+1,'RD9'!R36)</f>
        <v>0</v>
      </c>
      <c r="R33" s="25">
        <v>0</v>
      </c>
      <c r="S33" s="25">
        <f>IF(OR(P33="l","ncr"),'RD9'!T36+1,'RD9'!T36)</f>
        <v>1</v>
      </c>
      <c r="T33" s="25">
        <v>0</v>
      </c>
      <c r="U33" s="25">
        <f>N33+'RD9'!V36</f>
        <v>159</v>
      </c>
      <c r="V33" s="33">
        <v>6</v>
      </c>
      <c r="W33" s="1"/>
      <c r="X33" s="1"/>
      <c r="Y33" s="1"/>
      <c r="Z33" s="1"/>
      <c r="AA33" s="8"/>
      <c r="AB33" s="5"/>
      <c r="AC33" s="5"/>
      <c r="AD33" s="9"/>
      <c r="AE33" s="5"/>
      <c r="AF33" s="1"/>
      <c r="AG33" s="1"/>
      <c r="AH33" s="11"/>
      <c r="AI33" s="7"/>
      <c r="AJ33" s="1"/>
      <c r="AK33" s="8"/>
      <c r="AL33" s="1"/>
      <c r="AM33" s="8"/>
      <c r="AN33" s="1"/>
      <c r="AO33" s="7"/>
      <c r="AP33" s="1"/>
      <c r="AQ33" s="8"/>
      <c r="AR33" s="1"/>
      <c r="AS33" s="8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</row>
    <row r="34" spans="1:179" ht="15" customHeight="1" thickTop="1" x14ac:dyDescent="0.35">
      <c r="B34" s="75"/>
      <c r="C34" s="41"/>
      <c r="K34" s="41"/>
      <c r="N34" s="41"/>
      <c r="V34" s="41"/>
      <c r="W34" s="1"/>
      <c r="X34" s="1"/>
      <c r="Y34" s="1"/>
      <c r="Z34" s="1"/>
      <c r="AA34" s="20"/>
      <c r="AB34" s="5"/>
      <c r="AC34" s="5"/>
      <c r="AD34" s="5"/>
      <c r="AE34" s="21"/>
      <c r="AF34" s="1"/>
      <c r="AG34" s="1"/>
      <c r="AH34" s="11"/>
      <c r="AI34" s="7"/>
      <c r="AJ34" s="1"/>
      <c r="AK34" s="8"/>
      <c r="AL34" s="1"/>
      <c r="AM34" s="8"/>
      <c r="AN34" s="1"/>
      <c r="AO34" s="7"/>
      <c r="AP34" s="1"/>
      <c r="AQ34" s="8"/>
      <c r="AR34" s="1"/>
      <c r="AS34" s="8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</row>
    <row r="35" spans="1:179" ht="15" customHeight="1" x14ac:dyDescent="0.35">
      <c r="B35" s="93"/>
      <c r="C35" s="41"/>
      <c r="K35" s="41"/>
      <c r="N35" s="41"/>
      <c r="V35" s="41"/>
      <c r="X35" s="1"/>
      <c r="Y35" s="1"/>
      <c r="Z35" s="5"/>
      <c r="AA35" s="20"/>
      <c r="AB35" s="5"/>
      <c r="AC35" s="1"/>
      <c r="AD35" s="1"/>
      <c r="AE35" s="20"/>
      <c r="AF35" s="1"/>
      <c r="AG35" s="1"/>
      <c r="AH35" s="11"/>
      <c r="AI35" s="7"/>
      <c r="AJ35" s="1"/>
      <c r="AK35" s="8"/>
      <c r="AL35" s="1"/>
      <c r="AM35" s="8"/>
      <c r="AN35" s="1"/>
      <c r="AO35" s="7"/>
      <c r="AP35" s="1"/>
      <c r="AQ35" s="8"/>
      <c r="AR35" s="1"/>
      <c r="AS35" s="8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</row>
    <row r="36" spans="1:179" ht="15" customHeight="1" x14ac:dyDescent="0.35">
      <c r="B36" s="75"/>
      <c r="C36" s="41"/>
      <c r="K36" s="41"/>
      <c r="M36" s="7"/>
      <c r="N36" s="41"/>
      <c r="V36" s="41"/>
      <c r="X36" s="1"/>
      <c r="Y36" s="1"/>
      <c r="Z36" s="1"/>
      <c r="AA36" s="8"/>
      <c r="AB36" s="5"/>
      <c r="AC36" s="5"/>
      <c r="AD36" s="9"/>
      <c r="AE36" s="8"/>
      <c r="AF36" s="1"/>
      <c r="AG36" s="1"/>
      <c r="AH36" s="11"/>
      <c r="AI36" s="7"/>
      <c r="AJ36" s="1"/>
      <c r="AK36" s="8"/>
      <c r="AL36" s="1"/>
      <c r="AM36" s="8"/>
      <c r="AN36" s="1"/>
      <c r="AO36" s="7"/>
      <c r="AP36" s="1"/>
      <c r="AQ36" s="8"/>
      <c r="AR36" s="1"/>
      <c r="AS36" s="8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</row>
    <row r="37" spans="1:179" ht="15" customHeight="1" x14ac:dyDescent="0.35">
      <c r="B37" s="75"/>
      <c r="C37" s="41"/>
      <c r="K37" s="41"/>
      <c r="N37" s="41"/>
      <c r="V37" s="41"/>
      <c r="X37" s="1"/>
      <c r="Y37" s="1"/>
      <c r="Z37" s="1"/>
      <c r="AA37" s="8"/>
      <c r="AB37" s="5"/>
      <c r="AC37" s="5"/>
      <c r="AD37" s="9"/>
      <c r="AE37" s="8"/>
      <c r="AF37" s="1"/>
      <c r="AG37" s="1"/>
      <c r="AH37" s="11"/>
      <c r="AI37" s="7"/>
      <c r="AJ37" s="1"/>
      <c r="AK37" s="8"/>
      <c r="AL37" s="7"/>
      <c r="AM37" s="8"/>
      <c r="AN37" s="5"/>
      <c r="AO37" s="7"/>
      <c r="AP37" s="1"/>
      <c r="AQ37" s="8"/>
      <c r="AR37" s="1"/>
      <c r="AS37" s="8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</row>
    <row r="38" spans="1:179" ht="15" customHeight="1" x14ac:dyDescent="0.35">
      <c r="A38" s="12"/>
      <c r="B38" s="59" t="s">
        <v>56</v>
      </c>
      <c r="C38" s="14" t="s">
        <v>4</v>
      </c>
      <c r="D38" s="14" t="s">
        <v>5</v>
      </c>
      <c r="E38" s="14" t="s">
        <v>6</v>
      </c>
      <c r="F38" s="14" t="s">
        <v>7</v>
      </c>
      <c r="G38" s="14" t="s">
        <v>8</v>
      </c>
      <c r="H38" s="14" t="s">
        <v>9</v>
      </c>
      <c r="I38" s="14" t="s">
        <v>10</v>
      </c>
      <c r="J38" s="14" t="s">
        <v>11</v>
      </c>
      <c r="K38" s="15" t="s">
        <v>12</v>
      </c>
      <c r="L38" s="16"/>
      <c r="M38" s="13" t="s">
        <v>57</v>
      </c>
      <c r="N38" s="14" t="s">
        <v>4</v>
      </c>
      <c r="O38" s="14" t="s">
        <v>5</v>
      </c>
      <c r="P38" s="14" t="s">
        <v>6</v>
      </c>
      <c r="Q38" s="14" t="s">
        <v>7</v>
      </c>
      <c r="R38" s="14" t="str">
        <f>IF(P38="d",'RD1'!S43+1,'RD1'!S43)</f>
        <v>D</v>
      </c>
      <c r="S38" s="14" t="s">
        <v>9</v>
      </c>
      <c r="T38" s="14" t="s">
        <v>10</v>
      </c>
      <c r="U38" s="14" t="s">
        <v>11</v>
      </c>
      <c r="V38" s="15" t="s">
        <v>12</v>
      </c>
      <c r="X38" s="1"/>
      <c r="Y38" s="1"/>
      <c r="Z38" s="1"/>
      <c r="AA38" s="8"/>
      <c r="AB38" s="5"/>
      <c r="AC38" s="5"/>
      <c r="AD38" s="9"/>
      <c r="AE38" s="8"/>
      <c r="AF38" s="1"/>
      <c r="AG38" s="1"/>
      <c r="AH38" s="11"/>
      <c r="AI38" s="7"/>
      <c r="AJ38" s="1"/>
      <c r="AK38" s="8"/>
      <c r="AL38" s="1"/>
      <c r="AM38" s="8"/>
      <c r="AN38" s="1"/>
      <c r="AO38" s="7"/>
      <c r="AP38" s="1"/>
      <c r="AQ38" s="8"/>
      <c r="AR38" s="1"/>
      <c r="AS38" s="8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</row>
    <row r="39" spans="1:179" ht="15" customHeight="1" x14ac:dyDescent="0.35">
      <c r="A39" s="17">
        <v>4</v>
      </c>
      <c r="B39" t="s">
        <v>58</v>
      </c>
      <c r="C39" s="28"/>
      <c r="D39" s="19">
        <v>0</v>
      </c>
      <c r="E39" s="19" t="str">
        <f>IF(AND(C39="NCR",C37="NCR"),"V",IF(AND(C39="NCR",C37="BYE"),"V",IF(AND(C39="BYE",C37="NCR"),"V",IF(AND(C39="BYE",C37="BYE"),"V",IF(C39&gt;C37,"W",IF(C39&lt;C37,"L","D"))))))</f>
        <v>V</v>
      </c>
      <c r="F39" s="19">
        <f>IF(E39="w",'RD9'!G49+1,'RD9'!G49)</f>
        <v>1</v>
      </c>
      <c r="G39" s="19">
        <v>0</v>
      </c>
      <c r="H39" s="19">
        <f>IF(OR(E39="l","ncr"),'RD9'!I49+1,'RD9'!I49)</f>
        <v>0</v>
      </c>
      <c r="I39" s="19">
        <v>0</v>
      </c>
      <c r="J39" s="19">
        <f>C39+'RD9'!K49</f>
        <v>140</v>
      </c>
      <c r="K39" s="31">
        <v>1</v>
      </c>
      <c r="L39" s="36">
        <v>1</v>
      </c>
      <c r="N39" s="28" t="s">
        <v>47</v>
      </c>
      <c r="O39" s="19" t="s">
        <v>47</v>
      </c>
      <c r="P39" s="19" t="str">
        <f>IF(AND(N39="NCR",N44="NCR"),"V",IF(AND(N39="NCR",N44="BYE"),"V",IF(AND(N39="BYE",N44="NCR"),"V",IF(AND(N39="BYE",N44="BYE"),"V",IF(N39&gt;N44,"W",IF(N39&lt;N44,"L","D"))))))</f>
        <v>D</v>
      </c>
      <c r="Q39" s="19">
        <f>IF(P39="w",'RD9'!R46+1,'RD9'!R46)</f>
        <v>0</v>
      </c>
      <c r="R39" s="19">
        <v>0</v>
      </c>
      <c r="S39" s="19">
        <f>IF(OR(P39="l","ncr"),'RD9'!T46+1,'RD9'!T46)</f>
        <v>0</v>
      </c>
      <c r="T39" s="19">
        <v>0</v>
      </c>
      <c r="U39" s="19">
        <f>N39+'RD9'!V46</f>
        <v>0</v>
      </c>
      <c r="V39" s="31">
        <v>1</v>
      </c>
      <c r="X39" s="1"/>
      <c r="Y39" s="1"/>
      <c r="Z39" s="1"/>
      <c r="AA39" s="20"/>
      <c r="AB39" s="5"/>
      <c r="AC39" s="5"/>
      <c r="AD39" s="5"/>
      <c r="AE39" s="8"/>
      <c r="AF39" s="1"/>
      <c r="AG39" s="1"/>
      <c r="AH39" s="11"/>
      <c r="AI39" s="7"/>
      <c r="AJ39" s="1"/>
      <c r="AK39" s="8"/>
      <c r="AL39" s="1"/>
      <c r="AM39" s="8"/>
      <c r="AN39" s="1"/>
      <c r="AO39" s="7"/>
      <c r="AP39" s="1"/>
      <c r="AQ39" s="8"/>
      <c r="AR39" s="1"/>
      <c r="AS39" s="8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</row>
    <row r="40" spans="1:179" ht="15" customHeight="1" x14ac:dyDescent="0.35">
      <c r="A40" s="17">
        <v>5</v>
      </c>
      <c r="B40" t="s">
        <v>96</v>
      </c>
      <c r="C40" s="28"/>
      <c r="D40" s="19">
        <v>0</v>
      </c>
      <c r="E40" s="19" t="str">
        <f>IF(AND(C40="NCR",C38="NCR"),"V",IF(AND(C40="NCR",C38="BYE"),"V",IF(AND(C40="BYE",C38="NCR"),"V",IF(AND(C40="BYE",C38="BYE"),"V",IF(C40&gt;C38,"W",IF(C40&lt;C38,"L","D"))))))</f>
        <v>D</v>
      </c>
      <c r="F40" s="19">
        <f>IF(E40="w",'RD9'!G50+1,'RD9'!G50)</f>
        <v>0</v>
      </c>
      <c r="G40" s="19">
        <v>0</v>
      </c>
      <c r="H40" s="19">
        <f>IF(OR(E40="l","ncr"),'RD9'!I50+1,'RD9'!I50)</f>
        <v>1</v>
      </c>
      <c r="I40" s="19">
        <v>0</v>
      </c>
      <c r="J40" s="19">
        <f>C40+'RD9'!K50</f>
        <v>0</v>
      </c>
      <c r="K40" s="31">
        <v>2</v>
      </c>
      <c r="L40" s="36">
        <v>3</v>
      </c>
      <c r="N40" s="28" t="s">
        <v>47</v>
      </c>
      <c r="O40" s="19" t="s">
        <v>47</v>
      </c>
      <c r="P40" s="19" t="str">
        <f>IF(AND(N40="NCR",N42="NCR"),"V",IF(AND(N40="NCR",N42="BYE"),"V",IF(AND(N40="BYE",N42="NCR"),"V",IF(AND(N40="BYE",N42="BYE"),"V",IF(N40&gt;N42,"W",IF(N40&lt;N42,"L","D"))))))</f>
        <v>D</v>
      </c>
      <c r="Q40" s="19">
        <f>IF(P40="w",'RD9'!R48+1,'RD9'!R48)</f>
        <v>0</v>
      </c>
      <c r="R40" s="19">
        <v>0</v>
      </c>
      <c r="S40" s="19">
        <f>IF(OR(P40="l","ncr"),'RD9'!T48+1,'RD9'!T48)</f>
        <v>0</v>
      </c>
      <c r="T40" s="19">
        <v>0</v>
      </c>
      <c r="U40" s="19">
        <f>N40+'RD9'!V48</f>
        <v>0</v>
      </c>
      <c r="V40" s="31">
        <v>2</v>
      </c>
      <c r="X40" s="1"/>
      <c r="Y40" s="1"/>
      <c r="Z40" s="5"/>
      <c r="AA40" s="20"/>
      <c r="AB40" s="5"/>
      <c r="AC40" s="1"/>
      <c r="AD40" s="1"/>
      <c r="AE40" s="20"/>
      <c r="AF40" s="1"/>
      <c r="AG40" s="1"/>
      <c r="AH40" s="11"/>
      <c r="AI40" s="7"/>
      <c r="AJ40" s="1"/>
      <c r="AK40" s="8"/>
      <c r="AL40" s="1"/>
      <c r="AM40" s="8"/>
      <c r="AN40" s="1"/>
      <c r="AO40" s="7"/>
      <c r="AP40" s="1"/>
      <c r="AQ40" s="8"/>
      <c r="AR40" s="7"/>
      <c r="AS40" s="8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</row>
    <row r="41" spans="1:179" ht="15" customHeight="1" x14ac:dyDescent="0.35">
      <c r="A41" s="17">
        <v>6</v>
      </c>
      <c r="B41" t="s">
        <v>97</v>
      </c>
      <c r="C41" s="28"/>
      <c r="D41" s="19">
        <v>0</v>
      </c>
      <c r="E41" s="19" t="str">
        <f>IF(AND(C41="NCR",C36="NCR"),"V",IF(AND(C41="NCR",C36="BYE"),"V",IF(AND(C41="BYE",C36="NCR"),"V",IF(AND(C41="BYE",C36="BYE"),"V",IF(C41&gt;C36,"W",IF(C41&lt;C36,"L","D"))))))</f>
        <v>V</v>
      </c>
      <c r="F41" s="19">
        <f>IF(E41="w",'RD9'!G51+1,'RD9'!G51)</f>
        <v>1</v>
      </c>
      <c r="G41" s="19">
        <v>0</v>
      </c>
      <c r="H41" s="19">
        <f>IF(OR(E41="l","ncr"),'RD9'!I51+1,'RD9'!I51)</f>
        <v>0</v>
      </c>
      <c r="I41" s="19">
        <v>0</v>
      </c>
      <c r="J41" s="19">
        <f>C41+'RD9'!K51</f>
        <v>142</v>
      </c>
      <c r="K41" s="31">
        <v>3</v>
      </c>
      <c r="L41" s="36">
        <v>6</v>
      </c>
      <c r="N41" s="28" t="s">
        <v>47</v>
      </c>
      <c r="O41" s="19" t="s">
        <v>47</v>
      </c>
      <c r="P41" s="19" t="str">
        <f>IF(AND(N41="NCR",N36="NCR"),"V",IF(AND(N41="NCR",N36="BYE"),"V",IF(AND(N41="BYE",N36="NCR"),"V",IF(AND(N41="BYE",N36="BYE"),"V",IF(N41&gt;N36,"W",IF(N41&lt;N36,"L","D"))))))</f>
        <v>D</v>
      </c>
      <c r="Q41" s="19">
        <f>IF(P41="w",'RD9'!R51+1,'RD9'!R51)</f>
        <v>0</v>
      </c>
      <c r="R41" s="19">
        <v>0</v>
      </c>
      <c r="S41" s="19">
        <f>IF(OR(P41="l","ncr"),'RD9'!T51+1,'RD9'!T51)</f>
        <v>0</v>
      </c>
      <c r="T41" s="19">
        <v>0</v>
      </c>
      <c r="U41" s="19">
        <f>N41+'RD9'!V51</f>
        <v>0</v>
      </c>
      <c r="V41" s="31">
        <v>3</v>
      </c>
      <c r="X41" s="1"/>
      <c r="Y41" s="1"/>
      <c r="Z41" s="1"/>
      <c r="AA41" s="8"/>
      <c r="AB41" s="5"/>
      <c r="AC41" s="5"/>
      <c r="AD41" s="9"/>
      <c r="AE41" s="8"/>
      <c r="AF41" s="1"/>
      <c r="AG41" s="1"/>
      <c r="AH41" s="11"/>
      <c r="AI41" s="7"/>
      <c r="AJ41" s="1"/>
      <c r="AK41" s="8"/>
      <c r="AL41" s="1"/>
      <c r="AM41" s="8"/>
      <c r="AN41" s="1"/>
      <c r="AO41" s="7"/>
      <c r="AP41" s="1"/>
      <c r="AQ41" s="8"/>
      <c r="AR41" s="1"/>
      <c r="AS41" s="8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</row>
    <row r="42" spans="1:179" ht="15" customHeight="1" x14ac:dyDescent="0.35">
      <c r="A42" s="17">
        <v>3</v>
      </c>
      <c r="B42" t="s">
        <v>112</v>
      </c>
      <c r="C42" s="28"/>
      <c r="D42" s="19">
        <v>0</v>
      </c>
      <c r="E42" s="19" t="str">
        <f>IF(AND(C42="NCR",C44="NCR"),"V",IF(AND(C42="NCR",C44="BYE"),"V",IF(AND(C42="BYE",C44="NCR"),"V",IF(AND(C42="BYE",C44="BYE"),"V",IF(C42&gt;C44,"W",IF(C42&lt;C44,"L","D"))))))</f>
        <v>V</v>
      </c>
      <c r="F42" s="19">
        <f>IF(E42="w",'RD9'!G48+1,'RD9'!G48)</f>
        <v>0</v>
      </c>
      <c r="G42" s="19">
        <v>0</v>
      </c>
      <c r="H42" s="19">
        <f>IF(OR(E42="l","ncr"),'RD9'!I48+1,'RD9'!I48)</f>
        <v>1</v>
      </c>
      <c r="I42" s="19">
        <v>0</v>
      </c>
      <c r="J42" s="19">
        <f>C42+'RD9'!K48</f>
        <v>131</v>
      </c>
      <c r="K42" s="31">
        <v>4</v>
      </c>
      <c r="L42" s="36">
        <v>2</v>
      </c>
      <c r="N42" s="28" t="s">
        <v>47</v>
      </c>
      <c r="O42" s="19" t="s">
        <v>47</v>
      </c>
      <c r="P42" s="19" t="str">
        <f>IF(AND(N42="NCR",N44="NCR"),"V",IF(AND(N42="NCR",N44="BYE"),"V",IF(AND(N42="BYE",N44="NCR"),"V",IF(AND(N42="BYE",N44="BYE"),"V",IF(N42&gt;N44,"W",IF(N42&lt;N44,"L","D"))))))</f>
        <v>D</v>
      </c>
      <c r="Q42" s="19">
        <f>IF(P42="w",'RD9'!R47+1,'RD9'!R47)</f>
        <v>0</v>
      </c>
      <c r="R42" s="19">
        <v>0</v>
      </c>
      <c r="S42" s="19">
        <f>IF(OR(P42="l","ncr"),'RD9'!T47+1,'RD9'!T47)</f>
        <v>0</v>
      </c>
      <c r="T42" s="19">
        <v>0</v>
      </c>
      <c r="U42" s="19">
        <f>N42+'RD9'!V47</f>
        <v>0</v>
      </c>
      <c r="V42" s="31">
        <v>4</v>
      </c>
      <c r="X42" s="1"/>
      <c r="Y42" s="1"/>
      <c r="Z42" s="1"/>
      <c r="AA42" s="8"/>
      <c r="AB42" s="5"/>
      <c r="AC42" s="5"/>
      <c r="AD42" s="9"/>
      <c r="AE42" s="8"/>
      <c r="AF42" s="1"/>
      <c r="AG42" s="1"/>
      <c r="AH42" s="11"/>
      <c r="AI42" s="7"/>
      <c r="AJ42" s="1"/>
      <c r="AK42" s="8"/>
      <c r="AL42" s="1"/>
      <c r="AM42" s="8"/>
      <c r="AN42" s="1"/>
      <c r="AO42" s="7"/>
      <c r="AP42" s="1"/>
      <c r="AQ42" s="8"/>
      <c r="AR42" s="1"/>
      <c r="AS42" s="8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</row>
    <row r="43" spans="1:179" ht="15" customHeight="1" x14ac:dyDescent="0.35">
      <c r="A43" s="17">
        <v>2</v>
      </c>
      <c r="B43" t="s">
        <v>54</v>
      </c>
      <c r="C43" s="28"/>
      <c r="D43" s="19">
        <v>0</v>
      </c>
      <c r="E43" s="19" t="str">
        <f>IF(AND(C43="NCR",C45="NCR"),"V",IF(AND(C43="NCR",C45="BYE"),"V",IF(AND(C43="BYE",C45="NCR"),"V",IF(AND(C43="BYE",C45="BYE"),"V",IF(C43&gt;C45,"W",IF(C43&lt;C45,"L","D"))))))</f>
        <v>D</v>
      </c>
      <c r="F43" s="19">
        <f>IF(E43="w",'RD9'!G47+1,'RD9'!G47)</f>
        <v>0</v>
      </c>
      <c r="G43" s="19">
        <v>0</v>
      </c>
      <c r="H43" s="19">
        <f>IF(OR(E43="l","ncr"),'RD9'!I47+1,'RD9'!I47)</f>
        <v>1</v>
      </c>
      <c r="I43" s="19">
        <v>0</v>
      </c>
      <c r="J43" s="19">
        <f>C43+'RD9'!K47</f>
        <v>137</v>
      </c>
      <c r="K43" s="31">
        <v>5</v>
      </c>
      <c r="L43" s="36">
        <v>4</v>
      </c>
      <c r="N43" s="28" t="s">
        <v>47</v>
      </c>
      <c r="O43" s="19" t="s">
        <v>47</v>
      </c>
      <c r="P43" s="19" t="str">
        <f>IF(AND(N43="NCR",N41="NCR"),"V",IF(AND(N43="NCR",N41="BYE"),"V",IF(AND(N43="BYE",N41="NCR"),"V",IF(AND(N43="BYE",N41="BYE"),"V",IF(N43&gt;N41,"W",IF(N43&lt;N41,"L","D"))))))</f>
        <v>D</v>
      </c>
      <c r="Q43" s="19">
        <f>IF(P43="w",'RD9'!R49+1,'RD9'!R49)</f>
        <v>0</v>
      </c>
      <c r="R43" s="19">
        <v>0</v>
      </c>
      <c r="S43" s="19">
        <f>IF(OR(P43="l","ncr"),'RD9'!T49+1,'RD9'!T49)</f>
        <v>0</v>
      </c>
      <c r="T43" s="19">
        <v>0</v>
      </c>
      <c r="U43" s="19">
        <f>N43+'RD9'!V49</f>
        <v>0</v>
      </c>
      <c r="V43" s="31">
        <v>5</v>
      </c>
      <c r="X43" s="1"/>
      <c r="Y43" s="1"/>
      <c r="Z43" s="1"/>
      <c r="AA43" s="8"/>
      <c r="AB43" s="5"/>
      <c r="AC43" s="5"/>
      <c r="AD43" s="9"/>
      <c r="AE43" s="8"/>
      <c r="AF43" s="1"/>
      <c r="AG43" s="1"/>
      <c r="AH43" s="11"/>
      <c r="AI43" s="7"/>
      <c r="AJ43" s="1"/>
      <c r="AK43" s="8"/>
      <c r="AL43" s="1"/>
      <c r="AM43" s="8"/>
      <c r="AN43" s="1"/>
      <c r="AO43" s="7"/>
      <c r="AP43" s="1"/>
      <c r="AQ43" s="8"/>
      <c r="AR43" s="1"/>
      <c r="AS43" s="8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</row>
    <row r="44" spans="1:179" ht="15" customHeight="1" x14ac:dyDescent="0.35">
      <c r="A44" s="17">
        <v>1</v>
      </c>
      <c r="B44" t="s">
        <v>34</v>
      </c>
      <c r="C44" s="28"/>
      <c r="D44" s="19">
        <v>0</v>
      </c>
      <c r="E44" s="19" t="str">
        <f>IF(AND(C44="NCR",C49="NCR"),"V",IF(AND(C44="NCR",C49="BYE"),"V",IF(AND(C44="BYE",C49="NCR"),"V",IF(AND(C44="BYE",C49="BYE"),"V",IF(C44&gt;C49,"W",IF(C44&lt;C49,"L","D"))))))</f>
        <v>V</v>
      </c>
      <c r="F44" s="19">
        <f>IF(E44="w",'RD9'!G46+1,'RD9'!G46)</f>
        <v>1</v>
      </c>
      <c r="G44" s="19">
        <v>0</v>
      </c>
      <c r="H44" s="19">
        <f>IF(OR(E44="l","ncr"),'RD9'!I46+1,'RD9'!I46)</f>
        <v>0</v>
      </c>
      <c r="I44" s="19">
        <v>0</v>
      </c>
      <c r="J44" s="19">
        <f>C44+'RD9'!K46</f>
        <v>157</v>
      </c>
      <c r="K44" s="31">
        <v>6</v>
      </c>
      <c r="L44" s="36">
        <v>5</v>
      </c>
      <c r="N44" s="28" t="s">
        <v>47</v>
      </c>
      <c r="O44" s="19" t="s">
        <v>47</v>
      </c>
      <c r="P44" s="19" t="str">
        <f>IF(AND(N44="NCR",N42="NCR"),"V",IF(AND(N44="NCR",N42="BYE"),"V",IF(AND(N44="BYE",N42="NCR"),"V",IF(AND(N44="BYE",N42="BYE"),"V",IF(N44&gt;N42,"W",IF(N44&lt;N42,"L","D"))))))</f>
        <v>D</v>
      </c>
      <c r="Q44" s="19">
        <f>IF(P44="w",'RD9'!R50+1,'RD9'!R50)</f>
        <v>0</v>
      </c>
      <c r="R44" s="19">
        <v>0</v>
      </c>
      <c r="S44" s="19">
        <f>IF(OR(P44="l","ncr"),'RD9'!T50+1,'RD9'!T50)</f>
        <v>0</v>
      </c>
      <c r="T44" s="19">
        <v>0</v>
      </c>
      <c r="U44" s="19">
        <f>N44+'RD9'!V50</f>
        <v>0</v>
      </c>
      <c r="V44" s="31">
        <v>6</v>
      </c>
      <c r="X44" s="1"/>
      <c r="Y44" s="1"/>
      <c r="Z44" s="1"/>
      <c r="AA44" s="20"/>
      <c r="AB44" s="5"/>
      <c r="AC44" s="5"/>
      <c r="AD44" s="5"/>
      <c r="AE44" s="8"/>
      <c r="AF44" s="1"/>
      <c r="AG44" s="1"/>
      <c r="AH44" s="11"/>
      <c r="AI44" s="7"/>
      <c r="AJ44" s="1"/>
      <c r="AK44" s="8"/>
      <c r="AL44" s="1"/>
      <c r="AM44" s="8"/>
      <c r="AN44" s="1"/>
      <c r="AO44" s="7"/>
      <c r="AP44" s="1"/>
      <c r="AQ44" s="8"/>
      <c r="AR44" s="1"/>
      <c r="AS44" s="8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</row>
    <row r="45" spans="1:179" ht="15" customHeight="1" thickTop="1" x14ac:dyDescent="0.35">
      <c r="A45" s="12"/>
      <c r="B45" s="13" t="s">
        <v>61</v>
      </c>
      <c r="C45" s="29" t="s">
        <v>4</v>
      </c>
      <c r="D45" s="14" t="s">
        <v>5</v>
      </c>
      <c r="E45" s="14" t="s">
        <v>6</v>
      </c>
      <c r="F45" s="14" t="s">
        <v>7</v>
      </c>
      <c r="G45" s="14" t="s">
        <v>8</v>
      </c>
      <c r="H45" s="14" t="s">
        <v>9</v>
      </c>
      <c r="I45" s="14" t="s">
        <v>10</v>
      </c>
      <c r="J45" s="14" t="s">
        <v>11</v>
      </c>
      <c r="K45" s="32" t="s">
        <v>12</v>
      </c>
      <c r="L45" s="42"/>
      <c r="M45" s="13" t="s">
        <v>62</v>
      </c>
      <c r="N45" s="29" t="s">
        <v>4</v>
      </c>
      <c r="O45" s="14" t="s">
        <v>5</v>
      </c>
      <c r="P45" s="14" t="s">
        <v>6</v>
      </c>
      <c r="Q45" s="14" t="s">
        <v>7</v>
      </c>
      <c r="R45" s="14" t="s">
        <v>8</v>
      </c>
      <c r="S45" s="14" t="s">
        <v>9</v>
      </c>
      <c r="T45" s="14" t="s">
        <v>10</v>
      </c>
      <c r="U45" s="14" t="s">
        <v>11</v>
      </c>
      <c r="V45" s="32" t="s">
        <v>12</v>
      </c>
      <c r="X45" s="1"/>
      <c r="Y45" s="1"/>
      <c r="Z45" s="5"/>
      <c r="AA45" s="20"/>
      <c r="AB45" s="5"/>
      <c r="AC45" s="1"/>
      <c r="AD45" s="1"/>
      <c r="AE45" s="20"/>
      <c r="AF45" s="1"/>
      <c r="AG45" s="1"/>
      <c r="AH45" s="11"/>
      <c r="AI45" s="7"/>
      <c r="AJ45" s="1"/>
      <c r="AK45" s="8"/>
      <c r="AL45" s="1"/>
      <c r="AM45" s="8"/>
      <c r="AN45" s="1"/>
      <c r="AO45" s="7"/>
      <c r="AP45" s="1"/>
      <c r="AQ45" s="8"/>
      <c r="AR45" s="1"/>
      <c r="AS45" s="8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</row>
    <row r="46" spans="1:179" ht="15" customHeight="1" x14ac:dyDescent="0.35">
      <c r="A46" s="17">
        <v>1</v>
      </c>
      <c r="B46" s="18"/>
      <c r="C46" s="28"/>
      <c r="D46" s="19">
        <v>0</v>
      </c>
      <c r="E46" s="19" t="str">
        <f>IF(AND(C46="NCR",C51="NCR"),"V",IF(AND(C46="NCR",C51="BYE"),"V",IF(AND(C46="BYE",C51="NCR"),"V",IF(AND(C46="BYE",C51="BYE"),"V",IF(C46&gt;C51,"W",IF(C46&lt;C51,"L","D"))))))</f>
        <v>V</v>
      </c>
      <c r="F46" s="19">
        <f>IF(E46="w",'RD9'!G53+1,'RD9'!G53)</f>
        <v>0</v>
      </c>
      <c r="G46" s="19">
        <v>0</v>
      </c>
      <c r="H46" s="19">
        <f>IF(OR(E46="l","ncr"),'RD9'!I53+1,'RD9'!I53)</f>
        <v>0</v>
      </c>
      <c r="I46" s="19">
        <v>0</v>
      </c>
      <c r="J46" s="19">
        <f>C46+'RD9'!K53</f>
        <v>0</v>
      </c>
      <c r="K46" s="31">
        <v>0</v>
      </c>
      <c r="L46" s="36">
        <v>0</v>
      </c>
      <c r="M46" s="18" t="s">
        <v>47</v>
      </c>
      <c r="N46" s="28">
        <v>0</v>
      </c>
      <c r="O46" s="19">
        <v>0</v>
      </c>
      <c r="P46" s="19" t="str">
        <f>IF(AND(N46="NCR",N51="NCR"),"V",IF(AND(N46="NCR",N51="BYE"),"V",IF(AND(N46="BYE",N51="NCR"),"V",IF(AND(N46="BYE",N51="BYE"),"V",IF(N46&gt;N51,"W",IF(N46&lt;N51,"L","D"))))))</f>
        <v>V</v>
      </c>
      <c r="Q46" s="19">
        <v>0</v>
      </c>
      <c r="R46" s="19">
        <v>0</v>
      </c>
      <c r="S46" s="19">
        <v>0</v>
      </c>
      <c r="T46" s="19">
        <v>0</v>
      </c>
      <c r="U46" s="19">
        <f>N46+'RD9'!V53</f>
        <v>0</v>
      </c>
      <c r="V46" s="31">
        <v>1</v>
      </c>
      <c r="X46" s="1"/>
      <c r="Y46" s="1"/>
      <c r="Z46" s="1"/>
      <c r="AA46" s="8"/>
      <c r="AB46" s="5"/>
      <c r="AC46" s="5"/>
      <c r="AD46" s="9"/>
      <c r="AE46" s="8"/>
      <c r="AF46" s="1"/>
      <c r="AG46" s="1"/>
      <c r="AH46" s="11"/>
      <c r="AI46" s="7"/>
      <c r="AJ46" s="1"/>
      <c r="AK46" s="8"/>
      <c r="AL46" s="1"/>
      <c r="AM46" s="8"/>
      <c r="AN46" s="1"/>
      <c r="AO46" s="7"/>
      <c r="AP46" s="1"/>
      <c r="AQ46" s="8"/>
      <c r="AR46" s="1"/>
      <c r="AS46" s="8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</row>
    <row r="47" spans="1:179" ht="15" customHeight="1" x14ac:dyDescent="0.35">
      <c r="A47" s="17">
        <v>2</v>
      </c>
      <c r="B47" s="18"/>
      <c r="C47" s="28"/>
      <c r="D47" s="19">
        <v>0</v>
      </c>
      <c r="E47" s="19" t="str">
        <f>IF(AND(C47="NCR",C49="NCR"),"V",IF(AND(C47="NCR",C49="BYE"),"V",IF(AND(C47="BYE",C49="NCR"),"V",IF(AND(C47="BYE",C49="BYE"),"V",IF(C47&gt;C49,"W",IF(C47&lt;C49,"L","D"))))))</f>
        <v>V</v>
      </c>
      <c r="F47" s="19">
        <f>IF(E47="w",'RD9'!G54+1,'RD9'!G54)</f>
        <v>0</v>
      </c>
      <c r="G47" s="19">
        <v>0</v>
      </c>
      <c r="H47" s="19">
        <f>IF(OR(E47="l","ncr"),'RD9'!I54+1,'RD9'!I54)</f>
        <v>0</v>
      </c>
      <c r="I47" s="19">
        <v>0</v>
      </c>
      <c r="J47" s="19">
        <f>C47+'RD9'!K54</f>
        <v>0</v>
      </c>
      <c r="K47" s="31">
        <v>2</v>
      </c>
      <c r="L47" s="36">
        <v>2</v>
      </c>
      <c r="M47" s="18" t="s">
        <v>47</v>
      </c>
      <c r="N47" s="28">
        <v>0</v>
      </c>
      <c r="O47" s="19">
        <v>0</v>
      </c>
      <c r="P47" s="19" t="str">
        <f>IF(AND(N47="NCR",N49="NCR"),"V",IF(AND(N47="NCR",N49="BYE"),"V",IF(AND(N47="BYE",N49="NCR"),"V",IF(AND(N47="BYE",N49="BYE"),"V",IF(N47&gt;N49,"W",IF(N47&lt;N49,"L","D"))))))</f>
        <v>V</v>
      </c>
      <c r="Q47" s="19">
        <v>0</v>
      </c>
      <c r="R47" s="19">
        <v>0</v>
      </c>
      <c r="S47" s="19">
        <v>0</v>
      </c>
      <c r="T47" s="19">
        <v>0</v>
      </c>
      <c r="U47" s="19">
        <f>N47+'RD9'!V54</f>
        <v>0</v>
      </c>
      <c r="V47" s="31">
        <v>3</v>
      </c>
      <c r="W47" s="11"/>
      <c r="X47" s="1"/>
      <c r="Y47" s="1"/>
      <c r="Z47" s="1"/>
      <c r="AA47" s="8"/>
      <c r="AB47" s="5"/>
      <c r="AC47" s="5"/>
      <c r="AD47" s="9"/>
      <c r="AE47" s="8"/>
      <c r="AF47" s="1"/>
      <c r="AG47" s="1"/>
      <c r="AH47" s="11"/>
      <c r="AI47" s="7"/>
      <c r="AJ47" s="1"/>
      <c r="AK47" s="8"/>
      <c r="AL47" s="1"/>
      <c r="AM47" s="8"/>
      <c r="AN47" s="1"/>
      <c r="AO47" s="7"/>
      <c r="AP47" s="1"/>
      <c r="AQ47" s="8"/>
      <c r="AR47" s="1"/>
      <c r="AS47" s="8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</row>
    <row r="48" spans="1:179" ht="15" customHeight="1" x14ac:dyDescent="0.35">
      <c r="A48" s="17">
        <v>3</v>
      </c>
      <c r="B48" s="18"/>
      <c r="C48" s="28"/>
      <c r="D48" s="19">
        <v>0</v>
      </c>
      <c r="E48" s="19" t="str">
        <f>IF(AND(C48="NCR",C50="NCR"),"V",IF(AND(C48="NCR",C50="BYE"),"V",IF(AND(C48="BYE",C50="NCR"),"V",IF(AND(C48="BYE",C50="BYE"),"V",IF(C48&gt;C50,"W",IF(C48&lt;C50,"L","D"))))))</f>
        <v>V</v>
      </c>
      <c r="F48" s="19">
        <f>IF(E48="w",'RD9'!G55+1,'RD9'!G55)</f>
        <v>0</v>
      </c>
      <c r="G48" s="19">
        <v>0</v>
      </c>
      <c r="H48" s="19">
        <f>IF(OR(E48="l","ncr"),'RD9'!I55+1,'RD9'!I55)</f>
        <v>0</v>
      </c>
      <c r="I48" s="19">
        <v>0</v>
      </c>
      <c r="J48" s="19">
        <f>C48+'RD9'!K55</f>
        <v>0</v>
      </c>
      <c r="K48" s="31">
        <v>3</v>
      </c>
      <c r="L48" s="36">
        <v>3</v>
      </c>
      <c r="M48" s="18" t="s">
        <v>47</v>
      </c>
      <c r="N48" s="28">
        <v>0</v>
      </c>
      <c r="O48" s="19">
        <v>0</v>
      </c>
      <c r="P48" s="19" t="str">
        <f>IF(AND(N48="NCR",N50="NCR"),"V",IF(AND(N48="NCR",N50="BYE"),"V",IF(AND(N48="BYE",N50="NCR"),"V",IF(AND(N48="BYE",N50="BYE"),"V",IF(N48&gt;N50,"W",IF(N48&lt;N50,"L","D"))))))</f>
        <v>V</v>
      </c>
      <c r="Q48" s="19">
        <v>0</v>
      </c>
      <c r="R48" s="19">
        <v>0</v>
      </c>
      <c r="S48" s="19">
        <v>0</v>
      </c>
      <c r="T48" s="19">
        <v>0</v>
      </c>
      <c r="U48" s="19">
        <f>N48+'RD9'!V55</f>
        <v>0</v>
      </c>
      <c r="V48" s="31">
        <v>3</v>
      </c>
      <c r="W48" s="11"/>
      <c r="X48" s="1"/>
      <c r="Y48" s="1"/>
      <c r="Z48" s="1"/>
      <c r="AA48" s="8"/>
      <c r="AB48" s="5"/>
      <c r="AC48" s="5"/>
      <c r="AD48" s="9"/>
      <c r="AE48" s="8"/>
      <c r="AF48" s="1"/>
      <c r="AG48" s="1"/>
      <c r="AH48" s="11"/>
      <c r="AI48" s="7"/>
      <c r="AJ48" s="1"/>
      <c r="AK48" s="8"/>
      <c r="AL48" s="1"/>
      <c r="AM48" s="8"/>
      <c r="AN48" s="1"/>
      <c r="AO48" s="7"/>
      <c r="AP48" s="1"/>
      <c r="AQ48" s="8"/>
      <c r="AR48" s="1"/>
      <c r="AS48" s="8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</row>
    <row r="49" spans="1:179" ht="15" customHeight="1" x14ac:dyDescent="0.35">
      <c r="A49" s="17">
        <v>5</v>
      </c>
      <c r="B49" s="18"/>
      <c r="C49" s="28"/>
      <c r="D49" s="19">
        <v>0</v>
      </c>
      <c r="E49" s="19" t="str">
        <f>IF(AND(C49="NCR",C47="NCR"),"V",IF(AND(C49="NCR",C47="BYE"),"V",IF(AND(C49="BYE",C47="NCR"),"V",IF(AND(C49="BYE",C47="BYE"),"V",IF(C49&gt;C47,"W",IF(C49&lt;C47,"L","D"))))))</f>
        <v>V</v>
      </c>
      <c r="F49" s="19">
        <f>IF(E49="w",'RD9'!G57+1,'RD9'!G57)</f>
        <v>0</v>
      </c>
      <c r="G49" s="19">
        <v>0</v>
      </c>
      <c r="H49" s="19">
        <v>6</v>
      </c>
      <c r="I49" s="19">
        <v>0</v>
      </c>
      <c r="J49" s="19">
        <f>C49+'RD9'!K57</f>
        <v>0</v>
      </c>
      <c r="K49" s="31">
        <v>4</v>
      </c>
      <c r="L49" s="36">
        <v>4</v>
      </c>
      <c r="M49" s="18" t="s">
        <v>47</v>
      </c>
      <c r="N49" s="28">
        <v>0</v>
      </c>
      <c r="O49" s="19">
        <v>0</v>
      </c>
      <c r="P49" s="19" t="str">
        <f>IF(AND(N49="NCR",N47="NCR"),"V",IF(AND(N49="NCR",N47="BYE"),"V",IF(AND(N49="BYE",N47="NCR"),"V",IF(AND(N49="BYE",N47="BYE"),"V",IF(N49&gt;N47,"W",IF(N49&lt;N47,"L","D"))))))</f>
        <v>V</v>
      </c>
      <c r="Q49" s="19">
        <v>0</v>
      </c>
      <c r="R49" s="19">
        <v>0</v>
      </c>
      <c r="S49" s="19">
        <v>0</v>
      </c>
      <c r="T49" s="19">
        <v>0</v>
      </c>
      <c r="U49" s="19">
        <f>N49+'RD9'!V56</f>
        <v>0</v>
      </c>
      <c r="V49" s="31">
        <v>4</v>
      </c>
      <c r="W49" s="11"/>
      <c r="X49" s="1"/>
      <c r="Y49" s="1"/>
      <c r="Z49" s="1"/>
      <c r="AA49" s="1"/>
      <c r="AB49" s="5"/>
      <c r="AC49" s="5"/>
      <c r="AD49" s="5"/>
      <c r="AE49" s="8"/>
      <c r="AF49" s="1"/>
      <c r="AG49" s="1"/>
      <c r="AH49" s="11"/>
      <c r="AI49" s="7"/>
      <c r="AJ49" s="1"/>
      <c r="AK49" s="8"/>
      <c r="AL49" s="1"/>
      <c r="AM49" s="8"/>
      <c r="AN49" s="1"/>
      <c r="AO49" s="7"/>
      <c r="AP49" s="1"/>
      <c r="AQ49" s="8"/>
      <c r="AR49" s="1"/>
      <c r="AS49" s="8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</row>
    <row r="50" spans="1:179" ht="15" customHeight="1" x14ac:dyDescent="0.35">
      <c r="A50" s="17">
        <v>4</v>
      </c>
      <c r="B50" s="18"/>
      <c r="C50" s="28"/>
      <c r="D50" s="19">
        <v>0</v>
      </c>
      <c r="E50" s="19" t="str">
        <f>IF(AND(C50="NCR",C48="NCR"),"V",IF(AND(C50="NCR",C48="BYE"),"V",IF(AND(C50="BYE",C48="NCR"),"V",IF(AND(C50="BYE",C48="BYE"),"V",IF(C50&gt;C48,"W",IF(C50&lt;C48,"L","D"))))))</f>
        <v>V</v>
      </c>
      <c r="F50" s="19">
        <f>IF(E50="w",'RD9'!G56+1,'RD9'!G56)</f>
        <v>0</v>
      </c>
      <c r="G50" s="19">
        <v>0</v>
      </c>
      <c r="H50" s="19">
        <f>IF(OR(E50="l","ncr"),'RD9'!I56+1,'RD9'!I56)</f>
        <v>0</v>
      </c>
      <c r="I50" s="19">
        <v>0</v>
      </c>
      <c r="J50" s="19">
        <f>C50+'RD9'!K56</f>
        <v>0</v>
      </c>
      <c r="K50" s="31">
        <v>5</v>
      </c>
      <c r="L50" s="36">
        <v>5</v>
      </c>
      <c r="M50" s="18" t="s">
        <v>47</v>
      </c>
      <c r="N50" s="28">
        <v>0</v>
      </c>
      <c r="O50" s="19">
        <v>0</v>
      </c>
      <c r="P50" s="19" t="str">
        <f>IF(AND(N50="NCR",N48="NCR"),"V",IF(AND(N50="NCR",N48="BYE"),"V",IF(AND(N50="BYE",N48="NCR"),"V",IF(AND(N50="BYE",N48="BYE"),"V",IF(N50&gt;N48,"W",IF(N50&lt;N48,"L","D"))))))</f>
        <v>V</v>
      </c>
      <c r="Q50" s="19">
        <v>0</v>
      </c>
      <c r="R50" s="19">
        <v>0</v>
      </c>
      <c r="S50" s="19">
        <v>0</v>
      </c>
      <c r="T50" s="19">
        <v>0</v>
      </c>
      <c r="U50" s="19">
        <f>N50+'RD9'!V57</f>
        <v>0</v>
      </c>
      <c r="V50" s="31">
        <v>5</v>
      </c>
      <c r="W50" s="11"/>
      <c r="X50" s="1"/>
      <c r="Y50" s="1"/>
      <c r="Z50" s="5"/>
      <c r="AA50" s="1"/>
      <c r="AB50" s="1"/>
      <c r="AC50" s="1"/>
      <c r="AD50" s="1"/>
      <c r="AE50" s="20"/>
      <c r="AF50" s="1"/>
      <c r="AG50" s="1"/>
      <c r="AH50" s="11"/>
      <c r="AI50" s="7"/>
      <c r="AJ50" s="1"/>
      <c r="AK50" s="8"/>
      <c r="AL50" s="1"/>
      <c r="AM50" s="8"/>
      <c r="AN50" s="1"/>
      <c r="AO50" s="7"/>
      <c r="AP50" s="1"/>
      <c r="AQ50" s="8"/>
      <c r="AR50" s="1"/>
      <c r="AS50" s="8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</row>
    <row r="51" spans="1:179" ht="15" customHeight="1" x14ac:dyDescent="0.35">
      <c r="A51" s="17">
        <v>6</v>
      </c>
      <c r="B51" s="18"/>
      <c r="C51" s="28"/>
      <c r="D51" s="19">
        <v>0</v>
      </c>
      <c r="E51" s="19" t="str">
        <f>IF(AND(C51="NCR",C46="NCR"),"V",IF(AND(C51="NCR",C46="BYE"),"V",IF(AND(C51="BYE",C46="NCR"),"V",IF(AND(C51="BYE",C46="BYE"),"V",IF(C51&gt;C46,"W",IF(C51&lt;C46,"L","D"))))))</f>
        <v>V</v>
      </c>
      <c r="F51" s="19">
        <f>IF(E51="w",'RD9'!G58+1,'RD9'!G58)</f>
        <v>0</v>
      </c>
      <c r="G51" s="19">
        <v>0</v>
      </c>
      <c r="H51" s="19">
        <v>0</v>
      </c>
      <c r="I51" s="19">
        <v>0</v>
      </c>
      <c r="J51" s="19">
        <f>C51+'RD9'!K58</f>
        <v>0</v>
      </c>
      <c r="K51" s="31">
        <v>6</v>
      </c>
      <c r="L51" s="36">
        <v>6</v>
      </c>
      <c r="M51" s="18" t="s">
        <v>47</v>
      </c>
      <c r="N51" s="28">
        <v>0</v>
      </c>
      <c r="O51" s="19">
        <v>0</v>
      </c>
      <c r="P51" s="19" t="str">
        <f>IF(AND(N51="NCR",N46="NCR"),"V",IF(AND(N51="NCR",N46="BYE"),"V",IF(AND(N51="BYE",N46="NCR"),"V",IF(AND(N51="BYE",N46="BYE"),"V",IF(N51&gt;N46,"W",IF(N51&lt;N46,"L","D"))))))</f>
        <v>V</v>
      </c>
      <c r="Q51" s="19">
        <v>0</v>
      </c>
      <c r="R51" s="19">
        <v>0</v>
      </c>
      <c r="S51" s="19">
        <v>0</v>
      </c>
      <c r="T51" s="19">
        <v>0</v>
      </c>
      <c r="U51" s="19">
        <f>N51+'RD9'!V58</f>
        <v>0</v>
      </c>
      <c r="V51" s="31">
        <v>6</v>
      </c>
      <c r="W51" s="1"/>
      <c r="X51" s="1"/>
      <c r="Y51" s="1"/>
      <c r="Z51" s="1"/>
      <c r="AA51" s="5"/>
      <c r="AB51" s="5"/>
      <c r="AC51" s="5"/>
      <c r="AD51" s="9"/>
      <c r="AE51" s="8"/>
      <c r="AF51" s="1"/>
      <c r="AG51" s="1"/>
      <c r="AH51" s="11"/>
      <c r="AI51" s="7"/>
      <c r="AJ51" s="1"/>
      <c r="AK51" s="8"/>
      <c r="AL51" s="1"/>
      <c r="AM51" s="8"/>
      <c r="AN51" s="1"/>
      <c r="AO51" s="7"/>
      <c r="AP51" s="1"/>
      <c r="AQ51" s="8"/>
      <c r="AR51" s="1"/>
      <c r="AS51" s="8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</row>
    <row r="52" spans="1:179" ht="15" customHeight="1" x14ac:dyDescent="0.35">
      <c r="C52" s="41"/>
      <c r="K52" s="41"/>
      <c r="L52" s="41"/>
      <c r="N52" s="41"/>
      <c r="V52" s="4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</row>
    <row r="53" spans="1:179" ht="15" customHeight="1" x14ac:dyDescent="0.35">
      <c r="C53" s="41"/>
      <c r="K53" s="41"/>
      <c r="L53" s="41"/>
      <c r="N53" s="41"/>
      <c r="V53" s="4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</row>
    <row r="54" spans="1:179" ht="15" customHeight="1" x14ac:dyDescent="0.35">
      <c r="C54" s="41"/>
      <c r="K54" s="41"/>
      <c r="L54" s="41"/>
      <c r="N54" s="41"/>
      <c r="V54" s="4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</row>
    <row r="55" spans="1:179" ht="15" customHeight="1" x14ac:dyDescent="0.35">
      <c r="C55" s="41"/>
      <c r="K55" s="41"/>
      <c r="L55" s="41"/>
      <c r="N55" s="41"/>
      <c r="V55" s="4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</row>
    <row r="56" spans="1:179" ht="15" customHeight="1" x14ac:dyDescent="0.35">
      <c r="A56" s="5"/>
      <c r="B56" s="1"/>
      <c r="C56" s="36"/>
      <c r="D56" s="1"/>
      <c r="E56" s="1"/>
      <c r="F56" s="1"/>
      <c r="G56" s="1"/>
      <c r="H56" s="1"/>
      <c r="I56" s="1"/>
      <c r="K56" s="34"/>
      <c r="L56" s="36"/>
      <c r="M56" s="1"/>
      <c r="N56" s="34"/>
      <c r="O56" s="1"/>
      <c r="P56" s="1"/>
      <c r="Q56" s="1"/>
      <c r="R56" s="1"/>
      <c r="S56" s="1"/>
      <c r="T56" s="1"/>
      <c r="U56" s="1"/>
      <c r="V56" s="34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</row>
    <row r="57" spans="1:179" ht="15" customHeight="1" x14ac:dyDescent="0.35">
      <c r="A57" s="5"/>
      <c r="B57" s="1"/>
      <c r="C57" s="36"/>
      <c r="D57" s="1"/>
      <c r="E57" s="1"/>
      <c r="F57" s="1"/>
      <c r="G57" s="1"/>
      <c r="H57" s="1"/>
      <c r="I57" s="1"/>
      <c r="J57" s="1" t="s">
        <v>87</v>
      </c>
      <c r="K57" s="34"/>
      <c r="L57" s="36"/>
      <c r="M57" s="1"/>
      <c r="N57" s="34"/>
      <c r="O57" s="1"/>
      <c r="P57" s="1"/>
      <c r="Q57" s="1"/>
      <c r="R57" s="1"/>
      <c r="S57" s="1"/>
      <c r="T57" s="1"/>
      <c r="U57" s="1"/>
      <c r="V57" s="34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</row>
    <row r="58" spans="1:179" ht="15" customHeight="1" thickBot="1" x14ac:dyDescent="0.4">
      <c r="C58" s="41"/>
      <c r="K58" s="41"/>
      <c r="L58" s="41"/>
      <c r="N58" s="41"/>
      <c r="V58" s="4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</row>
    <row r="59" spans="1:179" ht="15.5" x14ac:dyDescent="0.35">
      <c r="A59" s="12"/>
      <c r="B59" s="13" t="s">
        <v>3</v>
      </c>
      <c r="C59" s="29" t="s">
        <v>4</v>
      </c>
      <c r="D59" s="14" t="s">
        <v>5</v>
      </c>
      <c r="E59" s="14" t="s">
        <v>6</v>
      </c>
      <c r="F59" s="14" t="s">
        <v>7</v>
      </c>
      <c r="G59" s="14" t="s">
        <v>8</v>
      </c>
      <c r="H59" s="14" t="s">
        <v>9</v>
      </c>
      <c r="I59" s="14" t="s">
        <v>10</v>
      </c>
      <c r="J59" s="14" t="s">
        <v>11</v>
      </c>
      <c r="K59" s="32" t="s">
        <v>12</v>
      </c>
      <c r="L59" s="42"/>
      <c r="M59" s="13" t="s">
        <v>13</v>
      </c>
      <c r="N59" s="29" t="s">
        <v>4</v>
      </c>
      <c r="O59" s="14" t="s">
        <v>5</v>
      </c>
      <c r="P59" s="14" t="s">
        <v>6</v>
      </c>
      <c r="Q59" s="14" t="s">
        <v>7</v>
      </c>
      <c r="R59" s="14" t="s">
        <v>8</v>
      </c>
      <c r="S59" s="14" t="s">
        <v>9</v>
      </c>
      <c r="T59" s="14" t="s">
        <v>10</v>
      </c>
      <c r="U59" s="14" t="s">
        <v>11</v>
      </c>
      <c r="V59" s="32" t="s">
        <v>12</v>
      </c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</row>
    <row r="60" spans="1:179" ht="15.5" x14ac:dyDescent="0.35">
      <c r="A60" s="17">
        <v>1</v>
      </c>
      <c r="B60" t="s">
        <v>2</v>
      </c>
      <c r="C60" s="121">
        <f>SUM(AB6)</f>
        <v>0</v>
      </c>
      <c r="D60" s="19">
        <v>0</v>
      </c>
      <c r="E60" s="19" t="s">
        <v>47</v>
      </c>
      <c r="F60" s="19">
        <f>IF(E60="w",'RD9'!G67+1,'RD9'!G67)</f>
        <v>1</v>
      </c>
      <c r="G60" s="19">
        <v>0</v>
      </c>
      <c r="H60" s="19">
        <f>IF(OR(E60="l","ncr"),'RD9'!I67+1,'RD9'!I67)</f>
        <v>0</v>
      </c>
      <c r="I60" s="19">
        <v>0</v>
      </c>
      <c r="J60" s="19">
        <f>C60+'RD9'!K67</f>
        <v>532</v>
      </c>
      <c r="K60" s="31">
        <v>1</v>
      </c>
      <c r="L60" s="36">
        <v>1</v>
      </c>
      <c r="M60" t="s">
        <v>37</v>
      </c>
      <c r="N60" s="121">
        <f>SUM(AB21)</f>
        <v>0</v>
      </c>
      <c r="O60" s="19">
        <v>0</v>
      </c>
      <c r="P60" s="19" t="str">
        <f>IF(AND(N60="NCR",N65="NCR"),"V",IF(AND(N60="NCR",N65="BYE"),"V",IF(AND(N60="BYE",N65="NCR"),"V",IF(AND(N60="BYE",N65="BYE"),"V",IF(N60&gt;N65,"W",IF(N60&lt;N65,"L","D"))))))</f>
        <v>D</v>
      </c>
      <c r="Q60" s="19">
        <f>IF(P60="w",'RD9'!R67+1,'RD9'!R67)</f>
        <v>1</v>
      </c>
      <c r="R60" s="19">
        <v>0</v>
      </c>
      <c r="S60" s="19">
        <f>IF(OR(P60="l","ncr"),'RD9'!T67+1,'RD9'!T67)</f>
        <v>0</v>
      </c>
      <c r="T60" s="19">
        <v>0</v>
      </c>
      <c r="U60" s="19">
        <f>N60+'RD9'!V67</f>
        <v>514</v>
      </c>
      <c r="V60" s="31">
        <v>1</v>
      </c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</row>
    <row r="61" spans="1:179" ht="15.5" x14ac:dyDescent="0.35">
      <c r="A61" s="17">
        <v>2</v>
      </c>
      <c r="B61" t="s">
        <v>19</v>
      </c>
      <c r="C61" s="121">
        <f>SUM(AB11)</f>
        <v>0</v>
      </c>
      <c r="D61" s="19">
        <v>0</v>
      </c>
      <c r="E61" s="19" t="s">
        <v>47</v>
      </c>
      <c r="F61" s="19">
        <f>IF(E61="w",'RD9'!G68+1,'RD9'!G68)</f>
        <v>0</v>
      </c>
      <c r="G61" s="19">
        <v>0</v>
      </c>
      <c r="H61" s="19">
        <f>IF(OR(E61="l","ncr"),'RD9'!I68+1,'RD9'!I68)</f>
        <v>1</v>
      </c>
      <c r="I61" s="19">
        <v>0</v>
      </c>
      <c r="J61" s="19">
        <f>C61+'RD9'!K68</f>
        <v>523</v>
      </c>
      <c r="K61" s="31">
        <v>2</v>
      </c>
      <c r="L61" s="36">
        <v>2</v>
      </c>
      <c r="M61" t="s">
        <v>43</v>
      </c>
      <c r="N61" s="121">
        <f>SUM(AB26)</f>
        <v>0</v>
      </c>
      <c r="O61" s="19">
        <v>0</v>
      </c>
      <c r="P61" s="19" t="str">
        <f>IF(AND(N61="NCR",N63="NCR"),"V",IF(AND(N61="NCR",N63="BYE"),"V",IF(AND(N61="BYE",N63="NCR"),"V",IF(AND(N61="BYE",N63="BYE"),"V",IF(N61&gt;N63,"W",IF(N61&lt;N63,"L","D"))))))</f>
        <v>V</v>
      </c>
      <c r="Q61" s="19">
        <f>IF(P61="w",'RD9'!R68+1,'RD9'!R68)</f>
        <v>0</v>
      </c>
      <c r="R61" s="19">
        <v>0</v>
      </c>
      <c r="S61" s="19">
        <f>IF(OR(P61="l","ncr"),'RD9'!T68+1,'RD9'!T68)</f>
        <v>1</v>
      </c>
      <c r="T61" s="19">
        <v>0</v>
      </c>
      <c r="U61" s="19">
        <f>N61+'RD9'!V68</f>
        <v>494</v>
      </c>
      <c r="V61" s="31">
        <v>2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</row>
    <row r="62" spans="1:179" ht="15.5" x14ac:dyDescent="0.35">
      <c r="A62" s="17">
        <v>3</v>
      </c>
      <c r="B62" t="s">
        <v>64</v>
      </c>
      <c r="C62" s="121" t="s">
        <v>47</v>
      </c>
      <c r="D62" s="19">
        <v>0</v>
      </c>
      <c r="E62" s="19" t="s">
        <v>47</v>
      </c>
      <c r="F62" s="19">
        <f>IF(E62="w",'RD9'!G69+1,'RD9'!G69)</f>
        <v>1</v>
      </c>
      <c r="G62" s="19">
        <v>0</v>
      </c>
      <c r="H62" s="19">
        <f>IF(OR(E62="l","ncr"),'RD9'!I69+1,'RD9'!I69)</f>
        <v>0</v>
      </c>
      <c r="I62" s="19">
        <v>0</v>
      </c>
      <c r="J62" s="19">
        <f>C62+'RD9'!K69</f>
        <v>519</v>
      </c>
      <c r="K62" s="31">
        <v>3</v>
      </c>
      <c r="L62" s="36">
        <v>3</v>
      </c>
      <c r="M62" t="s">
        <v>64</v>
      </c>
      <c r="N62" s="121" t="s">
        <v>47</v>
      </c>
      <c r="O62" s="19">
        <v>0</v>
      </c>
      <c r="P62" s="19" t="str">
        <f>IF(AND(N62="NCR",N64="NCR"),"V",IF(AND(N62="NCR",N64="BYE"),"V",IF(AND(N62="BYE",N64="NCR"),"V",IF(AND(N62="BYE",N64="BYE"),"V",IF(N62&gt;N64,"W",IF(N62&lt;N64,"L","D"))))))</f>
        <v>D</v>
      </c>
      <c r="Q62" s="19">
        <f>IF(P62="w",'RD9'!R69+1,'RD9'!R69)</f>
        <v>1</v>
      </c>
      <c r="R62" s="19">
        <v>0</v>
      </c>
      <c r="S62" s="19">
        <f>IF(OR(P62="l","ncr"),'RD9'!T69+1,'RD9'!T69)</f>
        <v>0</v>
      </c>
      <c r="T62" s="19">
        <v>0</v>
      </c>
      <c r="U62" s="19">
        <f>N62+'RD9'!V69</f>
        <v>0</v>
      </c>
      <c r="V62" s="31">
        <v>3</v>
      </c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</row>
    <row r="63" spans="1:179" ht="15.5" x14ac:dyDescent="0.35">
      <c r="A63" s="17">
        <v>4</v>
      </c>
      <c r="B63" t="s">
        <v>26</v>
      </c>
      <c r="C63" s="121">
        <f>SUM(AB16)</f>
        <v>0</v>
      </c>
      <c r="D63" s="19">
        <v>0</v>
      </c>
      <c r="E63" s="19" t="s">
        <v>47</v>
      </c>
      <c r="F63" s="19">
        <f>IF(E63="w",'RD9'!G70+1,'RD9'!G70)</f>
        <v>0</v>
      </c>
      <c r="G63" s="19">
        <v>0</v>
      </c>
      <c r="H63" s="19">
        <f>IF(OR(E63="l","ncr"),'RD9'!I70+1,'RD9'!I70)</f>
        <v>1</v>
      </c>
      <c r="I63" s="19">
        <v>0</v>
      </c>
      <c r="J63" s="19">
        <v>0</v>
      </c>
      <c r="K63" s="31">
        <v>4</v>
      </c>
      <c r="L63" s="36">
        <v>4</v>
      </c>
      <c r="M63" t="s">
        <v>52</v>
      </c>
      <c r="N63" s="121">
        <f>SUM(AB31)</f>
        <v>0</v>
      </c>
      <c r="O63" s="19">
        <v>0</v>
      </c>
      <c r="P63" s="19" t="str">
        <f>IF(AND(N63="NCR",N61="NCR"),"V",IF(AND(N63="NCR",N61="BYE"),"V",IF(AND(N63="BYE",N61="NCR"),"V",IF(AND(N63="BYE",N61="BYE"),"V",IF(N63&gt;N61,"W",IF(N63&lt;N61,"L","D"))))))</f>
        <v>V</v>
      </c>
      <c r="Q63" s="19">
        <f>IF(P63="w",'RD9'!R70+1,'RD9'!R70)</f>
        <v>0</v>
      </c>
      <c r="R63" s="19">
        <v>0</v>
      </c>
      <c r="S63" s="19">
        <f>IF(OR(P63="l","ncr"),'RD9'!T70+1,'RD9'!T70)</f>
        <v>1</v>
      </c>
      <c r="T63" s="19">
        <v>0</v>
      </c>
      <c r="U63" s="19">
        <f>N63+'RD9'!V70</f>
        <v>0</v>
      </c>
      <c r="V63" s="31">
        <v>4</v>
      </c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</row>
    <row r="64" spans="1:179" ht="15.5" x14ac:dyDescent="0.35">
      <c r="A64" s="17">
        <v>5</v>
      </c>
      <c r="B64" t="s">
        <v>65</v>
      </c>
      <c r="C64" s="121" t="s">
        <v>47</v>
      </c>
      <c r="D64" s="19">
        <v>0</v>
      </c>
      <c r="E64" s="19" t="s">
        <v>47</v>
      </c>
      <c r="F64" s="19">
        <f>IF(E64="w",'RD9'!G71+1,'RD9'!G71)</f>
        <v>0</v>
      </c>
      <c r="G64" s="19">
        <v>0</v>
      </c>
      <c r="H64" s="19">
        <f>IF(OR(E64="l","ncr"),'RD9'!I71+1,'RD9'!I71)</f>
        <v>1</v>
      </c>
      <c r="I64" s="19">
        <v>0</v>
      </c>
      <c r="J64" s="19">
        <f>C64+'RD9'!K71</f>
        <v>0</v>
      </c>
      <c r="K64" s="31">
        <v>5</v>
      </c>
      <c r="L64" s="36">
        <v>5</v>
      </c>
      <c r="M64" t="s">
        <v>65</v>
      </c>
      <c r="N64" s="121" t="s">
        <v>47</v>
      </c>
      <c r="O64" s="19">
        <v>0</v>
      </c>
      <c r="P64" s="19" t="str">
        <f>IF(AND(N64="NCR",N62="NCR"),"V",IF(AND(N64="NCR",N62="BYE"),"V",IF(AND(N64="BYE",N62="NCR"),"V",IF(AND(N64="BYE",N62="BYE"),"V",IF(N64&gt;N62,"W",IF(N64&lt;N62,"L","D"))))))</f>
        <v>D</v>
      </c>
      <c r="Q64" s="19">
        <f>IF(P64="w",'RD9'!R71+1,'RD9'!R71)</f>
        <v>0</v>
      </c>
      <c r="R64" s="19">
        <v>0</v>
      </c>
      <c r="S64" s="19">
        <f>IF(OR(P64="l","ncr"),'RD9'!T71+1,'RD9'!T71)</f>
        <v>1</v>
      </c>
      <c r="T64" s="19">
        <v>0</v>
      </c>
      <c r="U64" s="19">
        <f>N64+'RD9'!V71</f>
        <v>0</v>
      </c>
      <c r="V64" s="31">
        <v>5</v>
      </c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</row>
    <row r="65" spans="1:179" ht="15.5" x14ac:dyDescent="0.35">
      <c r="A65" s="24">
        <v>6</v>
      </c>
      <c r="B65" t="s">
        <v>66</v>
      </c>
      <c r="C65" s="122" t="s">
        <v>47</v>
      </c>
      <c r="D65" s="25">
        <v>0</v>
      </c>
      <c r="E65" s="25" t="s">
        <v>47</v>
      </c>
      <c r="F65" s="25">
        <f>IF(E65="w",'RD9'!G72+1,'RD9'!G72)</f>
        <v>0</v>
      </c>
      <c r="G65" s="25">
        <v>0</v>
      </c>
      <c r="H65" s="25">
        <f>IF(OR(E65="l","ncr"),'RD9'!I72+1,'RD9'!I72)</f>
        <v>0</v>
      </c>
      <c r="I65" s="25">
        <v>0</v>
      </c>
      <c r="J65" s="25">
        <f>C65+'RD9'!K72</f>
        <v>0</v>
      </c>
      <c r="K65" s="33">
        <v>6</v>
      </c>
      <c r="L65" s="51">
        <v>6</v>
      </c>
      <c r="M65" t="s">
        <v>66</v>
      </c>
      <c r="N65" s="122" t="s">
        <v>47</v>
      </c>
      <c r="O65" s="49">
        <v>0</v>
      </c>
      <c r="P65" s="49" t="str">
        <f>IF(AND(N65="NCR",N60="NCR"),"V",IF(AND(N65="NCR",N60="BYE"),"V",IF(AND(N65="BYE",N60="NCR"),"V",IF(AND(N65="BYE",N60="BYE"),"V",IF(N65&gt;N60,"W",IF(N65&lt;N60,"L","D"))))))</f>
        <v>D</v>
      </c>
      <c r="Q65" s="49">
        <f>IF(P65="w",'RD9'!R72+1,'RD9'!R72)</f>
        <v>0</v>
      </c>
      <c r="R65" s="49">
        <v>0</v>
      </c>
      <c r="S65" s="49">
        <f>IF(OR(P65="l","ncr"),'RD9'!T72+1,'RD9'!T72)</f>
        <v>0</v>
      </c>
      <c r="T65" s="49">
        <v>0</v>
      </c>
      <c r="U65" s="49">
        <f>N65+'RD9'!V72</f>
        <v>0</v>
      </c>
      <c r="V65" s="50">
        <v>6</v>
      </c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</row>
    <row r="66" spans="1:179" ht="15.5" x14ac:dyDescent="0.35">
      <c r="A66" s="12"/>
      <c r="B66" s="13" t="s">
        <v>23</v>
      </c>
      <c r="C66" s="14" t="s">
        <v>4</v>
      </c>
      <c r="D66" s="14" t="s">
        <v>5</v>
      </c>
      <c r="E66" s="14" t="s">
        <v>6</v>
      </c>
      <c r="F66" s="14" t="s">
        <v>7</v>
      </c>
      <c r="G66" s="14" t="s">
        <v>8</v>
      </c>
      <c r="H66" s="14" t="s">
        <v>9</v>
      </c>
      <c r="I66" s="14" t="s">
        <v>10</v>
      </c>
      <c r="J66" s="14" t="s">
        <v>11</v>
      </c>
      <c r="K66" s="32" t="s">
        <v>12</v>
      </c>
      <c r="L66" s="36"/>
      <c r="M66" s="34"/>
      <c r="N66" s="36"/>
      <c r="O66" s="36"/>
      <c r="P66" s="36"/>
      <c r="Q66" s="36"/>
      <c r="R66" s="36"/>
      <c r="S66" s="36"/>
      <c r="T66" s="36"/>
      <c r="U66" s="36"/>
      <c r="V66" s="36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</row>
    <row r="67" spans="1:179" ht="15.5" x14ac:dyDescent="0.35">
      <c r="A67" s="17">
        <v>1</v>
      </c>
      <c r="B67" s="18"/>
      <c r="C67" s="44">
        <f>AE55</f>
        <v>0</v>
      </c>
      <c r="D67" s="19">
        <v>0</v>
      </c>
      <c r="E67" s="19" t="s">
        <v>47</v>
      </c>
      <c r="F67" s="19">
        <v>0</v>
      </c>
      <c r="G67" s="19">
        <v>0</v>
      </c>
      <c r="H67" s="19">
        <v>0</v>
      </c>
      <c r="I67" s="19">
        <v>0</v>
      </c>
      <c r="J67" s="19" t="e">
        <f>C67+'RD9'!K74</f>
        <v>#REF!</v>
      </c>
      <c r="K67" s="31">
        <v>1</v>
      </c>
      <c r="L67" s="5"/>
      <c r="M67" s="7"/>
      <c r="N67" s="36"/>
      <c r="O67" s="5"/>
      <c r="P67" s="5"/>
      <c r="Q67" s="5"/>
      <c r="R67" s="5"/>
      <c r="S67" s="5"/>
      <c r="T67" s="5"/>
      <c r="U67" s="5"/>
      <c r="V67" s="36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</row>
    <row r="68" spans="1:179" ht="15.5" x14ac:dyDescent="0.35">
      <c r="A68" s="17">
        <v>2</v>
      </c>
      <c r="B68" s="18"/>
      <c r="C68" s="44">
        <f>AE60</f>
        <v>0</v>
      </c>
      <c r="D68" s="19">
        <v>0</v>
      </c>
      <c r="E68" s="19" t="s">
        <v>47</v>
      </c>
      <c r="F68" s="19">
        <v>0</v>
      </c>
      <c r="G68" s="19">
        <v>0</v>
      </c>
      <c r="H68" s="19">
        <v>0</v>
      </c>
      <c r="I68" s="19">
        <v>0</v>
      </c>
      <c r="J68" s="19">
        <f>C68+'RD9'!K75</f>
        <v>0</v>
      </c>
      <c r="K68" s="31">
        <v>3</v>
      </c>
      <c r="L68" s="5"/>
      <c r="M68" s="7"/>
      <c r="N68" s="36"/>
      <c r="O68" s="5"/>
      <c r="P68" s="5"/>
      <c r="Q68" s="5"/>
      <c r="R68" s="5"/>
      <c r="S68" s="5"/>
      <c r="T68" s="5"/>
      <c r="U68" s="5"/>
      <c r="V68" s="36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</row>
    <row r="69" spans="1:179" ht="15.5" x14ac:dyDescent="0.35">
      <c r="A69" s="17">
        <v>3</v>
      </c>
      <c r="B69" s="18"/>
      <c r="C69" s="44">
        <f>AE65</f>
        <v>0</v>
      </c>
      <c r="D69" s="19">
        <v>0</v>
      </c>
      <c r="E69" s="19" t="s">
        <v>47</v>
      </c>
      <c r="F69" s="19">
        <v>0</v>
      </c>
      <c r="G69" s="19">
        <v>0</v>
      </c>
      <c r="H69" s="19">
        <v>0</v>
      </c>
      <c r="I69" s="19">
        <v>0</v>
      </c>
      <c r="J69" s="19">
        <f>C69+'RD9'!K76</f>
        <v>0</v>
      </c>
      <c r="K69" s="31">
        <v>1</v>
      </c>
      <c r="L69" s="5"/>
      <c r="M69" s="7"/>
      <c r="N69" s="36"/>
      <c r="O69" s="5"/>
      <c r="P69" s="5"/>
      <c r="Q69" s="5"/>
      <c r="R69" s="5"/>
      <c r="S69" s="5"/>
      <c r="T69" s="5"/>
      <c r="U69" s="5"/>
      <c r="V69" s="36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</row>
    <row r="70" spans="1:179" ht="15.5" x14ac:dyDescent="0.35">
      <c r="A70" s="17">
        <v>4</v>
      </c>
      <c r="B70" s="18"/>
      <c r="C70" s="44">
        <f>AE70</f>
        <v>0</v>
      </c>
      <c r="D70" s="19">
        <v>0</v>
      </c>
      <c r="E70" s="19" t="s">
        <v>47</v>
      </c>
      <c r="F70" s="19">
        <v>0</v>
      </c>
      <c r="G70" s="19">
        <v>0</v>
      </c>
      <c r="H70" s="19">
        <v>0</v>
      </c>
      <c r="I70" s="19">
        <v>0</v>
      </c>
      <c r="J70" s="19">
        <f>C70+'RD9'!K77</f>
        <v>0</v>
      </c>
      <c r="K70" s="31">
        <v>4</v>
      </c>
      <c r="L70" s="5"/>
      <c r="M70" s="7"/>
      <c r="N70" s="36"/>
      <c r="O70" s="5"/>
      <c r="P70" s="5"/>
      <c r="Q70" s="5"/>
      <c r="R70" s="5"/>
      <c r="S70" s="5"/>
      <c r="T70" s="5"/>
      <c r="U70" s="5"/>
      <c r="V70" s="36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</row>
    <row r="71" spans="1:179" ht="15.5" x14ac:dyDescent="0.35">
      <c r="A71" s="17">
        <v>5</v>
      </c>
      <c r="B71" s="18"/>
      <c r="C71" s="44">
        <f>AE75</f>
        <v>0</v>
      </c>
      <c r="D71" s="19">
        <v>0</v>
      </c>
      <c r="E71" s="19" t="s">
        <v>47</v>
      </c>
      <c r="F71" s="19">
        <v>0</v>
      </c>
      <c r="G71" s="19">
        <v>0</v>
      </c>
      <c r="H71" s="19">
        <v>0</v>
      </c>
      <c r="I71" s="19">
        <v>0</v>
      </c>
      <c r="J71" s="19">
        <f>C71+'RD9'!K78</f>
        <v>0</v>
      </c>
      <c r="K71" s="31">
        <v>5</v>
      </c>
      <c r="L71" s="5"/>
      <c r="M71" s="7"/>
      <c r="N71" s="36"/>
      <c r="O71" s="5"/>
      <c r="P71" s="5"/>
      <c r="Q71" s="5"/>
      <c r="R71" s="5"/>
      <c r="S71" s="5"/>
      <c r="T71" s="5"/>
      <c r="U71" s="5"/>
      <c r="V71" s="36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</row>
    <row r="72" spans="1:179" ht="16" thickBot="1" x14ac:dyDescent="0.4">
      <c r="A72" s="46">
        <v>6</v>
      </c>
      <c r="B72" s="47"/>
      <c r="C72" s="48">
        <v>0</v>
      </c>
      <c r="D72" s="49">
        <v>0</v>
      </c>
      <c r="E72" s="49" t="s">
        <v>47</v>
      </c>
      <c r="F72" s="49">
        <v>0</v>
      </c>
      <c r="G72" s="49">
        <v>0</v>
      </c>
      <c r="H72" s="49">
        <v>0</v>
      </c>
      <c r="I72" s="49">
        <v>0</v>
      </c>
      <c r="J72" s="54"/>
      <c r="K72" s="33">
        <v>6</v>
      </c>
      <c r="L72" s="5"/>
      <c r="M72" s="7"/>
      <c r="N72" s="36"/>
      <c r="O72" s="5"/>
      <c r="P72" s="5"/>
      <c r="Q72" s="5"/>
      <c r="R72" s="5"/>
      <c r="S72" s="5"/>
      <c r="T72" s="5"/>
      <c r="U72" s="5"/>
      <c r="V72" s="36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</row>
    <row r="73" spans="1:179" ht="16" thickTop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</row>
    <row r="74" spans="1:179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</row>
    <row r="75" spans="1:179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</row>
    <row r="76" spans="1:179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</row>
    <row r="77" spans="1:179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</row>
    <row r="78" spans="1:179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</row>
    <row r="79" spans="1:179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</row>
    <row r="80" spans="1:179" ht="15.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</row>
    <row r="81" spans="1:179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</row>
    <row r="82" spans="1:179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>
        <v>2</v>
      </c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</row>
    <row r="83" spans="1:179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>
        <v>3</v>
      </c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</row>
    <row r="84" spans="1:179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>
        <v>4</v>
      </c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</row>
    <row r="85" spans="1:179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>
        <v>5</v>
      </c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</row>
    <row r="86" spans="1:179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>
        <v>6</v>
      </c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</row>
    <row r="87" spans="1:179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</row>
    <row r="88" spans="1:179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</row>
    <row r="89" spans="1:179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</row>
    <row r="90" spans="1:179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</row>
    <row r="91" spans="1:179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</row>
    <row r="92" spans="1:179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FX99"/>
  <sheetViews>
    <sheetView defaultGridColor="0" topLeftCell="A59" colorId="22" zoomScale="84" zoomScaleNormal="84" zoomScaleSheetLayoutView="75" workbookViewId="0">
      <selection activeCell="N67" sqref="N67:N7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6" width="3.7265625" customWidth="1"/>
    <col min="7" max="8" width="4.26953125" customWidth="1"/>
    <col min="9" max="9" width="4.1796875" customWidth="1"/>
    <col min="10" max="10" width="4.6328125" customWidth="1"/>
    <col min="11" max="11" width="7.7265625" customWidth="1"/>
    <col min="12" max="12" width="4.90625" customWidth="1"/>
    <col min="13" max="13" width="4.7265625" customWidth="1"/>
    <col min="14" max="14" width="16.7265625" customWidth="1"/>
    <col min="15" max="15" width="7.7265625" customWidth="1"/>
    <col min="16" max="20" width="3.7265625" customWidth="1"/>
    <col min="21" max="21" width="4.6328125" customWidth="1"/>
    <col min="22" max="22" width="7" customWidth="1"/>
    <col min="23" max="23" width="5.1796875" customWidth="1"/>
    <col min="24" max="24" width="7" customWidth="1"/>
    <col min="25" max="25" width="10.6328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67</v>
      </c>
      <c r="H9" s="55"/>
      <c r="I9" s="75"/>
      <c r="J9" s="55"/>
      <c r="K9" s="55"/>
      <c r="L9" s="55"/>
      <c r="M9" s="55"/>
      <c r="N9" s="55" t="s">
        <v>141</v>
      </c>
      <c r="O9" s="5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68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9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9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0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V</v>
      </c>
      <c r="G14" s="65">
        <f>IF(F14="w",'RD1'!G14+1,'RD1'!G14)</f>
        <v>1</v>
      </c>
      <c r="H14" s="65">
        <f>IF(F14="d",'RD1'!H14+1,'RD1'!H14)</f>
        <v>0</v>
      </c>
      <c r="I14" s="65">
        <f>IF(OR(F14="l","ncr"),'RD1'!I14+1,'RD1'!I14)</f>
        <v>0</v>
      </c>
      <c r="J14" s="65">
        <f>IF(F14="w",'RD1'!J14+2,IF(F14="d",'RD1'!J14+1,'RD1'!J14))</f>
        <v>2</v>
      </c>
      <c r="K14" s="65">
        <f>D14+'RD1'!K14</f>
        <v>193</v>
      </c>
      <c r="L14" s="66">
        <v>4</v>
      </c>
      <c r="M14" s="67">
        <v>1</v>
      </c>
      <c r="N14" t="s">
        <v>116</v>
      </c>
      <c r="O14" s="64">
        <v>0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V</v>
      </c>
      <c r="R14" s="65">
        <f>IF(Q14="w",'RD1'!R14+1,'RD1'!R14)</f>
        <v>1</v>
      </c>
      <c r="S14" s="65">
        <f>IF(Q14="d",'RD1'!S14+1,'RD1'!S14)</f>
        <v>0</v>
      </c>
      <c r="T14" s="65">
        <f>IF(OR(Q14="l","ncr"),'RD1'!T14+1,'RD1'!T14)</f>
        <v>0</v>
      </c>
      <c r="U14" s="65">
        <f>IF(Q14="w",'RD1'!U14+2,IF(Q14="d",'RD1'!U14+1,'RD1'!U14))</f>
        <v>2</v>
      </c>
      <c r="V14" s="65">
        <f>O14+'RD1'!V14</f>
        <v>186</v>
      </c>
      <c r="W14" s="66">
        <v>1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0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V</v>
      </c>
      <c r="G15" s="65">
        <f>IF(F15="w",'RD1'!G15+1,'RD1'!G15)</f>
        <v>0</v>
      </c>
      <c r="H15" s="65">
        <f>IF(F15="d",'RD1'!H15+1,'RD1'!H15)</f>
        <v>0</v>
      </c>
      <c r="I15" s="65">
        <f>IF(OR(F15="l","ncr"),'RD1'!I15+1,'RD1'!I15)</f>
        <v>1</v>
      </c>
      <c r="J15" s="65">
        <f>IF(F15="w",'RD1'!J15+2,IF(F15="d",'RD1'!J15+1,'RD1'!J15))</f>
        <v>0</v>
      </c>
      <c r="K15" s="65">
        <f>D15+'RD1'!K15</f>
        <v>186</v>
      </c>
      <c r="L15" s="66">
        <v>5</v>
      </c>
      <c r="M15" s="67">
        <v>2</v>
      </c>
      <c r="N15" t="s">
        <v>117</v>
      </c>
      <c r="O15" s="64">
        <v>0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V</v>
      </c>
      <c r="R15" s="65">
        <f>IF(Q15="w",'RD1'!R15+1,'RD1'!R15)</f>
        <v>0</v>
      </c>
      <c r="S15" s="65">
        <f>IF(Q15="d",'RD1'!S15+1,'RD1'!S15)</f>
        <v>0</v>
      </c>
      <c r="T15" s="65">
        <f>IF(OR(Q15="l","ncr"),'RD1'!T15+1,'RD1'!T15)</f>
        <v>1</v>
      </c>
      <c r="U15" s="65">
        <f>IF(Q15="w",'RD1'!U15+2,IF(Q15="d",'RD1'!U15+1,'RD1'!U15))</f>
        <v>0</v>
      </c>
      <c r="V15" s="65">
        <f>O15+'RD1'!V15</f>
        <v>174</v>
      </c>
      <c r="W15" s="66">
        <v>4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0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V</v>
      </c>
      <c r="G16" s="65">
        <f>IF(F16="w",'RD1'!G16+1,'RD1'!G16)</f>
        <v>1</v>
      </c>
      <c r="H16" s="65">
        <f>IF(F16="d",'RD1'!H16+1,'RD1'!H16)</f>
        <v>0</v>
      </c>
      <c r="I16" s="65">
        <f>IF(OR(F16="l","ncr"),'RD1'!I16+1,'RD1'!I16)</f>
        <v>0</v>
      </c>
      <c r="J16" s="65">
        <f>IF(F16="w",'RD1'!J16+2,IF(F16="d",'RD1'!J16+1,'RD1'!J16))</f>
        <v>2</v>
      </c>
      <c r="K16" s="65">
        <f>D16+'RD1'!K16</f>
        <v>185</v>
      </c>
      <c r="L16" s="66">
        <v>1</v>
      </c>
      <c r="M16" s="67">
        <v>3</v>
      </c>
      <c r="N16" t="s">
        <v>105</v>
      </c>
      <c r="O16" s="64">
        <v>0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V</v>
      </c>
      <c r="R16" s="65">
        <f>IF(Q16="w",'RD1'!R16+1,'RD1'!R16)</f>
        <v>1</v>
      </c>
      <c r="S16" s="65">
        <f>IF(Q16="d",'RD1'!S16+1,'RD1'!S16)</f>
        <v>0</v>
      </c>
      <c r="T16" s="65">
        <f>IF(OR(Q16="l","ncr"),'RD1'!T16+1,'RD1'!T16)</f>
        <v>0</v>
      </c>
      <c r="U16" s="65">
        <f>IF(Q16="w",'RD1'!U16+2,IF(Q16="d",'RD1'!U16+1,'RD1'!U16))</f>
        <v>2</v>
      </c>
      <c r="V16" s="65">
        <f>O16+'RD1'!V16</f>
        <v>176</v>
      </c>
      <c r="W16" s="66">
        <v>6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0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V</v>
      </c>
      <c r="G17" s="65">
        <f>IF(F17="w",'RD1'!G17+1,'RD1'!G17)</f>
        <v>1</v>
      </c>
      <c r="H17" s="65">
        <f>IF(F17="d",'RD1'!H17+1,'RD1'!H17)</f>
        <v>0</v>
      </c>
      <c r="I17" s="65">
        <f>IF(OR(F17="l","ncr"),'RD1'!I17+1,'RD1'!I17)</f>
        <v>0</v>
      </c>
      <c r="J17" s="65">
        <f>IF(F17="w",'RD1'!J17+2,IF(F17="d",'RD1'!J17+1,'RD1'!J17))</f>
        <v>2</v>
      </c>
      <c r="K17" s="65">
        <f>D17+'RD1'!K17</f>
        <v>190</v>
      </c>
      <c r="L17" s="66">
        <v>3</v>
      </c>
      <c r="M17" s="67">
        <v>4</v>
      </c>
      <c r="N17" t="s">
        <v>25</v>
      </c>
      <c r="O17" s="64">
        <v>0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V</v>
      </c>
      <c r="R17" s="65">
        <f>IF(Q17="w",'RD1'!R17+1,'RD1'!R17)</f>
        <v>0</v>
      </c>
      <c r="S17" s="65">
        <f>IF(Q17="d",'RD1'!S17+1,'RD1'!S17)</f>
        <v>0</v>
      </c>
      <c r="T17" s="65">
        <f>IF(OR(Q17="l","ncr"),'RD1'!T17+1,'RD1'!T17)</f>
        <v>1</v>
      </c>
      <c r="U17" s="65">
        <f>IF(Q17="w",'RD1'!U17+2,IF(Q17="d",'RD1'!U17+1,'RD1'!U17))</f>
        <v>0</v>
      </c>
      <c r="V17" s="65">
        <f>O17+'RD1'!V17</f>
        <v>170</v>
      </c>
      <c r="W17" s="66">
        <v>5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0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V</v>
      </c>
      <c r="G18" s="65">
        <f>IF(F18="w",'RD1'!G18+1,'RD1'!G18)</f>
        <v>0</v>
      </c>
      <c r="H18" s="65">
        <f>IF(F18="d",'RD1'!H18+1,'RD1'!H18)</f>
        <v>0</v>
      </c>
      <c r="I18" s="65">
        <f>IF(OR(F18="l","ncr"),'RD1'!I18+1,'RD1'!I18)</f>
        <v>1</v>
      </c>
      <c r="J18" s="65">
        <f>IF(F18="w",'RD1'!J18+2,IF(F18="d",'RD1'!J18+1,'RD1'!J18))</f>
        <v>0</v>
      </c>
      <c r="K18" s="65">
        <f>D18+'RD1'!K18</f>
        <v>188</v>
      </c>
      <c r="L18" s="66">
        <v>2</v>
      </c>
      <c r="M18" s="67">
        <v>5</v>
      </c>
      <c r="N18" t="s">
        <v>118</v>
      </c>
      <c r="O18" s="64">
        <v>0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V</v>
      </c>
      <c r="R18" s="65">
        <f>IF(Q18="w",'RD1'!R18+1,'RD1'!R18)</f>
        <v>1</v>
      </c>
      <c r="S18" s="65">
        <f>IF(Q18="d",'RD1'!S18+1,'RD1'!S18)</f>
        <v>0</v>
      </c>
      <c r="T18" s="65">
        <f>IF(OR(Q18="l","ncr"),'RD1'!T18+1,'RD1'!T18)</f>
        <v>0</v>
      </c>
      <c r="U18" s="65">
        <f>IF(Q18="w",'RD1'!U18+2,IF(Q18="d",'RD1'!U18+1,'RD1'!U18))</f>
        <v>2</v>
      </c>
      <c r="V18" s="65">
        <f>O18+'RD1'!V18</f>
        <v>175</v>
      </c>
      <c r="W18" s="66">
        <v>3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0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V</v>
      </c>
      <c r="G19" s="65">
        <f>IF(F19="w",'RD1'!G19+1,'RD1'!G19)</f>
        <v>0</v>
      </c>
      <c r="H19" s="65">
        <f>IF(F19="d",'RD1'!H19+1,'RD1'!H19)</f>
        <v>0</v>
      </c>
      <c r="I19" s="65">
        <f>IF(OR(F19="l","ncr"),'RD1'!I19+1,'RD1'!I19)</f>
        <v>1</v>
      </c>
      <c r="J19" s="65">
        <f>IF(F19="w",'RD1'!J19+2,IF(F19="d",'RD1'!J19+1,'RD1'!J19))</f>
        <v>0</v>
      </c>
      <c r="K19" s="65">
        <f>D19+'RD1'!K19</f>
        <v>184</v>
      </c>
      <c r="L19" s="66">
        <v>6</v>
      </c>
      <c r="M19" s="67">
        <v>6</v>
      </c>
      <c r="N19" t="s">
        <v>49</v>
      </c>
      <c r="O19" s="64">
        <v>0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V</v>
      </c>
      <c r="R19" s="65">
        <f>IF(Q19="w",'RD1'!R19+1,'RD1'!R19)</f>
        <v>0</v>
      </c>
      <c r="S19" s="65">
        <f>IF(Q19="d",'RD1'!S19+1,'RD1'!S19)</f>
        <v>0</v>
      </c>
      <c r="T19" s="65">
        <f>IF(OR(Q19="l","ncr"),'RD1'!T19+1,'RD1'!T19)</f>
        <v>1</v>
      </c>
      <c r="U19" s="65">
        <f>IF(Q19="w",'RD1'!U19+2,IF(Q19="d",'RD1'!U19+1,'RD1'!U19))</f>
        <v>0</v>
      </c>
      <c r="V19" s="65">
        <f>O19+'RD1'!V19</f>
        <v>174</v>
      </c>
      <c r="W19" s="66">
        <v>2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0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V</v>
      </c>
      <c r="G21" s="65">
        <f>IF(F21="w",'RD1'!G21+1,'RD1'!G21)</f>
        <v>1</v>
      </c>
      <c r="H21" s="65">
        <f>IF(F21="d",'RD1'!H21+1,'RD1'!H21)</f>
        <v>0</v>
      </c>
      <c r="I21" s="65">
        <f>IF(OR(F21="l","ncr"),'RD1'!I21+1,'RD1'!I21)</f>
        <v>0</v>
      </c>
      <c r="J21" s="65">
        <f>IF(F21="w",'RD1'!J21+2,IF(F21="d",'RD1'!J21+1,'RD1'!J21))</f>
        <v>2</v>
      </c>
      <c r="K21" s="65">
        <f>D21+'RD1'!K21</f>
        <v>186</v>
      </c>
      <c r="L21" s="66">
        <v>5</v>
      </c>
      <c r="M21" s="67">
        <v>1</v>
      </c>
      <c r="N21" t="s">
        <v>44</v>
      </c>
      <c r="O21" s="64">
        <v>0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V</v>
      </c>
      <c r="R21" s="65">
        <f>IF(Q21="w",'RD1'!R21+1,'RD1'!R21)</f>
        <v>0</v>
      </c>
      <c r="S21" s="65">
        <f>IF(Q21="d",'RD1'!S21+1,'RD1'!S21)</f>
        <v>0</v>
      </c>
      <c r="T21" s="65">
        <f>IF(OR(Q21="l","ncr"),'RD1'!T21+1,'RD1'!T21)</f>
        <v>1</v>
      </c>
      <c r="U21" s="65">
        <f>IF(Q21="w",'RD1'!U21+2,IF(Q21="d",'RD1'!U21+1,'RD1'!U21))</f>
        <v>0</v>
      </c>
      <c r="V21" s="65">
        <f>O21+'RD1'!V21</f>
        <v>150</v>
      </c>
      <c r="W21" s="66">
        <v>4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0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V</v>
      </c>
      <c r="G22" s="65">
        <f>IF(F22="w",'RD1'!G22+1,'RD1'!G22)</f>
        <v>0</v>
      </c>
      <c r="H22" s="65">
        <f>IF(F22="d",'RD1'!H22+1,'RD1'!H22)</f>
        <v>0</v>
      </c>
      <c r="I22" s="65">
        <f>IF(OR(F22="l","ncr"),'RD1'!I22+1,'RD1'!I22)</f>
        <v>1</v>
      </c>
      <c r="J22" s="65">
        <f>IF(F22="w",'RD1'!J22+2,IF(F22="d",'RD1'!J22+1,'RD1'!J22))</f>
        <v>0</v>
      </c>
      <c r="K22" s="65">
        <f>D22+'RD1'!K22</f>
        <v>177</v>
      </c>
      <c r="L22" s="66">
        <v>4</v>
      </c>
      <c r="M22" s="67">
        <v>2</v>
      </c>
      <c r="N22" t="s">
        <v>32</v>
      </c>
      <c r="O22" s="64">
        <v>0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V</v>
      </c>
      <c r="R22" s="65">
        <f>IF(Q22="w",'RD1'!R22+1,'RD1'!R22)</f>
        <v>1</v>
      </c>
      <c r="S22" s="65">
        <f>IF(Q22="d",'RD1'!S22+1,'RD1'!S22)</f>
        <v>0</v>
      </c>
      <c r="T22" s="65">
        <f>IF(OR(Q22="l","ncr"),'RD1'!T22+1,'RD1'!T22)</f>
        <v>0</v>
      </c>
      <c r="U22" s="65">
        <f>IF(Q22="w",'RD1'!U22+2,IF(Q22="d",'RD1'!U22+1,'RD1'!U22))</f>
        <v>2</v>
      </c>
      <c r="V22" s="65">
        <f>O22+'RD1'!V22</f>
        <v>175</v>
      </c>
      <c r="W22" s="66">
        <v>3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0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V</v>
      </c>
      <c r="G23" s="65">
        <f>IF(F23="w",'RD1'!G23+1,'RD1'!G23)</f>
        <v>1</v>
      </c>
      <c r="H23" s="65">
        <f>IF(F23="d",'RD1'!H23+1,'RD1'!H23)</f>
        <v>0</v>
      </c>
      <c r="I23" s="65">
        <f>IF(OR(F23="l","ncr"),'RD1'!I23+1,'RD1'!I23)</f>
        <v>0</v>
      </c>
      <c r="J23" s="65">
        <f>IF(F23="w",'RD1'!J23+2,IF(F23="d",'RD1'!J23+1,'RD1'!J23))</f>
        <v>2</v>
      </c>
      <c r="K23" s="65">
        <f>D23+'RD1'!K23</f>
        <v>175</v>
      </c>
      <c r="L23" s="66">
        <v>2</v>
      </c>
      <c r="M23" s="67">
        <v>3</v>
      </c>
      <c r="N23" t="s">
        <v>121</v>
      </c>
      <c r="O23" s="64">
        <v>0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V</v>
      </c>
      <c r="R23" s="65">
        <f>IF(Q23="w",'RD1'!R23+1,'RD1'!R23)</f>
        <v>1</v>
      </c>
      <c r="S23" s="65">
        <f>IF(Q23="d",'RD1'!S23+1,'RD1'!S23)</f>
        <v>0</v>
      </c>
      <c r="T23" s="65">
        <f>IF(OR(Q23="l","ncr"),'RD1'!T23+1,'RD1'!T23)</f>
        <v>0</v>
      </c>
      <c r="U23" s="65">
        <f>IF(Q23="w",'RD1'!U23+2,IF(Q23="d",'RD1'!U23+1,'RD1'!U23))</f>
        <v>2</v>
      </c>
      <c r="V23" s="65">
        <f>O23+'RD1'!V23</f>
        <v>180</v>
      </c>
      <c r="W23" s="66">
        <v>2</v>
      </c>
      <c r="X23" s="1"/>
      <c r="Z23" s="160">
        <f>SUM(Z20:Z22)</f>
        <v>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0</v>
      </c>
      <c r="E24" s="65">
        <v>6</v>
      </c>
      <c r="F24" s="65" t="s">
        <v>5</v>
      </c>
      <c r="G24" s="65">
        <f>IF(F24="w",'RD1'!G24+1,'RD1'!G24)</f>
        <v>1</v>
      </c>
      <c r="H24" s="65">
        <f>IF(F24="d",'RD1'!H24+1,'RD1'!H24)</f>
        <v>0</v>
      </c>
      <c r="I24" s="65">
        <f>IF(OR(F24="l","ncr"),'RD1'!I24+1,'RD1'!I24)</f>
        <v>0</v>
      </c>
      <c r="J24" s="65">
        <f>IF(F24="w",'RD1'!J24+2,IF(F24="d",'RD1'!J24+1,'RD1'!J24))</f>
        <v>2</v>
      </c>
      <c r="K24" s="65">
        <f>D24+'RD1'!K24</f>
        <v>171</v>
      </c>
      <c r="L24" s="66">
        <v>3</v>
      </c>
      <c r="M24" s="67">
        <v>4</v>
      </c>
      <c r="N24" t="s">
        <v>42</v>
      </c>
      <c r="O24" s="64">
        <v>0</v>
      </c>
      <c r="P24" s="65">
        <v>6</v>
      </c>
      <c r="Q24" s="65" t="s">
        <v>5</v>
      </c>
      <c r="R24" s="65">
        <f>IF(Q24="w",'RD1'!R24+1,'RD1'!R24)</f>
        <v>0</v>
      </c>
      <c r="S24" s="65">
        <f>IF(Q24="d",'RD1'!S24+1,'RD1'!S24)</f>
        <v>0</v>
      </c>
      <c r="T24" s="65">
        <f>IF(OR(Q24="l","ncr"),'RD1'!T24+1,'RD1'!T24)</f>
        <v>1</v>
      </c>
      <c r="U24" s="65">
        <f>IF(Q24="w",'RD1'!U24+2,IF(Q24="d",'RD1'!U24+1,'RD1'!U24))</f>
        <v>0</v>
      </c>
      <c r="V24" s="65">
        <f>O24+'RD1'!V24</f>
        <v>169</v>
      </c>
      <c r="W24" s="66">
        <v>1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0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V</v>
      </c>
      <c r="G25" s="65">
        <f>IF(F25="w",'RD1'!G25+1,'RD1'!G25)</f>
        <v>0</v>
      </c>
      <c r="H25" s="65">
        <f>IF(F25="d",'RD1'!H25+1,'RD1'!H25)</f>
        <v>0</v>
      </c>
      <c r="I25" s="65">
        <f>IF(OR(F25="l","ncr"),'RD1'!I25+1,'RD1'!I25)</f>
        <v>1</v>
      </c>
      <c r="J25" s="65">
        <f>IF(F25="w",'RD1'!J25+2,IF(F25="d",'RD1'!J25+1,'RD1'!J25))</f>
        <v>0</v>
      </c>
      <c r="K25" s="65">
        <f>D25+'RD1'!K25</f>
        <v>161</v>
      </c>
      <c r="L25" s="66">
        <v>1</v>
      </c>
      <c r="M25" s="67">
        <v>5</v>
      </c>
      <c r="N25" t="s">
        <v>53</v>
      </c>
      <c r="O25" s="64">
        <v>0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V</v>
      </c>
      <c r="R25" s="65">
        <f>IF(Q25="w",'RD1'!R25+1,'RD1'!R25)</f>
        <v>1</v>
      </c>
      <c r="S25" s="65">
        <f>IF(Q25="d",'RD1'!S25+1,'RD1'!S25)</f>
        <v>0</v>
      </c>
      <c r="T25" s="65">
        <f>IF(OR(Q25="l","ncr"),'RD1'!T25+1,'RD1'!T25)</f>
        <v>0</v>
      </c>
      <c r="U25" s="65">
        <f>IF(Q25="w",'RD1'!U25+2,IF(Q25="d",'RD1'!U25+1,'RD1'!U25))</f>
        <v>2</v>
      </c>
      <c r="V25" s="65">
        <f>O25+'RD1'!V25</f>
        <v>174</v>
      </c>
      <c r="W25" s="66">
        <v>5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 t="s">
        <v>47</v>
      </c>
      <c r="E26" s="65">
        <v>4</v>
      </c>
      <c r="F26" s="65" t="s">
        <v>5</v>
      </c>
      <c r="G26" s="65">
        <f>IF(F26="w",'RD1'!G26+1,'RD1'!G26)</f>
        <v>0</v>
      </c>
      <c r="H26" s="65">
        <f>IF(F26="d",'RD1'!H26+1,'RD1'!H26)</f>
        <v>0</v>
      </c>
      <c r="I26" s="65">
        <f>IF(OR(F26="l","ncr"),'RD1'!I26+1,'RD1'!I26)</f>
        <v>1</v>
      </c>
      <c r="J26" s="65">
        <f>IF(F26="w",'RD1'!J26+2,IF(F26="d",'RD1'!J26+1,'RD1'!J26))</f>
        <v>0</v>
      </c>
      <c r="K26" s="65">
        <f>D26+'RD1'!K26</f>
        <v>152</v>
      </c>
      <c r="L26" s="66">
        <v>6</v>
      </c>
      <c r="M26" s="67">
        <v>6</v>
      </c>
      <c r="N26" t="s">
        <v>41</v>
      </c>
      <c r="O26" s="64" t="s">
        <v>47</v>
      </c>
      <c r="P26" s="65">
        <v>4</v>
      </c>
      <c r="Q26" s="65" t="s">
        <v>5</v>
      </c>
      <c r="R26" s="65">
        <f>IF(Q26="w",'RD1'!R26+1,'RD1'!R26)</f>
        <v>0</v>
      </c>
      <c r="S26" s="65">
        <f>IF(Q26="d",'RD1'!S26+1,'RD1'!S26)</f>
        <v>0</v>
      </c>
      <c r="T26" s="65">
        <f>IF(OR(Q26="l","ncr"),'RD1'!T26+1,'RD1'!T26)</f>
        <v>1</v>
      </c>
      <c r="U26" s="65">
        <f>IF(Q26="w",'RD1'!U26+2,IF(Q26="d",'RD1'!U26+1,'RD1'!U26))</f>
        <v>0</v>
      </c>
      <c r="V26" s="65">
        <f>O26+'RD1'!V26</f>
        <v>166</v>
      </c>
      <c r="W26" s="66">
        <v>6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0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V</v>
      </c>
      <c r="G28" s="65">
        <f>IF(F28="w",'RD1'!G28+1,'RD1'!G28)</f>
        <v>1</v>
      </c>
      <c r="H28" s="65">
        <f>IF(F28="d",'RD1'!H28+1,'RD1'!H28)</f>
        <v>0</v>
      </c>
      <c r="I28" s="65">
        <f>IF(OR(F28="l","ncr"),'RD1'!I28+1,'RD1'!I28)</f>
        <v>0</v>
      </c>
      <c r="J28" s="65">
        <f>IF(F28="w",'RD1'!J28+2,IF(F28="d",'RD1'!J28+1,'RD1'!J28))</f>
        <v>2</v>
      </c>
      <c r="K28" s="65">
        <f>D28+'RD1'!K28</f>
        <v>174</v>
      </c>
      <c r="L28" s="66">
        <v>4</v>
      </c>
      <c r="M28" s="67">
        <v>1</v>
      </c>
      <c r="N28" t="s">
        <v>38</v>
      </c>
      <c r="O28" s="64">
        <v>0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V</v>
      </c>
      <c r="R28" s="65">
        <f>IF(Q28="w",'RD1'!R28+1,'RD1'!R28)</f>
        <v>1</v>
      </c>
      <c r="S28" s="65">
        <f>IF(Q28="d",'RD1'!S28+1,'RD1'!S28)</f>
        <v>0</v>
      </c>
      <c r="T28" s="65">
        <f>IF(OR(Q28="l","ncr"),'RD1'!T28+1,'RD1'!T28)</f>
        <v>0</v>
      </c>
      <c r="U28" s="65">
        <f>IF(Q28="w",'RD1'!U28+2,IF(Q28="d",'RD1'!U28+1,'RD1'!U28))</f>
        <v>2</v>
      </c>
      <c r="V28" s="65">
        <f>O28+'RD1'!V28</f>
        <v>170</v>
      </c>
      <c r="W28" s="66">
        <v>4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0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V</v>
      </c>
      <c r="G29" s="65">
        <f>IF(F29="w",'RD1'!G29+1,'RD1'!G29)</f>
        <v>0</v>
      </c>
      <c r="H29" s="65">
        <f>IF(F29="d",'RD1'!H29+1,'RD1'!H29)</f>
        <v>0</v>
      </c>
      <c r="I29" s="65">
        <f>IF(OR(F29="l","ncr"),'RD1'!I29+1,'RD1'!I29)</f>
        <v>1</v>
      </c>
      <c r="J29" s="65">
        <f>IF(F29="w",'RD1'!J29+2,IF(F29="d",'RD1'!J29+1,'RD1'!J29))</f>
        <v>0</v>
      </c>
      <c r="K29" s="65">
        <f>D29+'RD1'!K29</f>
        <v>164</v>
      </c>
      <c r="L29" s="66">
        <v>6</v>
      </c>
      <c r="M29" s="67">
        <v>2</v>
      </c>
      <c r="N29" t="s">
        <v>123</v>
      </c>
      <c r="O29" s="64">
        <v>0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V</v>
      </c>
      <c r="R29" s="65">
        <f>IF(Q29="w",'RD1'!R29+1,'RD1'!R29)</f>
        <v>0</v>
      </c>
      <c r="S29" s="65">
        <f>IF(Q29="d",'RD1'!S29+1,'RD1'!S29)</f>
        <v>0</v>
      </c>
      <c r="T29" s="65">
        <f>IF(OR(Q29="l","ncr"),'RD1'!T29+1,'RD1'!T29)</f>
        <v>1</v>
      </c>
      <c r="U29" s="65">
        <f>IF(Q29="w",'RD1'!U29+2,IF(Q29="d",'RD1'!U29+1,'RD1'!U29))</f>
        <v>0</v>
      </c>
      <c r="V29" s="65">
        <f>O29+'RD1'!V29</f>
        <v>152</v>
      </c>
      <c r="W29" s="66">
        <v>1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0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V</v>
      </c>
      <c r="G30" s="65">
        <f>IF(F30="w",'RD1'!G30+1,'RD1'!G30)</f>
        <v>1</v>
      </c>
      <c r="H30" s="65">
        <f>IF(F30="d",'RD1'!H30+1,'RD1'!H30)</f>
        <v>0</v>
      </c>
      <c r="I30" s="65">
        <f>IF(OR(F30="l","ncr"),'RD1'!I30+1,'RD1'!I30)</f>
        <v>0</v>
      </c>
      <c r="J30" s="65">
        <f>IF(F30="w",'RD1'!J30+2,IF(F30="d",'RD1'!J30+1,'RD1'!J30))</f>
        <v>2</v>
      </c>
      <c r="K30" s="65">
        <f>D30+'RD1'!K30</f>
        <v>166</v>
      </c>
      <c r="L30" s="66">
        <v>1</v>
      </c>
      <c r="M30" s="67">
        <v>3</v>
      </c>
      <c r="N30" t="s">
        <v>124</v>
      </c>
      <c r="O30" s="64">
        <v>0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V</v>
      </c>
      <c r="R30" s="65">
        <f>IF(Q30="w",'RD1'!R30+1,'RD1'!R30)</f>
        <v>1</v>
      </c>
      <c r="S30" s="65">
        <f>IF(Q30="d",'RD1'!S30+1,'RD1'!S30)</f>
        <v>0</v>
      </c>
      <c r="T30" s="65">
        <f>IF(OR(Q30="l","ncr"),'RD1'!T30+1,'RD1'!T30)</f>
        <v>0</v>
      </c>
      <c r="U30" s="65">
        <f>IF(Q30="w",'RD1'!U30+2,IF(Q30="d",'RD1'!U30+1,'RD1'!U30))</f>
        <v>2</v>
      </c>
      <c r="V30" s="65">
        <f>O30+'RD1'!V30</f>
        <v>145</v>
      </c>
      <c r="W30" s="66">
        <v>3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0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V</v>
      </c>
      <c r="G31" s="65">
        <f>IF(F31="w",'RD1'!G31+1,'RD1'!G31)</f>
        <v>0</v>
      </c>
      <c r="H31" s="65">
        <f>IF(F31="d",'RD1'!H31+1,'RD1'!H31)</f>
        <v>0</v>
      </c>
      <c r="I31" s="65">
        <f>IF(OR(F31="l","ncr"),'RD1'!I31+1,'RD1'!I31)</f>
        <v>1</v>
      </c>
      <c r="J31" s="65">
        <f>IF(F31="w",'RD1'!J31+2,IF(F31="d",'RD1'!J31+1,'RD1'!J31))</f>
        <v>0</v>
      </c>
      <c r="K31" s="65">
        <f>D31+'RD1'!K31</f>
        <v>162</v>
      </c>
      <c r="L31" s="66">
        <v>5</v>
      </c>
      <c r="M31" s="67">
        <v>4</v>
      </c>
      <c r="N31" t="s">
        <v>109</v>
      </c>
      <c r="O31" s="64">
        <v>0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V</v>
      </c>
      <c r="R31" s="65">
        <f>IF(Q31="w",'RD1'!R31+1,'RD1'!R31)</f>
        <v>0</v>
      </c>
      <c r="S31" s="65">
        <f>IF(Q31="d",'RD1'!S31+1,'RD1'!S31)</f>
        <v>0</v>
      </c>
      <c r="T31" s="65">
        <f>IF(OR(Q31="l","ncr"),'RD1'!T31+1,'RD1'!T31)</f>
        <v>1</v>
      </c>
      <c r="U31" s="65">
        <f>IF(Q31="w",'RD1'!U31+2,IF(Q31="d",'RD1'!U31+1,'RD1'!U31))</f>
        <v>0</v>
      </c>
      <c r="V31" s="65">
        <f>O31+'RD1'!V31</f>
        <v>163</v>
      </c>
      <c r="W31" s="66">
        <v>5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0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V</v>
      </c>
      <c r="G32" s="65">
        <f>IF(F32="w",'RD1'!G32+1,'RD1'!G32)</f>
        <v>1</v>
      </c>
      <c r="H32" s="65">
        <f>IF(F32="d",'RD1'!H32+1,'RD1'!H32)</f>
        <v>0</v>
      </c>
      <c r="I32" s="65">
        <f>IF(OR(F32="l","ncr"),'RD1'!I32+1,'RD1'!I32)</f>
        <v>0</v>
      </c>
      <c r="J32" s="65">
        <f>IF(F32="w",'RD1'!J32+2,IF(F32="d",'RD1'!J32+1,'RD1'!J32))</f>
        <v>2</v>
      </c>
      <c r="K32" s="65">
        <f>D32+'RD1'!K32</f>
        <v>163</v>
      </c>
      <c r="L32" s="66">
        <v>6</v>
      </c>
      <c r="M32" s="67">
        <v>5</v>
      </c>
      <c r="N32" t="s">
        <v>125</v>
      </c>
      <c r="O32" s="64">
        <v>0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V</v>
      </c>
      <c r="R32" s="65">
        <f>IF(Q32="w",'RD1'!R32+1,'RD1'!R32)</f>
        <v>1</v>
      </c>
      <c r="S32" s="65">
        <f>IF(Q32="d",'RD1'!S32+1,'RD1'!S32)</f>
        <v>0</v>
      </c>
      <c r="T32" s="65">
        <f>IF(OR(Q32="l","ncr"),'RD1'!T32+1,'RD1'!T32)</f>
        <v>0</v>
      </c>
      <c r="U32" s="65">
        <f>IF(Q32="w",'RD1'!U32+2,IF(Q32="d",'RD1'!U32+1,'RD1'!U32))</f>
        <v>2</v>
      </c>
      <c r="V32" s="65">
        <f>O32+'RD1'!V32</f>
        <v>170</v>
      </c>
      <c r="W32" s="66">
        <v>6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>
        <v>0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V</v>
      </c>
      <c r="G33" s="65">
        <f>IF(F33="w",'RD1'!G33+1,'RD1'!G33)</f>
        <v>0</v>
      </c>
      <c r="H33" s="65">
        <f>IF(F33="d",'RD1'!H33+1,'RD1'!H33)</f>
        <v>0</v>
      </c>
      <c r="I33" s="65">
        <f>IF(OR(F33="l","ncr"),'RD1'!I33+1,'RD1'!I33)</f>
        <v>1</v>
      </c>
      <c r="J33" s="65">
        <f>IF(F33="w",'RD1'!J33+2,IF(F33="d",'RD1'!J33+1,'RD1'!J33))</f>
        <v>0</v>
      </c>
      <c r="K33" s="65">
        <f>D33+'RD1'!K33</f>
        <v>155</v>
      </c>
      <c r="L33" s="66">
        <v>3</v>
      </c>
      <c r="M33" s="67">
        <v>6</v>
      </c>
      <c r="N33" t="s">
        <v>34</v>
      </c>
      <c r="O33" s="64">
        <v>0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V</v>
      </c>
      <c r="R33" s="65">
        <f>IF(Q33="w",'RD1'!R33+1,'RD1'!R33)</f>
        <v>0</v>
      </c>
      <c r="S33" s="65">
        <f>IF(Q33="d",'RD1'!S33+1,'RD1'!S33)</f>
        <v>0</v>
      </c>
      <c r="T33" s="65">
        <f>IF(OR(Q33="l","ncr"),'RD1'!T33+1,'RD1'!T33)</f>
        <v>1</v>
      </c>
      <c r="U33" s="65">
        <f>IF(Q33="w",'RD1'!U33+2,IF(Q33="d",'RD1'!U33+1,'RD1'!U33))</f>
        <v>0</v>
      </c>
      <c r="V33" s="65">
        <f>O33+'RD1'!V33</f>
        <v>0</v>
      </c>
      <c r="W33" s="66">
        <v>2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62" t="s">
        <v>60</v>
      </c>
      <c r="D35" s="150">
        <v>0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V</v>
      </c>
      <c r="G35" s="65">
        <f>IF(F35="w",'RD1'!G35+1,'RD1'!G35)</f>
        <v>1</v>
      </c>
      <c r="H35" s="65">
        <f>IF(F35="d",'RD1'!H35+1,'RD1'!H35)</f>
        <v>0</v>
      </c>
      <c r="I35" s="65">
        <f>IF(OR(F35="l","ncr"),'RD1'!I35+1,'RD1'!I35)</f>
        <v>0</v>
      </c>
      <c r="J35" s="65">
        <f>IF(F35="w",'RD1'!J35+2,IF(F35="d",'RD1'!J35+1,'RD1'!J35))</f>
        <v>2</v>
      </c>
      <c r="K35" s="65">
        <f>D35+'RD1'!K35</f>
        <v>164</v>
      </c>
      <c r="L35" s="66">
        <v>2</v>
      </c>
      <c r="M35" s="67">
        <v>1</v>
      </c>
      <c r="N35" t="s">
        <v>111</v>
      </c>
      <c r="O35" s="64">
        <v>0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V</v>
      </c>
      <c r="R35" s="65">
        <f>IF(Q35="w",'RD1'!R35+1,'RD1'!R35)</f>
        <v>1</v>
      </c>
      <c r="S35" s="65">
        <f>IF(Q35="d",'RD1'!S35+1,'RD1'!S35)</f>
        <v>0</v>
      </c>
      <c r="T35" s="65">
        <f>IF(OR(Q35="l","ncr"),'RD1'!T35+1,'RD1'!T35)</f>
        <v>0</v>
      </c>
      <c r="U35" s="65">
        <f>IF(Q35="w",'RD1'!U35+2,IF(Q35="d",'RD1'!U35+1,'RD1'!U35))</f>
        <v>2</v>
      </c>
      <c r="V35" s="65">
        <f>O35+'RD1'!V35</f>
        <v>160</v>
      </c>
      <c r="W35" s="66">
        <v>2</v>
      </c>
      <c r="X35" s="1"/>
      <c r="Z35" s="160">
        <f>SUM(Z32:Z34)</f>
        <v>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51" t="s">
        <v>58</v>
      </c>
      <c r="D36" s="150">
        <v>0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V</v>
      </c>
      <c r="G36" s="65">
        <f>IF(F36="w",'RD1'!G36+1,'RD1'!G36)</f>
        <v>0</v>
      </c>
      <c r="H36" s="65">
        <f>IF(F36="d",'RD1'!H36+1,'RD1'!H36)</f>
        <v>0</v>
      </c>
      <c r="I36" s="65">
        <f>IF(OR(F36="l","ncr"),'RD1'!I36+1,'RD1'!I36)</f>
        <v>1</v>
      </c>
      <c r="J36" s="65">
        <f>IF(F36="w",'RD1'!J36+2,IF(F36="d",'RD1'!J36+1,'RD1'!J36))</f>
        <v>0</v>
      </c>
      <c r="K36" s="65">
        <f>D36+'RD1'!K36</f>
        <v>159</v>
      </c>
      <c r="L36" s="66">
        <v>4</v>
      </c>
      <c r="M36" s="67">
        <v>2</v>
      </c>
      <c r="N36" t="s">
        <v>128</v>
      </c>
      <c r="O36" s="64">
        <v>0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V</v>
      </c>
      <c r="R36" s="65">
        <f>IF(Q36="w",'RD1'!R36+1,'RD1'!R36)</f>
        <v>0</v>
      </c>
      <c r="S36" s="65">
        <f>IF(Q36="d",'RD1'!S36+1,'RD1'!S36)</f>
        <v>0</v>
      </c>
      <c r="T36" s="65">
        <f>IF(OR(Q36="l","ncr"),'RD1'!T36+1,'RD1'!T36)</f>
        <v>1</v>
      </c>
      <c r="U36" s="65">
        <f>IF(Q36="w",'RD1'!U36+2,IF(Q36="d",'RD1'!U36+1,'RD1'!U36))</f>
        <v>0</v>
      </c>
      <c r="V36" s="65">
        <f>O36+'RD1'!V36</f>
        <v>159</v>
      </c>
      <c r="W36" s="66">
        <v>1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51" t="s">
        <v>126</v>
      </c>
      <c r="D37" s="150">
        <v>0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V</v>
      </c>
      <c r="G37" s="65">
        <f>IF(F37="w",'RD1'!G37+1,'RD1'!G37)</f>
        <v>1</v>
      </c>
      <c r="H37" s="65">
        <f>IF(F37="d",'RD1'!H37+1,'RD1'!H37)</f>
        <v>0</v>
      </c>
      <c r="I37" s="65">
        <f>IF(OR(F37="l","ncr"),'RD1'!I37+1,'RD1'!I37)</f>
        <v>0</v>
      </c>
      <c r="J37" s="65">
        <f>IF(F37="w",'RD1'!J37+2,IF(F37="d",'RD1'!J37+1,'RD1'!J37))</f>
        <v>2</v>
      </c>
      <c r="K37" s="65">
        <f>D37+'RD1'!K37</f>
        <v>162</v>
      </c>
      <c r="L37" s="66">
        <v>6</v>
      </c>
      <c r="M37" s="67">
        <v>3</v>
      </c>
      <c r="N37" t="s">
        <v>59</v>
      </c>
      <c r="O37" s="64">
        <v>0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V</v>
      </c>
      <c r="R37" s="65">
        <f>IF(Q37="w",'RD1'!R37+1,'RD1'!R37)</f>
        <v>1</v>
      </c>
      <c r="S37" s="65">
        <f>IF(Q37="d",'RD1'!S37+1,'RD1'!S37)</f>
        <v>0</v>
      </c>
      <c r="T37" s="65">
        <f>IF(OR(Q37="l","ncr"),'RD1'!T37+1,'RD1'!T37)</f>
        <v>0</v>
      </c>
      <c r="U37" s="65">
        <f>IF(Q37="w",'RD1'!U37+2,IF(Q37="d",'RD1'!U37+1,'RD1'!U37))</f>
        <v>2</v>
      </c>
      <c r="V37" s="65">
        <f>O37+'RD1'!V37</f>
        <v>150</v>
      </c>
      <c r="W37" s="66">
        <v>3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51" t="s">
        <v>97</v>
      </c>
      <c r="D38" s="150">
        <v>0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V</v>
      </c>
      <c r="G38" s="65">
        <f>IF(F38="w",'RD1'!G38+1,'RD1'!G38)</f>
        <v>0</v>
      </c>
      <c r="H38" s="65">
        <f>IF(F38="d",'RD1'!H38+1,'RD1'!H38)</f>
        <v>0</v>
      </c>
      <c r="I38" s="65">
        <f>IF(OR(F38="l","ncr"),'RD1'!I38+1,'RD1'!I38)</f>
        <v>1</v>
      </c>
      <c r="J38" s="65">
        <f>IF(F38="w",'RD1'!J38+2,IF(F38="d",'RD1'!J38+1,'RD1'!J38))</f>
        <v>0</v>
      </c>
      <c r="K38" s="65">
        <f>D38+'RD1'!K38</f>
        <v>147</v>
      </c>
      <c r="L38" s="66">
        <v>5</v>
      </c>
      <c r="M38" s="67">
        <v>4</v>
      </c>
      <c r="N38" t="s">
        <v>90</v>
      </c>
      <c r="O38" s="64">
        <v>0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D</v>
      </c>
      <c r="R38" s="65">
        <f>IF(Q38="w",'RD1'!R38+1,'RD1'!R38)</f>
        <v>0</v>
      </c>
      <c r="S38" s="65">
        <f>IF(Q38="d",'RD1'!S38+1,'RD1'!S38)</f>
        <v>1</v>
      </c>
      <c r="T38" s="65">
        <f>IF(OR(Q38="l","ncr"),'RD1'!T38+1,'RD1'!T38)</f>
        <v>1</v>
      </c>
      <c r="U38" s="65">
        <f>IF(Q38="w",'RD1'!U38+2,IF(Q38="d",'RD1'!U38+1,'RD1'!U38))</f>
        <v>1</v>
      </c>
      <c r="V38" s="65">
        <f>O38+'RD1'!V38</f>
        <v>149</v>
      </c>
      <c r="W38" s="66">
        <v>4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51" t="s">
        <v>127</v>
      </c>
      <c r="D39" s="150">
        <v>0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V</v>
      </c>
      <c r="G39" s="65">
        <f>IF(F39="w",'RD1'!G39+1,'RD1'!G39)</f>
        <v>1</v>
      </c>
      <c r="H39" s="65">
        <f>IF(F39="d",'RD1'!H39+1,'RD1'!H39)</f>
        <v>0</v>
      </c>
      <c r="I39" s="65">
        <f>IF(OR(F39="l","ncr"),'RD1'!I39+1,'RD1'!I39)</f>
        <v>0</v>
      </c>
      <c r="J39" s="65">
        <f>IF(F39="w",'RD1'!J39+2,IF(F39="d",'RD1'!J39+1,'RD1'!J39))</f>
        <v>2</v>
      </c>
      <c r="K39" s="65">
        <f>D39+'RD1'!K39</f>
        <v>156</v>
      </c>
      <c r="L39" s="66">
        <v>3</v>
      </c>
      <c r="M39" s="67">
        <v>5</v>
      </c>
      <c r="N39" s="151" t="s">
        <v>129</v>
      </c>
      <c r="O39" s="150">
        <v>0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V</v>
      </c>
      <c r="R39" s="65">
        <f>IF(Q39="w",'RD1'!R39+1,'RD1'!R39)</f>
        <v>1</v>
      </c>
      <c r="S39" s="65">
        <f>IF(Q39="d",'RD1'!S39+1,'RD1'!S39)</f>
        <v>0</v>
      </c>
      <c r="T39" s="65">
        <f>IF(OR(Q39="l","ncr"),'RD1'!T39+1,'RD1'!T39)</f>
        <v>0</v>
      </c>
      <c r="U39" s="65">
        <f>IF(Q39="w",'RD1'!U39+2,IF(Q39="d",'RD1'!U39+1,'RD1'!U39))</f>
        <v>2</v>
      </c>
      <c r="V39" s="65">
        <f>O39+'RD1'!V39</f>
        <v>175</v>
      </c>
      <c r="W39" s="66">
        <v>5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70" t="s">
        <v>34</v>
      </c>
      <c r="D40" s="149">
        <v>0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V</v>
      </c>
      <c r="G40" s="72">
        <f>IF(F40="w",'RD1'!G40+1,'RD1'!G40)</f>
        <v>0</v>
      </c>
      <c r="H40" s="72">
        <f>IF(F40="d",'RD1'!H40+1,'RD1'!H40)</f>
        <v>0</v>
      </c>
      <c r="I40" s="72">
        <f>IF(OR(F40="l","ncr"),'RD1'!I40+1,'RD1'!I40)</f>
        <v>1</v>
      </c>
      <c r="J40" s="72">
        <f>IF(F40="w",'RD1'!J40+2,IF(F40="d",'RD1'!J40+1,'RD1'!J40))</f>
        <v>0</v>
      </c>
      <c r="K40" s="72">
        <f>D40+'RD1'!K40</f>
        <v>0</v>
      </c>
      <c r="L40" s="73">
        <v>1</v>
      </c>
      <c r="M40" s="74">
        <v>6</v>
      </c>
      <c r="N40" s="170" t="s">
        <v>34</v>
      </c>
      <c r="O40" s="149" t="s">
        <v>47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D</v>
      </c>
      <c r="R40" s="72">
        <f>IF(Q40="w",'RD1'!R40+1,'RD1'!R40)</f>
        <v>0</v>
      </c>
      <c r="S40" s="72">
        <f>IF(Q40="d",'RD1'!S40+1,'RD1'!S40)</f>
        <v>1</v>
      </c>
      <c r="T40" s="72">
        <f>IF(OR(Q40="l","ncr"),'RD1'!T40+1,'RD1'!T40)</f>
        <v>1</v>
      </c>
      <c r="U40" s="72">
        <f>IF(Q40="w",'RD1'!U40+2,IF(Q40="d",'RD1'!U40+1,'RD1'!U40))</f>
        <v>1</v>
      </c>
      <c r="V40" s="72">
        <f>O40+'RD1'!V40</f>
        <v>0</v>
      </c>
      <c r="W40" s="73">
        <v>6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57"/>
      <c r="C41" s="161"/>
      <c r="D41" s="75"/>
      <c r="E41" s="57"/>
      <c r="F41" s="57"/>
      <c r="G41" s="57"/>
      <c r="H41" s="57"/>
      <c r="I41" s="57"/>
      <c r="J41" s="57"/>
      <c r="K41" s="57"/>
      <c r="L41" s="100"/>
      <c r="M41" s="57"/>
      <c r="N41" s="3"/>
      <c r="O41" s="75"/>
      <c r="P41" s="57"/>
      <c r="Q41" s="57"/>
      <c r="R41" s="57"/>
      <c r="S41" s="57"/>
      <c r="T41" s="57"/>
      <c r="U41" s="57"/>
      <c r="V41" s="57"/>
      <c r="W41" s="100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57"/>
      <c r="C42" s="93"/>
      <c r="D42" s="75"/>
      <c r="K42" s="57"/>
      <c r="L42" s="100"/>
      <c r="M42" s="57"/>
      <c r="N42" s="3"/>
      <c r="O42" s="75"/>
      <c r="P42" s="57"/>
      <c r="Q42" s="57"/>
      <c r="R42" s="57"/>
      <c r="S42" s="57"/>
      <c r="T42" s="57"/>
      <c r="U42" s="57"/>
      <c r="V42" s="57"/>
      <c r="W42" s="100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57"/>
      <c r="C43" s="75"/>
      <c r="D43" s="75"/>
      <c r="E43" s="57"/>
      <c r="F43" s="57"/>
      <c r="G43" s="57"/>
      <c r="H43" s="57"/>
      <c r="I43" s="57"/>
      <c r="J43" s="57"/>
      <c r="K43" s="57"/>
      <c r="L43" s="100"/>
      <c r="M43" s="57"/>
      <c r="N43" s="109"/>
      <c r="O43" s="75"/>
      <c r="P43" s="57"/>
      <c r="Q43" s="57"/>
      <c r="R43" s="57"/>
      <c r="S43" s="57"/>
      <c r="T43" s="57"/>
      <c r="U43" s="57"/>
      <c r="V43" s="57"/>
      <c r="W43" s="100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57"/>
      <c r="C44" s="75"/>
      <c r="D44" s="75"/>
      <c r="E44" s="57"/>
      <c r="F44" s="57"/>
      <c r="G44" s="57"/>
      <c r="H44" s="57"/>
      <c r="I44" s="57"/>
      <c r="J44" s="57"/>
      <c r="K44" s="57"/>
      <c r="L44" s="100"/>
      <c r="M44" s="57"/>
      <c r="N44" s="3"/>
      <c r="O44" s="75"/>
      <c r="P44" s="57"/>
      <c r="Q44" s="57"/>
      <c r="R44" s="57"/>
      <c r="S44" s="57"/>
      <c r="T44" s="57"/>
      <c r="U44" s="57"/>
      <c r="V44" s="57"/>
      <c r="W44" s="100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9" t="s">
        <v>12</v>
      </c>
      <c r="M45" s="62"/>
      <c r="N45" s="77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9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0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V</v>
      </c>
      <c r="G46" s="65">
        <f>IF(F46="w",'RD1'!G44+1,'RD1'!G44)</f>
        <v>1</v>
      </c>
      <c r="H46" s="65">
        <f>IF(F46="d",'RD1'!H44+1,'RD1'!H44)</f>
        <v>0</v>
      </c>
      <c r="I46" s="65">
        <f>IF(OR(F46="l","ncr"),'RD1'!I44+1,'RD1'!I44)</f>
        <v>0</v>
      </c>
      <c r="J46" s="65">
        <f>IF(F46="w",'RD1'!J44+2,IF(F46="d",'RD1'!J44+1,'RD1'!J44))</f>
        <v>2</v>
      </c>
      <c r="K46" s="65">
        <f>D46+'RD1'!K44</f>
        <v>157</v>
      </c>
      <c r="L46" s="66">
        <v>2</v>
      </c>
      <c r="M46" s="67">
        <v>1</v>
      </c>
      <c r="O46" s="128" t="s">
        <v>47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IF(Q46="w",'RD1'!R44+1,'RD1'!R44)</f>
        <v>0</v>
      </c>
      <c r="S46" s="65">
        <f>IF(Q46="d",'RD1'!S44+1,'RD1'!S44)</f>
        <v>1</v>
      </c>
      <c r="T46" s="65">
        <f>IF(OR(Q46="l","ncr"),'RD1'!T44+1,'RD1'!T44)</f>
        <v>0</v>
      </c>
      <c r="U46" s="65">
        <f>IF(Q46="w",'RD1'!U44+2,IF(Q46="d",'RD1'!U44+1,'RD1'!U44))</f>
        <v>1</v>
      </c>
      <c r="V46" s="65">
        <f>O46+'RD1'!V44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0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V</v>
      </c>
      <c r="G47" s="65">
        <f>IF(F47="w",'RD1'!G45+1,'RD1'!G45)</f>
        <v>0</v>
      </c>
      <c r="H47" s="65">
        <f>IF(F47="d",'RD1'!H45+1,'RD1'!H45)</f>
        <v>0</v>
      </c>
      <c r="I47" s="65">
        <f>IF(OR(F47="l","ncr"),'RD1'!I45+1,'RD1'!I45)</f>
        <v>1</v>
      </c>
      <c r="J47" s="65">
        <f>IF(F47="w",'RD1'!J45+2,IF(F47="d",'RD1'!J45+1,'RD1'!J45))</f>
        <v>0</v>
      </c>
      <c r="K47" s="65">
        <f>D47+'RD1'!K45</f>
        <v>137</v>
      </c>
      <c r="L47" s="66">
        <v>5</v>
      </c>
      <c r="M47" s="67">
        <v>2</v>
      </c>
      <c r="O47" s="64" t="s">
        <v>47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IF(Q47="w",'RD1'!R45+1,'RD1'!R45)</f>
        <v>0</v>
      </c>
      <c r="S47" s="65">
        <f>IF(Q47="d",'RD1'!S45+1,'RD1'!S45)</f>
        <v>1</v>
      </c>
      <c r="T47" s="65">
        <f>IF(OR(Q47="l","ncr"),'RD1'!T45+1,'RD1'!T45)</f>
        <v>0</v>
      </c>
      <c r="U47" s="65">
        <f>IF(Q47="w",'RD1'!U45+2,IF(Q47="d",'RD1'!U45+1,'RD1'!U45))</f>
        <v>1</v>
      </c>
      <c r="V47" s="65">
        <f>O47+'RD1'!V45</f>
        <v>0</v>
      </c>
      <c r="W47" s="66">
        <v>5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>
        <v>0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V</v>
      </c>
      <c r="G48" s="65">
        <f>IF(F48="w",'RD1'!G46+1,'RD1'!G46)</f>
        <v>0</v>
      </c>
      <c r="H48" s="65">
        <f>IF(F48="d",'RD1'!H46+1,'RD1'!H46)</f>
        <v>0</v>
      </c>
      <c r="I48" s="65">
        <f>IF(OR(F48="l","ncr"),'RD1'!I46+1,'RD1'!I46)</f>
        <v>1</v>
      </c>
      <c r="J48" s="65">
        <f>IF(F48="w",'RD1'!J46+2,IF(F48="d",'RD1'!J46+1,'RD1'!J46))</f>
        <v>0</v>
      </c>
      <c r="K48" s="65">
        <f>D48+'RD1'!K46</f>
        <v>131</v>
      </c>
      <c r="L48" s="66">
        <v>3</v>
      </c>
      <c r="M48" s="67">
        <v>3</v>
      </c>
      <c r="O48" s="64" t="s">
        <v>47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IF(Q48="w",'RD1'!R46+1,'RD1'!R46)</f>
        <v>0</v>
      </c>
      <c r="S48" s="65">
        <f>IF(Q48="d",'RD1'!S46+1,'RD1'!S46)</f>
        <v>1</v>
      </c>
      <c r="T48" s="65">
        <f>IF(OR(Q48="l","ncr"),'RD1'!T46+1,'RD1'!T46)</f>
        <v>0</v>
      </c>
      <c r="U48" s="65">
        <f>IF(Q48="w",'RD1'!U46+2,IF(Q48="d",'RD1'!U46+1,'RD1'!U46))</f>
        <v>1</v>
      </c>
      <c r="V48" s="65">
        <f>O48+'RD1'!V46</f>
        <v>0</v>
      </c>
      <c r="W48" s="66">
        <v>6</v>
      </c>
      <c r="Y48" s="1"/>
      <c r="Z48" s="1"/>
      <c r="AA48" s="39"/>
      <c r="AB48" s="139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0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V</v>
      </c>
      <c r="G49" s="65">
        <f>IF(F49="w",'RD1'!G47+1,'RD1'!G47)</f>
        <v>1</v>
      </c>
      <c r="H49" s="65">
        <f>IF(F49="d",'RD1'!H47+1,'RD1'!H47)</f>
        <v>0</v>
      </c>
      <c r="I49" s="65">
        <f>IF(OR(F49="l","ncr"),'RD1'!I47+1,'RD1'!I47)</f>
        <v>0</v>
      </c>
      <c r="J49" s="65">
        <f>IF(F49="w",'RD1'!J47+2,IF(F49="d",'RD1'!J47+1,'RD1'!J47))</f>
        <v>2</v>
      </c>
      <c r="K49" s="65">
        <f>D49+'RD1'!K47</f>
        <v>140</v>
      </c>
      <c r="L49" s="66">
        <v>6</v>
      </c>
      <c r="M49" s="67">
        <v>4</v>
      </c>
      <c r="O49" s="64" t="s">
        <v>47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IF(Q49="w",'RD1'!R47+1,'RD1'!R47)</f>
        <v>0</v>
      </c>
      <c r="S49" s="65">
        <f>IF(Q49="d",'RD1'!S47+1,'RD1'!S47)</f>
        <v>1</v>
      </c>
      <c r="T49" s="65">
        <f>IF(OR(Q49="l","ncr"),'RD1'!T47+1,'RD1'!T47)</f>
        <v>0</v>
      </c>
      <c r="U49" s="65">
        <f>IF(Q49="w",'RD1'!U47+2,IF(Q49="d",'RD1'!U47+1,'RD1'!U47))</f>
        <v>1</v>
      </c>
      <c r="V49" s="65">
        <f>O49+'RD1'!V47</f>
        <v>0</v>
      </c>
      <c r="W49" s="66">
        <v>2</v>
      </c>
      <c r="Y49" s="1"/>
      <c r="Z49" s="1"/>
      <c r="AA49" s="34"/>
      <c r="AB49" s="13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0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V</v>
      </c>
      <c r="G50" s="65">
        <f>IF(F50="w",'RD1'!G48+1,'RD1'!G48)</f>
        <v>0</v>
      </c>
      <c r="H50" s="65">
        <f>IF(F50="d",'RD1'!H48+1,'RD1'!H48)</f>
        <v>0</v>
      </c>
      <c r="I50" s="65">
        <f>IF(OR(F50="l","ncr"),'RD1'!I48+1,'RD1'!I48)</f>
        <v>1</v>
      </c>
      <c r="J50" s="65">
        <f>IF(F50="w",'RD1'!J48+2,IF(F50="d",'RD1'!J48+1,'RD1'!J48))</f>
        <v>0</v>
      </c>
      <c r="K50" s="65">
        <f>D50+'RD1'!K48</f>
        <v>139</v>
      </c>
      <c r="L50" s="66">
        <v>1</v>
      </c>
      <c r="M50" s="67">
        <v>5</v>
      </c>
      <c r="O50" s="64" t="s">
        <v>47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IF(Q50="w",'RD1'!R48+1,'RD1'!R48)</f>
        <v>0</v>
      </c>
      <c r="S50" s="65">
        <f>IF(Q50="d",'RD1'!S48+1,'RD1'!S48)</f>
        <v>1</v>
      </c>
      <c r="T50" s="65">
        <f>IF(OR(Q50="l","ncr"),'RD1'!T48+1,'RD1'!T48)</f>
        <v>0</v>
      </c>
      <c r="U50" s="65">
        <f>IF(Q50="w",'RD1'!U48+2,IF(Q50="d",'RD1'!U48+1,'RD1'!U48))</f>
        <v>1</v>
      </c>
      <c r="V50" s="65">
        <f>O50+'RD1'!V48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0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V</v>
      </c>
      <c r="G51" s="65">
        <f>IF(F51="w",'RD1'!G49+1,'RD1'!G49)</f>
        <v>1</v>
      </c>
      <c r="H51" s="65">
        <f>IF(F51="d",'RD1'!H49+1,'RD1'!H49)</f>
        <v>0</v>
      </c>
      <c r="I51" s="65">
        <f>IF(OR(F51="l","ncr"),'RD1'!I49+1,'RD1'!I49)</f>
        <v>0</v>
      </c>
      <c r="J51" s="65">
        <f>IF(F51="w",'RD1'!J49+2,IF(F51="d",'RD1'!J49+1,'RD1'!J49))</f>
        <v>2</v>
      </c>
      <c r="K51" s="65">
        <f>D51+'RD1'!K49</f>
        <v>142</v>
      </c>
      <c r="L51" s="66">
        <v>4</v>
      </c>
      <c r="M51" s="67">
        <v>6</v>
      </c>
      <c r="O51" s="64" t="s">
        <v>47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IF(Q51="w",'RD1'!R49+1,'RD1'!R49)</f>
        <v>0</v>
      </c>
      <c r="S51" s="65">
        <f>IF(Q51="d",'RD1'!S49+1,'RD1'!S49)</f>
        <v>1</v>
      </c>
      <c r="T51" s="65">
        <f>IF(OR(Q51="l","ncr"),'RD1'!T49+1,'RD1'!T49)</f>
        <v>0</v>
      </c>
      <c r="U51" s="65">
        <f>IF(Q51="w",'RD1'!U49+2,IF(Q51="d",'RD1'!U49+1,'RD1'!U49))</f>
        <v>1</v>
      </c>
      <c r="V51" s="65">
        <f>O51+'RD1'!V49</f>
        <v>0</v>
      </c>
      <c r="W51" s="66">
        <v>3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IF(F53="w",'RD1'!G51+1,'RD1'!G51)</f>
        <v>0</v>
      </c>
      <c r="H53" s="65">
        <f>IF(F53="d",'RD1'!H51+1,'RD1'!H51)</f>
        <v>2</v>
      </c>
      <c r="I53" s="65">
        <f>IF(OR(F53="l","ncr"),'RD1'!I51+1,'RD1'!I51)</f>
        <v>0</v>
      </c>
      <c r="J53" s="65">
        <f>IF(F53="w",'RD1'!J51+2,IF(F53="d",'RD1'!J51+1,'RD1'!J51))</f>
        <v>2</v>
      </c>
      <c r="K53" s="65">
        <f>D53+'RD1'!K51</f>
        <v>0</v>
      </c>
      <c r="L53" s="66">
        <v>4</v>
      </c>
      <c r="M53" s="67">
        <v>1</v>
      </c>
      <c r="N53" t="s">
        <v>47</v>
      </c>
      <c r="O53" s="64" t="s">
        <v>47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IF(Q53="w",'RD1'!R51+1,'RD1'!R51)</f>
        <v>0</v>
      </c>
      <c r="S53" s="65">
        <f>IF(Q53="d",'RD1'!S51+1,'RD1'!S51)</f>
        <v>2</v>
      </c>
      <c r="T53" s="65">
        <f>IF(OR(Q53="l","ncr"),'RD1'!T51+1,'RD1'!T51)</f>
        <v>0</v>
      </c>
      <c r="U53" s="65">
        <f>IF(Q53="w",'RD1'!U51+2,IF(Q53="d",'RD1'!U51+1,'RD1'!U51))</f>
        <v>2</v>
      </c>
      <c r="V53" s="65">
        <f>O53+'RD1'!V51</f>
        <v>0</v>
      </c>
      <c r="W53" s="66">
        <v>6</v>
      </c>
      <c r="Y53" s="1"/>
      <c r="Z53" s="1"/>
      <c r="AA53" s="39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IF(F54="w",'RD1'!G52+1,'RD1'!G52)</f>
        <v>0</v>
      </c>
      <c r="H54" s="65">
        <f>IF(F54="d",'RD1'!H52+1,'RD1'!H52)</f>
        <v>2</v>
      </c>
      <c r="I54" s="65">
        <f>IF(OR(F54="l","ncr"),'RD1'!I52+1,'RD1'!I52)</f>
        <v>0</v>
      </c>
      <c r="J54" s="65">
        <f>IF(F54="w",'RD1'!J52+2,IF(F54="d",'RD1'!J52+1,'RD1'!J52))</f>
        <v>2</v>
      </c>
      <c r="K54" s="65">
        <f>D54+'RD1'!K52</f>
        <v>0</v>
      </c>
      <c r="L54" s="66">
        <v>1</v>
      </c>
      <c r="M54" s="67">
        <v>2</v>
      </c>
      <c r="N54" t="s">
        <v>47</v>
      </c>
      <c r="O54" s="64" t="s">
        <v>47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IF(Q54="w",'RD1'!R52+1,'RD1'!R52)</f>
        <v>0</v>
      </c>
      <c r="S54" s="65">
        <f>IF(Q54="d",'RD1'!S52+1,'RD1'!S52)</f>
        <v>2</v>
      </c>
      <c r="T54" s="65">
        <f>IF(OR(Q54="l","ncr"),'RD1'!T52+1,'RD1'!T52)</f>
        <v>0</v>
      </c>
      <c r="U54" s="65">
        <f>IF(Q54="w",'RD1'!U52+2,IF(Q54="d",'RD1'!U52+1,'RD1'!U52))</f>
        <v>2</v>
      </c>
      <c r="V54" s="65">
        <f>O54+'RD1'!V52</f>
        <v>0</v>
      </c>
      <c r="W54" s="66">
        <v>2</v>
      </c>
      <c r="X54" s="11"/>
      <c r="Y54" s="1"/>
      <c r="Z54" s="1"/>
      <c r="AA54" s="127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IF(F55="w",'RD1'!G53+1,'RD1'!G53)</f>
        <v>0</v>
      </c>
      <c r="H55" s="65">
        <f>IF(F55="d",'RD1'!H53+1,'RD1'!H53)</f>
        <v>2</v>
      </c>
      <c r="I55" s="65">
        <f>IF(OR(F55="l","ncr"),'RD1'!I53+1,'RD1'!I53)</f>
        <v>0</v>
      </c>
      <c r="J55" s="65">
        <f>IF(F55="w",'RD1'!J53+2,IF(F55="d",'RD1'!J53+1,'RD1'!J53))</f>
        <v>2</v>
      </c>
      <c r="K55" s="65">
        <f>D55+'RD1'!K53</f>
        <v>0</v>
      </c>
      <c r="L55" s="66">
        <v>5</v>
      </c>
      <c r="M55" s="67">
        <v>3</v>
      </c>
      <c r="N55" s="11" t="s">
        <v>47</v>
      </c>
      <c r="O55" s="128" t="s">
        <v>47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IF(Q55="w",'RD1'!R53+1,'RD1'!R53)</f>
        <v>0</v>
      </c>
      <c r="S55" s="65">
        <f>IF(Q55="d",'RD1'!S53+1,'RD1'!S53)</f>
        <v>2</v>
      </c>
      <c r="T55" s="65">
        <f>IF(OR(Q55="l","ncr"),'RD1'!T53+1,'RD1'!T53)</f>
        <v>0</v>
      </c>
      <c r="U55" s="65">
        <f>IF(Q55="w",'RD1'!U53+2,IF(Q55="d",'RD1'!U53+1,'RD1'!U53))</f>
        <v>2</v>
      </c>
      <c r="V55" s="65">
        <f>O55+'RD1'!V53</f>
        <v>0</v>
      </c>
      <c r="W55" s="66">
        <v>1</v>
      </c>
      <c r="X55" s="11"/>
      <c r="Y55" s="1"/>
      <c r="Z55" s="1"/>
      <c r="AA55" s="127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IF(F56="w",'RD1'!G54+1,'RD1'!G54)</f>
        <v>0</v>
      </c>
      <c r="H56" s="65">
        <f>IF(F56="d",'RD1'!H54+1,'RD1'!H54)</f>
        <v>2</v>
      </c>
      <c r="I56" s="65">
        <f>IF(OR(F56="l","ncr"),'RD1'!I54+1,'RD1'!I54)</f>
        <v>0</v>
      </c>
      <c r="J56" s="65">
        <f>IF(F56="w",'RD1'!J54+2,IF(F56="d",'RD1'!J54+1,'RD1'!J54))</f>
        <v>2</v>
      </c>
      <c r="K56" s="65">
        <f>D56+'RD1'!K54</f>
        <v>0</v>
      </c>
      <c r="L56" s="66">
        <v>2</v>
      </c>
      <c r="M56" s="67">
        <v>4</v>
      </c>
      <c r="N56" t="s">
        <v>47</v>
      </c>
      <c r="O56" s="64" t="s">
        <v>47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IF(Q56="w",'RD1'!R54+1,'RD1'!R54)</f>
        <v>0</v>
      </c>
      <c r="S56" s="65">
        <f>IF(Q56="d",'RD1'!S54+1,'RD1'!S54)</f>
        <v>2</v>
      </c>
      <c r="T56" s="65">
        <f>IF(OR(Q56="l","ncr"),'RD1'!T54+1,'RD1'!T54)</f>
        <v>0</v>
      </c>
      <c r="U56" s="65">
        <f>IF(Q56="w",'RD1'!U54+2,IF(Q56="d",'RD1'!U54+1,'RD1'!U54))</f>
        <v>2</v>
      </c>
      <c r="V56" s="65">
        <f>O56+'RD1'!V54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IF(F57="w",'RD1'!G55+1,'RD1'!G55)</f>
        <v>0</v>
      </c>
      <c r="H57" s="65">
        <f>IF(F57="d",'RD1'!H55+1,'RD1'!H55)</f>
        <v>2</v>
      </c>
      <c r="I57" s="65">
        <f>IF(OR(F57="l","ncr"),'RD1'!I55+1,'RD1'!I55)</f>
        <v>0</v>
      </c>
      <c r="J57" s="65">
        <f>IF(F57="w",'RD1'!J55+2,IF(F57="d",'RD1'!J55+1,'RD1'!J55))</f>
        <v>2</v>
      </c>
      <c r="K57" s="65">
        <f>D57+'RD1'!K55</f>
        <v>0</v>
      </c>
      <c r="L57" s="66">
        <v>6</v>
      </c>
      <c r="M57" s="67">
        <v>5</v>
      </c>
      <c r="N57" t="s">
        <v>47</v>
      </c>
      <c r="O57" s="64" t="s">
        <v>47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IF(Q57="w",'RD1'!R55+1,'RD1'!R55)</f>
        <v>0</v>
      </c>
      <c r="S57" s="65">
        <f>IF(Q57="d",'RD1'!S55+1,'RD1'!S55)</f>
        <v>2</v>
      </c>
      <c r="T57" s="65">
        <f>IF(OR(Q57="l","ncr"),'RD1'!T55+1,'RD1'!T55)</f>
        <v>0</v>
      </c>
      <c r="U57" s="65">
        <f>IF(Q57="w",'RD1'!U55+2,IF(Q57="d",'RD1'!U55+1,'RD1'!U55))</f>
        <v>2</v>
      </c>
      <c r="V57" s="65">
        <f>O57+'RD1'!V55</f>
        <v>0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4</v>
      </c>
      <c r="F58" s="167" t="str">
        <f>IF(AND(D56="NCR",D58="NCR"),"V",IF(AND(D56="NCR",D58="BYE"),"V",IF(AND(D56="BYE",D58="NCR"),"V",IF(AND(D56="BYE",D58="BYE"),"V",IF(D58&gt;D56,"W",IF(D58&lt;D56,"L","D"))))))</f>
        <v>D</v>
      </c>
      <c r="G58" s="167">
        <f>IF(F58="w",'RD1'!G56+1,'RD1'!G56)</f>
        <v>0</v>
      </c>
      <c r="H58" s="167">
        <f>IF(F58="d",'RD1'!H56+1,'RD1'!H56)</f>
        <v>2</v>
      </c>
      <c r="I58" s="167">
        <f>IF(OR(F58="l","ncr"),'RD1'!I56+1,'RD1'!I56)</f>
        <v>0</v>
      </c>
      <c r="J58" s="167">
        <f>IF(F58="w",'RD1'!J56+2,IF(F58="d",'RD1'!J56+1,'RD1'!J56))</f>
        <v>2</v>
      </c>
      <c r="K58" s="167">
        <v>0</v>
      </c>
      <c r="L58" s="166">
        <v>3</v>
      </c>
      <c r="M58" s="165">
        <v>6</v>
      </c>
      <c r="N58" s="164" t="s">
        <v>47</v>
      </c>
      <c r="O58" s="172" t="s">
        <v>47</v>
      </c>
      <c r="P58" s="167">
        <v>4</v>
      </c>
      <c r="Q58" s="167" t="str">
        <f>IF(AND(O56="NCR",O58="NCR"),"V",IF(AND(O56="NCR",O58="BYE"),"V",IF(AND(O56="BYE",O58="NCR"),"V",IF(AND(O56="BYE",O58="BYE"),"V",IF(O58&gt;O56,"W",IF(O58&lt;O56,"L","D"))))))</f>
        <v>D</v>
      </c>
      <c r="R58" s="167">
        <f>IF(Q58="w",'RD1'!R56+1,'RD1'!R56)</f>
        <v>0</v>
      </c>
      <c r="S58" s="167">
        <f>IF(Q58="d",'RD1'!S56+1,'RD1'!S56)</f>
        <v>2</v>
      </c>
      <c r="T58" s="167">
        <f>IF(OR(Q58="l","ncr"),'RD1'!T56+1,'RD1'!T56)</f>
        <v>0</v>
      </c>
      <c r="U58" s="167">
        <f>IF(Q58="w",'RD1'!U56+2,IF(Q58="d",'RD1'!U56+1,'RD1'!U56))</f>
        <v>2</v>
      </c>
      <c r="V58" s="167">
        <f>O58+'RD1'!V56</f>
        <v>0</v>
      </c>
      <c r="W58" s="166">
        <v>4</v>
      </c>
      <c r="X58" s="1"/>
      <c r="Y58" s="1"/>
      <c r="Z58" s="1"/>
      <c r="AA58" s="127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129"/>
      <c r="G59" s="67"/>
      <c r="H59" s="67"/>
      <c r="I59" s="67"/>
      <c r="J59" s="129"/>
      <c r="K59" s="67"/>
      <c r="L59" s="127"/>
      <c r="M59" s="67" t="s">
        <v>47</v>
      </c>
      <c r="N59" s="55" t="s">
        <v>47</v>
      </c>
      <c r="O59" s="97" t="s">
        <v>47</v>
      </c>
      <c r="P59" s="180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A59" s="127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F60" s="67"/>
      <c r="G60" s="67"/>
      <c r="H60" s="67"/>
      <c r="I60" s="67"/>
      <c r="J60" s="67"/>
      <c r="K60" s="67"/>
      <c r="L60" s="97"/>
      <c r="M60" s="67"/>
      <c r="N60" s="75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127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7"/>
      <c r="G61" s="67"/>
      <c r="H61" s="67"/>
      <c r="I61" s="67"/>
      <c r="J61" s="67"/>
      <c r="K61" s="67"/>
      <c r="L61" s="97"/>
      <c r="M61" s="67" t="s">
        <v>47</v>
      </c>
      <c r="N61" s="75" t="s">
        <v>47</v>
      </c>
      <c r="O61" s="97" t="s">
        <v>47</v>
      </c>
      <c r="P61" s="67" t="s">
        <v>47</v>
      </c>
      <c r="Q61" s="67" t="s">
        <v>47</v>
      </c>
      <c r="R61" s="67" t="s">
        <v>47</v>
      </c>
      <c r="S61" s="67" t="s">
        <v>47</v>
      </c>
      <c r="T61" s="67" t="s">
        <v>47</v>
      </c>
      <c r="U61" s="67" t="s">
        <v>47</v>
      </c>
      <c r="V61" s="67" t="str">
        <f t="shared" ref="V61" si="0">O61</f>
        <v xml:space="preserve"> </v>
      </c>
      <c r="W61" s="97" t="s">
        <v>47</v>
      </c>
      <c r="X61" s="1"/>
      <c r="Y61" s="1"/>
      <c r="Z61" s="1"/>
      <c r="AA61" s="36"/>
      <c r="AB61" s="136"/>
      <c r="AC61" s="36"/>
      <c r="AD61" s="36"/>
      <c r="AE61" s="36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6"/>
      <c r="C62" s="55"/>
      <c r="D62" s="55"/>
      <c r="E62" s="56"/>
      <c r="F62" s="56"/>
      <c r="G62" s="56"/>
      <c r="H62" s="56"/>
      <c r="I62" s="56"/>
      <c r="J62" s="56"/>
      <c r="K62" s="56"/>
      <c r="L62" s="56"/>
      <c r="M62" s="56"/>
      <c r="N62" s="56"/>
      <c r="W62" s="56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86"/>
      <c r="C64" s="56"/>
      <c r="D64" s="101"/>
      <c r="E64" s="56"/>
      <c r="F64" s="56"/>
      <c r="G64" s="56"/>
      <c r="H64" s="56"/>
      <c r="I64" s="56"/>
      <c r="J64" s="56"/>
      <c r="K64" s="56" t="s">
        <v>70</v>
      </c>
      <c r="L64" s="102"/>
      <c r="M64" s="86"/>
      <c r="N64" s="56"/>
      <c r="O64" s="102"/>
      <c r="P64" s="56"/>
      <c r="Q64" s="56"/>
      <c r="R64" s="56"/>
      <c r="S64" s="56"/>
      <c r="T64" s="56"/>
      <c r="U64" s="56"/>
      <c r="V64" s="56"/>
      <c r="W64" s="102"/>
      <c r="X64" s="1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thickBot="1" x14ac:dyDescent="0.4">
      <c r="A65" s="1"/>
      <c r="B65" s="57"/>
      <c r="C65" s="57"/>
      <c r="D65" s="100"/>
      <c r="E65" s="57"/>
      <c r="F65" s="57"/>
      <c r="G65" s="57"/>
      <c r="H65" s="57"/>
      <c r="I65" s="57"/>
      <c r="J65" s="57"/>
      <c r="K65" s="57"/>
      <c r="L65" s="100"/>
      <c r="M65" s="57"/>
      <c r="N65" s="57"/>
      <c r="O65" s="100"/>
      <c r="P65" s="57"/>
      <c r="Q65" s="57"/>
      <c r="R65" s="57"/>
      <c r="S65" s="57"/>
      <c r="T65" s="57"/>
      <c r="U65" s="57"/>
      <c r="V65" s="57"/>
      <c r="W65" s="100"/>
      <c r="X65" s="1"/>
      <c r="AA65" s="144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0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58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6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SUM(AC16)</f>
        <v>0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D</v>
      </c>
      <c r="G67" s="65">
        <f>IF(F67="w",'RD1'!G64+1,'RD1'!G64)</f>
        <v>1</v>
      </c>
      <c r="H67" s="65">
        <f>IF(F67="d",'RD1'!H64+1,'RD1'!H64)</f>
        <v>1</v>
      </c>
      <c r="I67" s="65">
        <f>IF(OR(F67="l","ncr"),'RD1'!I64+1,'RD1'!I64)</f>
        <v>0</v>
      </c>
      <c r="J67" s="65">
        <f>IF(F67="w",'RD1'!J64+2,IF(F67="d",'RD1'!J64+1,'RD1'!J64))</f>
        <v>3</v>
      </c>
      <c r="K67" s="65">
        <f>D67+'RD1'!K64</f>
        <v>532</v>
      </c>
      <c r="L67" s="66">
        <v>1</v>
      </c>
      <c r="M67" s="63">
        <v>1</v>
      </c>
      <c r="N67" s="143" t="s">
        <v>43</v>
      </c>
      <c r="O67" s="121">
        <f>SUM(AC31)</f>
        <v>0</v>
      </c>
      <c r="P67" s="121">
        <v>3</v>
      </c>
      <c r="Q67" s="65" t="str">
        <f>IF(AND(O69="NCR",O67="NCR"),"V",IF(AND(O69="NCR",O67="BYE"),"V",IF(AND(O69="BYE",O67="NCR"),"V",IF(AND(O69="BYE",O67="BYE"),"V",IF(O67&gt;O69,"W",IF(O67&lt;O69,"L","D"))))))</f>
        <v>V</v>
      </c>
      <c r="R67" s="65">
        <f>IF(Q67="w",'RD1'!R64+1,'RD1'!R64)</f>
        <v>1</v>
      </c>
      <c r="S67" s="65">
        <f>IF(Q67="d",'RD1'!S64+1,'RD1'!S64)</f>
        <v>0</v>
      </c>
      <c r="T67" s="65">
        <f>IF(OR(Q67="l","ncr"),'RD1'!T64+1,'RD1'!T64)</f>
        <v>0</v>
      </c>
      <c r="U67" s="65">
        <f>IF(Q67="w",'RD1'!U64+2,IF(Q67="d",'RD1'!U64+1,'RD1'!U64))</f>
        <v>2</v>
      </c>
      <c r="V67" s="65">
        <f>O67+'RD1'!V64</f>
        <v>514</v>
      </c>
      <c r="W67" s="66">
        <v>1</v>
      </c>
      <c r="X67" s="1"/>
      <c r="Y67" s="143" t="s">
        <v>37</v>
      </c>
      <c r="Z67" s="144">
        <v>528.6</v>
      </c>
      <c r="AA67" s="14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SUM(AC21)</f>
        <v>0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D</v>
      </c>
      <c r="G68" s="65">
        <f>IF(F68="w",'RD1'!G65+1,'RD1'!G65)</f>
        <v>0</v>
      </c>
      <c r="H68" s="65">
        <f>IF(F68="d",'RD1'!H65+1,'RD1'!H65)</f>
        <v>1</v>
      </c>
      <c r="I68" s="65">
        <f>IF(OR(F68="l","ncr"),'RD1'!I65+1,'RD1'!I65)</f>
        <v>1</v>
      </c>
      <c r="J68" s="65">
        <f>IF(F68="w",'RD1'!J65+2,IF(F68="d",'RD1'!J65+1,'RD1'!J65))</f>
        <v>1</v>
      </c>
      <c r="K68" s="65">
        <f>D68+'RD1'!K65</f>
        <v>523</v>
      </c>
      <c r="L68" s="66">
        <v>2</v>
      </c>
      <c r="M68" s="63">
        <v>2</v>
      </c>
      <c r="N68" s="143" t="s">
        <v>136</v>
      </c>
      <c r="O68" s="121">
        <f>SUM(AC36)</f>
        <v>0</v>
      </c>
      <c r="P68" s="121">
        <v>5</v>
      </c>
      <c r="Q68" s="65" t="str">
        <f>IF(AND(O71="NCR",O68="NCR"),"V",IF(AND(O71="NCR",O68="BYE"),"V",IF(AND(O71="BYE",O68="NCR"),"V",IF(AND(O71="BYE",O68="BYE"),"V",IF(O68&gt;O71,"W",IF(O68&lt;O71,"L","D"))))))</f>
        <v>D</v>
      </c>
      <c r="R68" s="65">
        <f>IF(Q68="w",'RD1'!R65+1,'RD1'!R65)</f>
        <v>0</v>
      </c>
      <c r="S68" s="65">
        <f>IF(Q68="d",'RD1'!S65+1,'RD1'!S65)</f>
        <v>1</v>
      </c>
      <c r="T68" s="65">
        <f>IF(OR(Q68="l","ncr"),'RD1'!T65+1,'RD1'!T65)</f>
        <v>1</v>
      </c>
      <c r="U68" s="65">
        <f>IF(Q68="w",'RD1'!U65+2,IF(Q68="d",'RD1'!U65+1,'RD1'!U65))</f>
        <v>1</v>
      </c>
      <c r="V68" s="65">
        <f>O68+'RD1'!V65</f>
        <v>494</v>
      </c>
      <c r="W68" s="66">
        <v>2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 t="s">
        <v>47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D</v>
      </c>
      <c r="G69" s="65">
        <f>IF(F69="w",'RD1'!G66+1,'RD1'!G66)</f>
        <v>1</v>
      </c>
      <c r="H69" s="65">
        <f>IF(F69="d",'RD1'!H66+1,'RD1'!H66)</f>
        <v>1</v>
      </c>
      <c r="I69" s="65">
        <f>IF(OR(F69="l","ncr"),'RD1'!I66+1,'RD1'!I66)</f>
        <v>0</v>
      </c>
      <c r="J69" s="65">
        <f>IF(F69="w",'RD1'!J66+2,IF(F69="d",'RD1'!J66+1,'RD1'!J66))</f>
        <v>3</v>
      </c>
      <c r="K69" s="65">
        <f>D69+'RD1'!K66</f>
        <v>519</v>
      </c>
      <c r="L69" s="66">
        <v>5</v>
      </c>
      <c r="M69" s="63">
        <v>3</v>
      </c>
      <c r="N69" s="143" t="s">
        <v>137</v>
      </c>
      <c r="O69" s="121">
        <f>SUM(AC41)</f>
        <v>0</v>
      </c>
      <c r="P69" s="121">
        <v>1</v>
      </c>
      <c r="Q69" s="65" t="str">
        <f>IF(AND(O67="NCR",O69="NCR"),"V",IF(AND(O67="NCR",O69="BYE"),"V",IF(AND(O67="BYE",O69="NCR"),"V",IF(AND(O67="BYE",O69="BYE"),"V",IF(O69&gt;O67,"W",IF(O69&lt;O67,"L","D"))))))</f>
        <v>V</v>
      </c>
      <c r="R69" s="65">
        <f>IF(Q69="w",'RD1'!R66+1,'RD1'!R66)</f>
        <v>1</v>
      </c>
      <c r="S69" s="65">
        <f>IF(Q69="d",'RD1'!S66+1,'RD1'!S66)</f>
        <v>0</v>
      </c>
      <c r="T69" s="65">
        <f>IF(OR(Q69="l","ncr"),'RD1'!T66+1,'RD1'!T66)</f>
        <v>0</v>
      </c>
      <c r="U69" s="65">
        <f>IF(Q69="w",'RD1'!U66+2,IF(Q69="d",'RD1'!U66+1,'RD1'!U66))</f>
        <v>2</v>
      </c>
      <c r="V69" s="65">
        <v>0</v>
      </c>
      <c r="W69" s="66">
        <v>5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6</v>
      </c>
      <c r="F70" s="65" t="str">
        <f>IF(AND(D72="NCR",D70="NCR"),"V",IF(AND(D72="NCR",D70="BYE"),"V",IF(AND(D72="BYE",D70="NCR"),"V",IF(AND(D72="BYE",D70="BYE"),"V",IF(D70&gt;D72,"W",IF(D70&lt;D72,"L","D"))))))</f>
        <v>V</v>
      </c>
      <c r="G70" s="65">
        <f>IF(F70="w",'RD1'!G67+1,'RD1'!G67)</f>
        <v>0</v>
      </c>
      <c r="H70" s="65">
        <f>IF(F70="d",'RD1'!H67+1,'RD1'!H67)</f>
        <v>0</v>
      </c>
      <c r="I70" s="65">
        <f>IF(OR(F70="l","ncr"),'RD1'!I67+1,'RD1'!I67)</f>
        <v>1</v>
      </c>
      <c r="J70" s="65">
        <v>1</v>
      </c>
      <c r="K70" s="65">
        <f>D70+'RD1'!K67</f>
        <v>0</v>
      </c>
      <c r="L70" s="66">
        <v>3</v>
      </c>
      <c r="M70" s="63">
        <v>4</v>
      </c>
      <c r="N70" s="143" t="s">
        <v>64</v>
      </c>
      <c r="O70" s="121">
        <f>SUM(AC46)</f>
        <v>0</v>
      </c>
      <c r="P70" s="121">
        <v>6</v>
      </c>
      <c r="Q70" s="65" t="str">
        <f>IF(AND(O72="NCR",O70="NCR"),"V",IF(AND(O72="NCR",O70="BYE"),"V",IF(AND(O72="BYE",O70="NCR"),"V",IF(AND(O72="BYE",O70="BYE"),"V",IF(O70&gt;O72,"W",IF(O70&lt;O72,"L","D"))))))</f>
        <v>V</v>
      </c>
      <c r="R70" s="65">
        <f>IF(Q70="w",'RD1'!R67+1,'RD1'!R67)</f>
        <v>0</v>
      </c>
      <c r="S70" s="65">
        <f>IF(Q70="d",'RD1'!S67+1,'RD1'!S67)</f>
        <v>0</v>
      </c>
      <c r="T70" s="65">
        <f>IF(OR(Q70="l","ncr"),'RD1'!T67+1,'RD1'!T67)</f>
        <v>1</v>
      </c>
      <c r="U70" s="65">
        <f>IF(Q70="w",'RD1'!U67+2,IF(Q70="d",'RD1'!U67+1,'RD1'!U67))</f>
        <v>0</v>
      </c>
      <c r="V70" s="65">
        <f>O70+'RD1'!V67</f>
        <v>0</v>
      </c>
      <c r="W70" s="66">
        <v>3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D</v>
      </c>
      <c r="G71" s="65">
        <f>IF(F71="w",'RD1'!G68+1,'RD1'!G68)</f>
        <v>0</v>
      </c>
      <c r="H71" s="65">
        <f>IF(F71="d",'RD1'!H68+1,'RD1'!H68)</f>
        <v>1</v>
      </c>
      <c r="I71" s="65">
        <f>IF(OR(F71="l","ncr"),'RD1'!I68+1,'RD1'!I68)</f>
        <v>1</v>
      </c>
      <c r="J71" s="65">
        <f>IF(F71="w",'RD1'!J68+2,IF(F71="d",'RD1'!J68+1,'RD1'!J68))</f>
        <v>1</v>
      </c>
      <c r="K71" s="65">
        <f>D71+'RD1'!K68</f>
        <v>0</v>
      </c>
      <c r="L71" s="66">
        <v>6</v>
      </c>
      <c r="M71" s="63">
        <v>5</v>
      </c>
      <c r="N71" s="143" t="s">
        <v>65</v>
      </c>
      <c r="O71" s="121" t="s">
        <v>47</v>
      </c>
      <c r="P71" s="121">
        <v>2</v>
      </c>
      <c r="Q71" s="65" t="str">
        <f>IF(AND(O68="NCR",O71="NCR"),"V",IF(AND(O68="NCR",O71="BYE"),"V",IF(AND(O68="BYE",O71="NCR"),"V",IF(AND(O68="BYE",O71="BYE"),"V",IF(O71&gt;O68,"W",IF(O71&lt;O68,"L","D"))))))</f>
        <v>D</v>
      </c>
      <c r="R71" s="65">
        <f>IF(Q71="w",'RD1'!R68+1,'RD1'!R68)</f>
        <v>0</v>
      </c>
      <c r="S71" s="65">
        <f>IF(Q71="d",'RD1'!S68+1,'RD1'!S68)</f>
        <v>1</v>
      </c>
      <c r="T71" s="65">
        <f>IF(OR(Q71="l","ncr"),'RD1'!T68+1,'RD1'!T68)</f>
        <v>1</v>
      </c>
      <c r="U71" s="65">
        <f>IF(Q71="w",'RD1'!U68+2,IF(Q71="d",'RD1'!U68+1,'RD1'!U68))</f>
        <v>1</v>
      </c>
      <c r="V71" s="65">
        <f>O71+'RD1'!V68</f>
        <v>0</v>
      </c>
      <c r="W71" s="66">
        <v>6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8">
        <v>6</v>
      </c>
      <c r="C72" s="169" t="s">
        <v>66</v>
      </c>
      <c r="D72" s="163">
        <v>0</v>
      </c>
      <c r="E72" s="167">
        <v>4</v>
      </c>
      <c r="F72" s="167" t="str">
        <f>IF(AND(D70="NCR",D72="NCR"),"V",IF(AND(D70="NCR",D72="BYE"),"V",IF(AND(D70="BYE",D72="NCR"),"V",IF(AND(D70="BYE",D72="BYE"),"V",IF(D72&gt;D70,"W",IF(D72&lt;D70,"L","D"))))))</f>
        <v>V</v>
      </c>
      <c r="G72" s="167">
        <f>IF(F72="w",'RD1'!G69+1,'RD1'!G69)</f>
        <v>0</v>
      </c>
      <c r="H72" s="167">
        <f>IF(F72="d",'RD1'!H69+1,'RD1'!H69)</f>
        <v>0</v>
      </c>
      <c r="I72" s="167">
        <f>IF(OR(F72="l","ncr"),'RD1'!I69+1,'RD1'!I69)</f>
        <v>0</v>
      </c>
      <c r="J72" s="167">
        <f>IF(F72="w",'RD1'!J69+2,IF(F72="d",'RD1'!J69+1,'RD1'!J69))</f>
        <v>0</v>
      </c>
      <c r="K72" s="167">
        <f>D72+'RD1'!K69</f>
        <v>518</v>
      </c>
      <c r="L72" s="166">
        <v>4</v>
      </c>
      <c r="M72" s="165">
        <v>6</v>
      </c>
      <c r="N72" s="143" t="s">
        <v>66</v>
      </c>
      <c r="O72" s="122">
        <v>0</v>
      </c>
      <c r="P72" s="122">
        <v>4</v>
      </c>
      <c r="Q72" s="167" t="str">
        <f>IF(AND(O70="NCR",O72="NCR"),"V",IF(AND(O70="NCR",O72="BYE"),"V",IF(AND(O70="BYE",O72="NCR"),"V",IF(AND(O70="BYE",O72="BYE"),"V",IF(O72&gt;O70,"W",IF(O72&lt;O70,"L","D"))))))</f>
        <v>V</v>
      </c>
      <c r="R72" s="167">
        <f>IF(Q72="w",'RD1'!R69+1,'RD1'!R69)</f>
        <v>0</v>
      </c>
      <c r="S72" s="167">
        <f>IF(Q72="d",'RD1'!S69+1,'RD1'!S69)</f>
        <v>0</v>
      </c>
      <c r="T72" s="167">
        <f>IF(OR(Q72="l","ncr"),'RD1'!T69+1,'RD1'!T69)</f>
        <v>0</v>
      </c>
      <c r="U72" s="167">
        <f>IF(Q72="w",'RD1'!U69+2,IF(Q72="d",'RD1'!U69+1,'RD1'!U69))</f>
        <v>0</v>
      </c>
      <c r="V72" s="167">
        <v>0</v>
      </c>
      <c r="W72" s="166">
        <v>4</v>
      </c>
      <c r="X72" s="188" t="s">
        <v>143</v>
      </c>
      <c r="Y72" s="143" t="s">
        <v>137</v>
      </c>
      <c r="Z72" s="144">
        <v>429.7</v>
      </c>
      <c r="AA72" s="138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C73" s="56"/>
      <c r="D73" s="86"/>
      <c r="E73" s="86"/>
      <c r="F73" s="86"/>
      <c r="G73" s="86"/>
      <c r="H73" s="86"/>
      <c r="I73" s="86"/>
      <c r="J73" s="86"/>
      <c r="K73" s="86"/>
      <c r="L73" s="86"/>
      <c r="M73" s="101"/>
      <c r="N73" s="93"/>
      <c r="O73" s="101"/>
      <c r="P73" s="101"/>
      <c r="Q73" s="101"/>
      <c r="R73" s="101"/>
      <c r="S73" s="101"/>
      <c r="T73" s="101"/>
      <c r="U73" s="101"/>
      <c r="V73" s="101"/>
      <c r="W73" s="101"/>
      <c r="X73" s="1"/>
      <c r="Y73" s="1"/>
      <c r="Z73" s="34"/>
      <c r="AA73" s="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3"/>
      <c r="D74" s="110"/>
      <c r="E74" s="86"/>
      <c r="F74" s="86"/>
      <c r="G74" s="86"/>
      <c r="H74" s="86"/>
      <c r="I74" s="86"/>
      <c r="J74" s="86"/>
      <c r="K74" s="86"/>
      <c r="L74" s="101"/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1"/>
      <c r="X74" s="1"/>
      <c r="Y74" s="1"/>
      <c r="Z74" s="36"/>
      <c r="AA74" s="38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3"/>
      <c r="D75" s="110"/>
      <c r="E75" s="86"/>
      <c r="F75" s="86"/>
      <c r="G75" s="86"/>
      <c r="H75" s="86"/>
      <c r="I75" s="86"/>
      <c r="J75" s="86"/>
      <c r="K75" s="86"/>
      <c r="L75" s="101"/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3"/>
      <c r="D76" s="110"/>
      <c r="E76" s="86"/>
      <c r="F76" s="86"/>
      <c r="G76" s="86"/>
      <c r="H76" s="86"/>
      <c r="I76" s="86"/>
      <c r="J76" s="86"/>
      <c r="K76" s="86"/>
      <c r="L76" s="101"/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3"/>
      <c r="D80" s="110"/>
      <c r="E80" s="86"/>
      <c r="F80" s="86"/>
      <c r="G80" s="86"/>
      <c r="H80" s="86"/>
      <c r="I80" s="86"/>
      <c r="J80" s="86"/>
      <c r="K80" s="86"/>
      <c r="L80" s="101"/>
      <c r="M80" s="86"/>
      <c r="N80" s="111"/>
      <c r="O80" s="101"/>
      <c r="P80" s="86"/>
      <c r="Q80" s="86"/>
      <c r="R80" s="86"/>
      <c r="S80" s="86"/>
      <c r="T80" s="86"/>
      <c r="U80" s="86"/>
      <c r="V80" s="86"/>
      <c r="W80" s="10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68" orientation="portrait" horizontalDpi="360" verticalDpi="360" r:id="rId1"/>
  <headerFooter alignWithMargins="0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FX98"/>
  <sheetViews>
    <sheetView defaultGridColor="0" topLeftCell="A58" colorId="22" zoomScale="87" workbookViewId="0">
      <selection activeCell="N66" sqref="N66:N71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0" width="3.7265625" customWidth="1"/>
    <col min="21" max="21" width="4.81640625" customWidth="1"/>
    <col min="22" max="22" width="7.7265625" customWidth="1"/>
    <col min="23" max="23" width="5" customWidth="1"/>
    <col min="25" max="25" width="11.08984375" customWidth="1"/>
    <col min="26" max="26" width="8" customWidth="1"/>
    <col min="27" max="27" width="8.089843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130" t="s">
        <v>10</v>
      </c>
      <c r="V13" s="62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D</v>
      </c>
      <c r="G14" s="65">
        <f>IF(F14="w",'RD2'!G14+1,'RD2'!G14)</f>
        <v>1</v>
      </c>
      <c r="H14" s="65">
        <f>IF(F14="d",'RD2'!H14+1,'RD2'!H14)</f>
        <v>1</v>
      </c>
      <c r="I14" s="65">
        <f>IF(OR(F14="l","ncr"),'RD2'!I14+1,'RD2'!I14)</f>
        <v>0</v>
      </c>
      <c r="J14" s="65">
        <f>IF(F14="w",'RD2'!J14+2,IF(F14="d",'RD2'!J14+1,'RD2'!J14))</f>
        <v>3</v>
      </c>
      <c r="K14" s="65">
        <f>D14+'RD2'!K14</f>
        <v>193</v>
      </c>
      <c r="L14" s="66">
        <v>2</v>
      </c>
      <c r="M14" s="67">
        <v>1</v>
      </c>
      <c r="N14" t="s">
        <v>116</v>
      </c>
      <c r="O14" s="128" t="s">
        <v>47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D</v>
      </c>
      <c r="R14" s="65">
        <f>IF(Q14="w",'RD2'!R14+1,'RD2'!R14)</f>
        <v>1</v>
      </c>
      <c r="S14" s="65">
        <f>IF(Q14="d",'RD2'!S14+1,'RD2'!S14)</f>
        <v>1</v>
      </c>
      <c r="T14" s="65">
        <f>IF(OR(Q14="l","ncr"),'RD2'!T14+1,'RD2'!T14)</f>
        <v>0</v>
      </c>
      <c r="U14" s="131">
        <f>IF(Q14="w",'RD2'!U14+2,IF(Q14="d",'RD2'!U14+1,'RD2'!U14))</f>
        <v>3</v>
      </c>
      <c r="V14" s="67">
        <f>O14+'RD2'!V14</f>
        <v>186</v>
      </c>
      <c r="W14" s="66">
        <v>5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D</v>
      </c>
      <c r="G15" s="65">
        <f>IF(F15="w",'RD2'!G15+1,'RD2'!G15)</f>
        <v>0</v>
      </c>
      <c r="H15" s="65">
        <f>IF(F15="d",'RD2'!H15+1,'RD2'!H15)</f>
        <v>1</v>
      </c>
      <c r="I15" s="65">
        <f>IF(OR(F15="l","ncr"),'RD2'!I15+1,'RD2'!I15)</f>
        <v>1</v>
      </c>
      <c r="J15" s="65">
        <f>IF(F15="w",'RD2'!J15+2,IF(F15="d",'RD2'!J15+1,'RD2'!J15))</f>
        <v>1</v>
      </c>
      <c r="K15" s="65">
        <f>D15+'RD2'!K15</f>
        <v>186</v>
      </c>
      <c r="L15" s="66">
        <v>5</v>
      </c>
      <c r="M15" s="67">
        <v>2</v>
      </c>
      <c r="N15" t="s">
        <v>117</v>
      </c>
      <c r="O15" s="64" t="s">
        <v>47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D</v>
      </c>
      <c r="R15" s="65">
        <f>IF(Q15="w",'RD2'!R15+1,'RD2'!R15)</f>
        <v>0</v>
      </c>
      <c r="S15" s="65">
        <f>IF(Q15="d",'RD2'!S15+1,'RD2'!S15)</f>
        <v>1</v>
      </c>
      <c r="T15" s="65">
        <f>IF(OR(Q15="l","ncr"),'RD2'!T15+1,'RD2'!T15)</f>
        <v>1</v>
      </c>
      <c r="U15" s="131">
        <f>IF(Q15="w",'RD2'!U15+2,IF(Q15="d",'RD2'!U15+1,'RD2'!U15))</f>
        <v>1</v>
      </c>
      <c r="V15" s="67">
        <f>O15+'RD2'!V15</f>
        <v>174</v>
      </c>
      <c r="W15" s="66">
        <v>1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D</v>
      </c>
      <c r="G16" s="65">
        <f>IF(F16="w",'RD2'!G16+1,'RD2'!G16)</f>
        <v>1</v>
      </c>
      <c r="H16" s="65">
        <f>IF(F16="d",'RD2'!H16+1,'RD2'!H16)</f>
        <v>1</v>
      </c>
      <c r="I16" s="65">
        <f>IF(OR(F16="l","ncr"),'RD2'!I16+1,'RD2'!I16)</f>
        <v>0</v>
      </c>
      <c r="J16" s="65">
        <f>IF(F16="w",'RD2'!J16+2,IF(F16="d",'RD2'!J16+1,'RD2'!J16))</f>
        <v>3</v>
      </c>
      <c r="K16" s="65">
        <f>D16+'RD2'!K16</f>
        <v>185</v>
      </c>
      <c r="L16" s="66">
        <v>3</v>
      </c>
      <c r="M16" s="67">
        <v>3</v>
      </c>
      <c r="N16" t="s">
        <v>105</v>
      </c>
      <c r="O16" s="64" t="s">
        <v>47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D</v>
      </c>
      <c r="R16" s="65">
        <f>IF(Q16="w",'RD2'!R16+1,'RD2'!R16)</f>
        <v>1</v>
      </c>
      <c r="S16" s="65">
        <f>IF(Q16="d",'RD2'!S16+1,'RD2'!S16)</f>
        <v>1</v>
      </c>
      <c r="T16" s="65">
        <f>IF(OR(Q16="l","ncr"),'RD2'!T16+1,'RD2'!T16)</f>
        <v>0</v>
      </c>
      <c r="U16" s="131">
        <f>IF(Q16="w",'RD2'!U16+2,IF(Q16="d",'RD2'!U16+1,'RD2'!U16))</f>
        <v>3</v>
      </c>
      <c r="V16" s="67">
        <f>O16+'RD2'!V16</f>
        <v>176</v>
      </c>
      <c r="W16" s="66">
        <v>2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D</v>
      </c>
      <c r="G17" s="65">
        <f>IF(F17="w",'RD2'!G17+1,'RD2'!G17)</f>
        <v>1</v>
      </c>
      <c r="H17" s="65">
        <f>IF(F17="d",'RD2'!H17+1,'RD2'!H17)</f>
        <v>1</v>
      </c>
      <c r="I17" s="65">
        <f>IF(OR(F17="l","ncr"),'RD2'!I17+1,'RD2'!I17)</f>
        <v>0</v>
      </c>
      <c r="J17" s="65">
        <f>IF(F17="w",'RD2'!J17+2,IF(F17="d",'RD2'!J17+1,'RD2'!J17))</f>
        <v>3</v>
      </c>
      <c r="K17" s="65">
        <f>D17+'RD2'!K17</f>
        <v>190</v>
      </c>
      <c r="L17" s="66">
        <v>6</v>
      </c>
      <c r="M17" s="67">
        <v>4</v>
      </c>
      <c r="N17" t="s">
        <v>25</v>
      </c>
      <c r="O17" s="64" t="s">
        <v>47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D</v>
      </c>
      <c r="R17" s="65">
        <f>IF(Q17="w",'RD2'!R17+1,'RD2'!R17)</f>
        <v>0</v>
      </c>
      <c r="S17" s="65">
        <f>IF(Q17="d",'RD2'!S17+1,'RD2'!S17)</f>
        <v>1</v>
      </c>
      <c r="T17" s="65">
        <f>IF(OR(Q17="l","ncr"),'RD2'!T17+1,'RD2'!T17)</f>
        <v>1</v>
      </c>
      <c r="U17" s="131">
        <f>IF(Q17="w",'RD2'!U17+2,IF(Q17="d",'RD2'!U17+1,'RD2'!U17))</f>
        <v>1</v>
      </c>
      <c r="V17" s="67">
        <f>O17+'RD2'!V17</f>
        <v>170</v>
      </c>
      <c r="W17" s="66">
        <v>3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D</v>
      </c>
      <c r="G18" s="65">
        <f>IF(F18="w",'RD2'!G18+1,'RD2'!G18)</f>
        <v>0</v>
      </c>
      <c r="H18" s="65">
        <f>IF(F18="d",'RD2'!H18+1,'RD2'!H18)</f>
        <v>1</v>
      </c>
      <c r="I18" s="65">
        <f>IF(OR(F18="l","ncr"),'RD2'!I18+1,'RD2'!I18)</f>
        <v>1</v>
      </c>
      <c r="J18" s="65">
        <f>IF(F18="w",'RD2'!J18+2,IF(F18="d",'RD2'!J18+1,'RD2'!J18))</f>
        <v>1</v>
      </c>
      <c r="K18" s="65">
        <f>D18+'RD2'!K18</f>
        <v>188</v>
      </c>
      <c r="L18" s="66">
        <v>4</v>
      </c>
      <c r="M18" s="67">
        <v>5</v>
      </c>
      <c r="N18" t="s">
        <v>118</v>
      </c>
      <c r="O18" s="64" t="s">
        <v>47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D</v>
      </c>
      <c r="R18" s="65">
        <f>IF(Q18="w",'RD2'!R18+1,'RD2'!R18)</f>
        <v>1</v>
      </c>
      <c r="S18" s="65">
        <f>IF(Q18="d",'RD2'!S18+1,'RD2'!S18)</f>
        <v>1</v>
      </c>
      <c r="T18" s="65">
        <f>IF(OR(Q18="l","ncr"),'RD2'!T18+1,'RD2'!T18)</f>
        <v>0</v>
      </c>
      <c r="U18" s="131">
        <f>IF(Q18="w",'RD2'!U18+2,IF(Q18="d",'RD2'!U18+1,'RD2'!U18))</f>
        <v>3</v>
      </c>
      <c r="V18" s="67">
        <f>O18+'RD2'!V18</f>
        <v>175</v>
      </c>
      <c r="W18" s="66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 t="s">
        <v>47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D</v>
      </c>
      <c r="G19" s="65">
        <f>IF(F19="w",'RD2'!G19+1,'RD2'!G19)</f>
        <v>0</v>
      </c>
      <c r="H19" s="65">
        <f>IF(F19="d",'RD2'!H19+1,'RD2'!H19)</f>
        <v>1</v>
      </c>
      <c r="I19" s="65">
        <f>IF(OR(F19="l","ncr"),'RD2'!I19+1,'RD2'!I19)</f>
        <v>1</v>
      </c>
      <c r="J19" s="65">
        <f>IF(F19="w",'RD2'!J19+2,IF(F19="d",'RD2'!J19+1,'RD2'!J19))</f>
        <v>1</v>
      </c>
      <c r="K19" s="65">
        <f>D19+'RD2'!K19</f>
        <v>184</v>
      </c>
      <c r="L19" s="66">
        <v>1</v>
      </c>
      <c r="M19" s="67">
        <v>6</v>
      </c>
      <c r="N19" t="s">
        <v>49</v>
      </c>
      <c r="O19" s="64" t="s">
        <v>47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D</v>
      </c>
      <c r="R19" s="65">
        <f>IF(Q19="w",'RD2'!R19+1,'RD2'!R19)</f>
        <v>0</v>
      </c>
      <c r="S19" s="65">
        <f>IF(Q19="d",'RD2'!S19+1,'RD2'!S19)</f>
        <v>1</v>
      </c>
      <c r="T19" s="65">
        <f>IF(OR(Q19="l","ncr"),'RD2'!T19+1,'RD2'!T19)</f>
        <v>1</v>
      </c>
      <c r="U19" s="132">
        <f>IF(Q19="w",'RD2'!U19+2,IF(Q19="d",'RD2'!U19+1,'RD2'!U19))</f>
        <v>1</v>
      </c>
      <c r="V19" s="67">
        <f>O19+'RD2'!V19</f>
        <v>174</v>
      </c>
      <c r="W19" s="66">
        <v>4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D</v>
      </c>
      <c r="G21" s="65">
        <f>IF(F21="w",'RD2'!G21+1,'RD2'!G21)</f>
        <v>1</v>
      </c>
      <c r="H21" s="65">
        <f>IF(F21="d",'RD2'!H21+1,'RD2'!H21)</f>
        <v>1</v>
      </c>
      <c r="I21" s="65">
        <f>IF(OR(F21="l","ncr"),'RD2'!I21+1,'RD2'!I21)</f>
        <v>0</v>
      </c>
      <c r="J21" s="65">
        <f>IF(F21="w",'RD2'!J21+2,IF(F21="d",'RD2'!J21+1,'RD2'!J21))</f>
        <v>3</v>
      </c>
      <c r="K21" s="65">
        <f>D21+'RD2'!K21</f>
        <v>186</v>
      </c>
      <c r="L21" s="66">
        <v>1</v>
      </c>
      <c r="M21" s="67">
        <v>1</v>
      </c>
      <c r="N21" t="s">
        <v>44</v>
      </c>
      <c r="O21" s="64" t="s">
        <v>47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D</v>
      </c>
      <c r="R21" s="65">
        <f>IF(Q21="w",'RD2'!R21+1,'RD2'!R21)</f>
        <v>0</v>
      </c>
      <c r="S21" s="65">
        <f>IF(Q21="d",'RD2'!S21+1,'RD2'!S21)</f>
        <v>1</v>
      </c>
      <c r="T21" s="65">
        <f>IF(OR(Q21="l","ncr"),'RD2'!T21+1,'RD2'!T21)</f>
        <v>1</v>
      </c>
      <c r="U21" s="65">
        <f>IF(Q21="w",'RD2'!U21+2,IF(Q21="d",'RD2'!U21+1,'RD2'!U21))</f>
        <v>1</v>
      </c>
      <c r="V21" s="65">
        <f>O21+'RD2'!V21</f>
        <v>150</v>
      </c>
      <c r="W21" s="66">
        <v>2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D</v>
      </c>
      <c r="G22" s="65">
        <f>IF(F22="w",'RD2'!G22+1,'RD2'!G22)</f>
        <v>0</v>
      </c>
      <c r="H22" s="65">
        <f>IF(F22="d",'RD2'!H22+1,'RD2'!H22)</f>
        <v>1</v>
      </c>
      <c r="I22" s="65">
        <f>IF(OR(F22="l","ncr"),'RD2'!I22+1,'RD2'!I22)</f>
        <v>1</v>
      </c>
      <c r="J22" s="65">
        <f>IF(F22="w",'RD2'!J22+2,IF(F22="d",'RD2'!J22+1,'RD2'!J22))</f>
        <v>1</v>
      </c>
      <c r="K22" s="65">
        <f>D22+'RD2'!K22</f>
        <v>177</v>
      </c>
      <c r="L22" s="66">
        <v>2</v>
      </c>
      <c r="M22" s="67">
        <v>2</v>
      </c>
      <c r="N22" t="s">
        <v>32</v>
      </c>
      <c r="O22" s="128" t="s">
        <v>47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D</v>
      </c>
      <c r="R22" s="65">
        <f>IF(Q22="w",'RD2'!R22+1,'RD2'!R22)</f>
        <v>1</v>
      </c>
      <c r="S22" s="65">
        <f>IF(Q22="d",'RD2'!S22+1,'RD2'!S22)</f>
        <v>1</v>
      </c>
      <c r="T22" s="65">
        <f>IF(OR(Q22="l","ncr"),'RD2'!T22+1,'RD2'!T22)</f>
        <v>0</v>
      </c>
      <c r="U22" s="65">
        <f>IF(Q22="w",'RD2'!U22+2,IF(Q22="d",'RD2'!U22+1,'RD2'!U22))</f>
        <v>3</v>
      </c>
      <c r="V22" s="65">
        <f>O22+'RD2'!V22</f>
        <v>175</v>
      </c>
      <c r="W22" s="66">
        <v>1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D</v>
      </c>
      <c r="G23" s="65">
        <f>IF(F23="w",'RD2'!G23+1,'RD2'!G23)</f>
        <v>1</v>
      </c>
      <c r="H23" s="65">
        <f>IF(F23="d",'RD2'!H23+1,'RD2'!H23)</f>
        <v>1</v>
      </c>
      <c r="I23" s="65">
        <f>IF(OR(F23="l","ncr"),'RD2'!I23+1,'RD2'!I23)</f>
        <v>0</v>
      </c>
      <c r="J23" s="65">
        <f>IF(F23="w",'RD2'!J23+2,IF(F23="d",'RD2'!J23+1,'RD2'!J23))</f>
        <v>3</v>
      </c>
      <c r="K23" s="65">
        <f>D23+'RD2'!K23</f>
        <v>175</v>
      </c>
      <c r="L23" s="66">
        <v>5</v>
      </c>
      <c r="M23" s="67">
        <v>3</v>
      </c>
      <c r="N23" t="s">
        <v>121</v>
      </c>
      <c r="O23" s="64" t="s">
        <v>47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D</v>
      </c>
      <c r="R23" s="65">
        <f>IF(Q23="w",'RD2'!R23+1,'RD2'!R23)</f>
        <v>1</v>
      </c>
      <c r="S23" s="65">
        <f>IF(Q23="d",'RD2'!S23+1,'RD2'!S23)</f>
        <v>1</v>
      </c>
      <c r="T23" s="65">
        <f>IF(OR(Q23="l","ncr"),'RD2'!T23+1,'RD2'!T23)</f>
        <v>0</v>
      </c>
      <c r="U23" s="65">
        <f>IF(Q23="w",'RD2'!U23+2,IF(Q23="d",'RD2'!U23+1,'RD2'!U23))</f>
        <v>3</v>
      </c>
      <c r="V23" s="65">
        <f>O23+'RD2'!V23</f>
        <v>180</v>
      </c>
      <c r="W23" s="66">
        <v>5</v>
      </c>
      <c r="X23" s="1"/>
      <c r="Z23" s="160">
        <f>SUM(Z20:Z22)</f>
        <v>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D</v>
      </c>
      <c r="G24" s="65">
        <f>IF(F24="w",'RD2'!G24+1,'RD2'!G24)</f>
        <v>1</v>
      </c>
      <c r="H24" s="65">
        <f>IF(F24="d",'RD2'!H24+1,'RD2'!H24)</f>
        <v>1</v>
      </c>
      <c r="I24" s="65">
        <f>IF(OR(F24="l","ncr"),'RD2'!I24+1,'RD2'!I24)</f>
        <v>0</v>
      </c>
      <c r="J24" s="65">
        <f>IF(F24="w",'RD2'!J24+2,IF(F24="d",'RD2'!J24+1,'RD2'!J24))</f>
        <v>3</v>
      </c>
      <c r="K24" s="65">
        <f>D24+'RD2'!K24</f>
        <v>171</v>
      </c>
      <c r="L24" s="66">
        <v>3</v>
      </c>
      <c r="M24" s="67">
        <v>4</v>
      </c>
      <c r="N24" t="s">
        <v>42</v>
      </c>
      <c r="O24" s="64" t="s">
        <v>47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D</v>
      </c>
      <c r="R24" s="65">
        <f>IF(Q24="w",'RD2'!R24+1,'RD2'!R24)</f>
        <v>0</v>
      </c>
      <c r="S24" s="65">
        <f>IF(Q24="d",'RD2'!S24+1,'RD2'!S24)</f>
        <v>1</v>
      </c>
      <c r="T24" s="65">
        <f>IF(OR(Q24="l","ncr"),'RD2'!T24+1,'RD2'!T24)</f>
        <v>1</v>
      </c>
      <c r="U24" s="65">
        <f>IF(Q24="w",'RD2'!U24+2,IF(Q24="d",'RD2'!U24+1,'RD2'!U24))</f>
        <v>1</v>
      </c>
      <c r="V24" s="65">
        <f>O24+'RD2'!V24</f>
        <v>169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D</v>
      </c>
      <c r="G25" s="65">
        <f>IF(F25="w",'RD2'!G25+1,'RD2'!G25)</f>
        <v>0</v>
      </c>
      <c r="H25" s="65">
        <f>IF(F25="d",'RD2'!H25+1,'RD2'!H25)</f>
        <v>1</v>
      </c>
      <c r="I25" s="65">
        <f>IF(OR(F25="l","ncr"),'RD2'!I25+1,'RD2'!I25)</f>
        <v>1</v>
      </c>
      <c r="J25" s="65">
        <f>IF(F25="w",'RD2'!J25+2,IF(F25="d",'RD2'!J25+1,'RD2'!J25))</f>
        <v>1</v>
      </c>
      <c r="K25" s="65">
        <f>D25+'RD2'!K25</f>
        <v>161</v>
      </c>
      <c r="L25" s="66">
        <v>4</v>
      </c>
      <c r="M25" s="67">
        <v>5</v>
      </c>
      <c r="N25" t="s">
        <v>53</v>
      </c>
      <c r="O25" s="64" t="s">
        <v>47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D</v>
      </c>
      <c r="R25" s="65">
        <f>IF(Q25="w",'RD2'!R25+1,'RD2'!R25)</f>
        <v>1</v>
      </c>
      <c r="S25" s="65">
        <f>IF(Q25="d",'RD2'!S25+1,'RD2'!S25)</f>
        <v>1</v>
      </c>
      <c r="T25" s="65">
        <f>IF(OR(Q25="l","ncr"),'RD2'!T25+1,'RD2'!T25)</f>
        <v>0</v>
      </c>
      <c r="U25" s="65">
        <f>IF(Q25="w",'RD2'!U25+2,IF(Q25="d",'RD2'!U25+1,'RD2'!U25))</f>
        <v>3</v>
      </c>
      <c r="V25" s="65">
        <f>O25+'RD2'!V25</f>
        <v>174</v>
      </c>
      <c r="W25" s="66">
        <v>6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 t="s">
        <v>47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D</v>
      </c>
      <c r="G26" s="65">
        <f>IF(F26="w",'RD2'!G26+1,'RD2'!G26)</f>
        <v>0</v>
      </c>
      <c r="H26" s="65">
        <f>IF(F26="d",'RD2'!H26+1,'RD2'!H26)</f>
        <v>1</v>
      </c>
      <c r="I26" s="65">
        <f>IF(OR(F26="l","ncr"),'RD2'!I26+1,'RD2'!I26)</f>
        <v>1</v>
      </c>
      <c r="J26" s="65">
        <f>IF(F26="w",'RD2'!J26+2,IF(F26="d",'RD2'!J26+1,'RD2'!J26))</f>
        <v>1</v>
      </c>
      <c r="K26" s="65">
        <f>D26+'RD2'!K26</f>
        <v>152</v>
      </c>
      <c r="L26" s="66">
        <v>6</v>
      </c>
      <c r="M26" s="67">
        <v>6</v>
      </c>
      <c r="N26" t="s">
        <v>41</v>
      </c>
      <c r="O26" s="64" t="s">
        <v>47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D</v>
      </c>
      <c r="R26" s="65">
        <f>IF(Q26="w",'RD2'!R26+1,'RD2'!R26)</f>
        <v>0</v>
      </c>
      <c r="S26" s="65">
        <f>IF(Q26="d",'RD2'!S26+1,'RD2'!S26)</f>
        <v>1</v>
      </c>
      <c r="T26" s="65">
        <f>IF(OR(Q26="l","ncr"),'RD2'!T26+1,'RD2'!T26)</f>
        <v>1</v>
      </c>
      <c r="U26" s="65">
        <f>IF(Q26="w",'RD2'!U26+2,IF(Q26="d",'RD2'!U26+1,'RD2'!U26))</f>
        <v>1</v>
      </c>
      <c r="V26" s="65">
        <f>O26+'RD2'!V26</f>
        <v>166</v>
      </c>
      <c r="W26" s="66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D</v>
      </c>
      <c r="G28" s="65">
        <f>IF(F28="w",'RD2'!G28+1,'RD2'!G28)</f>
        <v>1</v>
      </c>
      <c r="H28" s="65">
        <f>IF(F28="d",'RD2'!H28+1,'RD2'!H28)</f>
        <v>1</v>
      </c>
      <c r="I28" s="65">
        <f>IF(OR(F28="l","ncr"),'RD2'!I28+1,'RD2'!I28)</f>
        <v>0</v>
      </c>
      <c r="J28" s="65">
        <f>IF(F28="w",'RD2'!J28+2,IF(F28="d",'RD2'!J28+1,'RD2'!J28))</f>
        <v>3</v>
      </c>
      <c r="K28" s="65">
        <f>D28+'RD2'!K28</f>
        <v>174</v>
      </c>
      <c r="L28" s="66">
        <v>2</v>
      </c>
      <c r="M28" s="67">
        <v>1</v>
      </c>
      <c r="N28" t="s">
        <v>38</v>
      </c>
      <c r="O28" s="64" t="s">
        <v>47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D</v>
      </c>
      <c r="R28" s="65">
        <f>IF(Q28="w",'RD2'!R28+1,'RD2'!R28)</f>
        <v>1</v>
      </c>
      <c r="S28" s="65">
        <f>IF(Q28="d",'RD2'!S28+1,'RD2'!S28)</f>
        <v>1</v>
      </c>
      <c r="T28" s="65">
        <f>IF(OR(Q28="l","ncr"),'RD2'!T28+1,'RD2'!T28)</f>
        <v>0</v>
      </c>
      <c r="U28" s="65">
        <f>IF(Q28="w",'RD2'!U28+2,IF(Q28="d",'RD2'!U28+1,'RD2'!U28))</f>
        <v>3</v>
      </c>
      <c r="V28" s="65">
        <f>O28+'RD2'!V28</f>
        <v>170</v>
      </c>
      <c r="W28" s="66">
        <v>1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D</v>
      </c>
      <c r="G29" s="65">
        <f>IF(F29="w",'RD2'!G29+1,'RD2'!G29)</f>
        <v>0</v>
      </c>
      <c r="H29" s="65">
        <f>IF(F29="d",'RD2'!H29+1,'RD2'!H29)</f>
        <v>1</v>
      </c>
      <c r="I29" s="65">
        <f>IF(OR(F29="l","ncr"),'RD2'!I29+1,'RD2'!I29)</f>
        <v>1</v>
      </c>
      <c r="J29" s="65">
        <f>IF(F29="w",'RD2'!J29+2,IF(F29="d",'RD2'!J29+1,'RD2'!J29))</f>
        <v>1</v>
      </c>
      <c r="K29" s="65">
        <f>D29+'RD2'!K29</f>
        <v>164</v>
      </c>
      <c r="L29" s="66">
        <v>4</v>
      </c>
      <c r="M29" s="67">
        <v>2</v>
      </c>
      <c r="N29" t="s">
        <v>123</v>
      </c>
      <c r="O29" s="64" t="s">
        <v>47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D</v>
      </c>
      <c r="R29" s="65">
        <f>IF(Q29="w",'RD2'!R29+1,'RD2'!R29)</f>
        <v>0</v>
      </c>
      <c r="S29" s="65">
        <f>IF(Q29="d",'RD2'!S29+1,'RD2'!S29)</f>
        <v>1</v>
      </c>
      <c r="T29" s="65">
        <f>IF(OR(Q29="l","ncr"),'RD2'!T29+1,'RD2'!T29)</f>
        <v>1</v>
      </c>
      <c r="U29" s="65">
        <f>IF(Q29="w",'RD2'!U29+2,IF(Q29="d",'RD2'!U29+1,'RD2'!U29))</f>
        <v>1</v>
      </c>
      <c r="V29" s="65">
        <f>O29+'RD2'!V29</f>
        <v>152</v>
      </c>
      <c r="W29" s="66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D</v>
      </c>
      <c r="G30" s="65">
        <f>IF(F30="w",'RD2'!G30+1,'RD2'!G30)</f>
        <v>1</v>
      </c>
      <c r="H30" s="65">
        <f>IF(F30="d",'RD2'!H30+1,'RD2'!H30)</f>
        <v>1</v>
      </c>
      <c r="I30" s="65">
        <f>IF(OR(F30="l","ncr"),'RD2'!I30+1,'RD2'!I30)</f>
        <v>0</v>
      </c>
      <c r="J30" s="65">
        <f>IF(F30="w",'RD2'!J30+2,IF(F30="d",'RD2'!J30+1,'RD2'!J30))</f>
        <v>3</v>
      </c>
      <c r="K30" s="65">
        <f>D30+'RD2'!K30</f>
        <v>166</v>
      </c>
      <c r="L30" s="66">
        <v>1</v>
      </c>
      <c r="M30" s="67">
        <v>3</v>
      </c>
      <c r="N30" t="s">
        <v>124</v>
      </c>
      <c r="O30" s="64" t="s">
        <v>47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D</v>
      </c>
      <c r="R30" s="65">
        <f>IF(Q30="w",'RD2'!R30+1,'RD2'!R30)</f>
        <v>1</v>
      </c>
      <c r="S30" s="65">
        <f>IF(Q30="d",'RD2'!S30+1,'RD2'!S30)</f>
        <v>1</v>
      </c>
      <c r="T30" s="65">
        <f>IF(OR(Q30="l","ncr"),'RD2'!T30+1,'RD2'!T30)</f>
        <v>0</v>
      </c>
      <c r="U30" s="65">
        <f>IF(Q30="w",'RD2'!U30+2,IF(Q30="d",'RD2'!U30+1,'RD2'!U30))</f>
        <v>3</v>
      </c>
      <c r="V30" s="65">
        <f>O30+'RD2'!V30</f>
        <v>145</v>
      </c>
      <c r="W30" s="66">
        <v>3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D</v>
      </c>
      <c r="G31" s="65">
        <f>IF(F31="w",'RD2'!G31+1,'RD2'!G31)</f>
        <v>0</v>
      </c>
      <c r="H31" s="65">
        <f>IF(F31="d",'RD2'!H31+1,'RD2'!H31)</f>
        <v>1</v>
      </c>
      <c r="I31" s="65">
        <f>IF(OR(F31="l","ncr"),'RD2'!I31+1,'RD2'!I31)</f>
        <v>1</v>
      </c>
      <c r="J31" s="65">
        <f>IF(F31="w",'RD2'!J31+2,IF(F31="d",'RD2'!J31+1,'RD2'!J31))</f>
        <v>1</v>
      </c>
      <c r="K31" s="65">
        <f>D31+'RD2'!K31</f>
        <v>162</v>
      </c>
      <c r="L31" s="66">
        <v>3</v>
      </c>
      <c r="M31" s="67">
        <v>4</v>
      </c>
      <c r="N31" t="s">
        <v>109</v>
      </c>
      <c r="O31" s="64" t="s">
        <v>47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D</v>
      </c>
      <c r="R31" s="65">
        <f>IF(Q31="w",'RD2'!R31+1,'RD2'!R31)</f>
        <v>0</v>
      </c>
      <c r="S31" s="65">
        <f>IF(Q31="d",'RD2'!S31+1,'RD2'!S31)</f>
        <v>1</v>
      </c>
      <c r="T31" s="65">
        <f>IF(OR(Q31="l","ncr"),'RD2'!T31+1,'RD2'!T31)</f>
        <v>1</v>
      </c>
      <c r="U31" s="65">
        <f>IF(Q31="w",'RD2'!U31+2,IF(Q31="d",'RD2'!U31+1,'RD2'!U31))</f>
        <v>1</v>
      </c>
      <c r="V31" s="65">
        <f>O31+'RD2'!V31</f>
        <v>163</v>
      </c>
      <c r="W31" s="66">
        <v>5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D</v>
      </c>
      <c r="G32" s="65">
        <f>IF(F32="w",'RD2'!G32+1,'RD2'!G32)</f>
        <v>1</v>
      </c>
      <c r="H32" s="65">
        <f>IF(F32="d",'RD2'!H32+1,'RD2'!H32)</f>
        <v>1</v>
      </c>
      <c r="I32" s="65">
        <f>IF(OR(F32="l","ncr"),'RD2'!I32+1,'RD2'!I32)</f>
        <v>0</v>
      </c>
      <c r="J32" s="65">
        <f>IF(F32="w",'RD2'!J32+2,IF(F32="d",'RD2'!J32+1,'RD2'!J32))</f>
        <v>3</v>
      </c>
      <c r="K32" s="65">
        <f>D32+'RD2'!K32</f>
        <v>163</v>
      </c>
      <c r="L32" s="66">
        <v>6</v>
      </c>
      <c r="M32" s="67">
        <v>5</v>
      </c>
      <c r="N32" t="s">
        <v>125</v>
      </c>
      <c r="O32" s="128" t="s">
        <v>47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D</v>
      </c>
      <c r="R32" s="65">
        <f>IF(Q32="w",'RD2'!R32+1,'RD2'!R32)</f>
        <v>1</v>
      </c>
      <c r="S32" s="65">
        <f>IF(Q32="d",'RD2'!S32+1,'RD2'!S32)</f>
        <v>1</v>
      </c>
      <c r="T32" s="65">
        <f>IF(OR(Q32="l","ncr"),'RD2'!T32+1,'RD2'!T32)</f>
        <v>0</v>
      </c>
      <c r="U32" s="65">
        <f>IF(Q32="w",'RD2'!U32+2,IF(Q32="d",'RD2'!U32+1,'RD2'!U32))</f>
        <v>3</v>
      </c>
      <c r="V32" s="65">
        <f>O32+'RD2'!V32</f>
        <v>170</v>
      </c>
      <c r="W32" s="66">
        <v>2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 t="s">
        <v>47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D</v>
      </c>
      <c r="G33" s="65">
        <f>IF(F33="w",'RD2'!G33+1,'RD2'!G33)</f>
        <v>0</v>
      </c>
      <c r="H33" s="65">
        <f>IF(F33="d",'RD2'!H33+1,'RD2'!H33)</f>
        <v>1</v>
      </c>
      <c r="I33" s="65">
        <f>IF(OR(F33="l","ncr"),'RD2'!I33+1,'RD2'!I33)</f>
        <v>1</v>
      </c>
      <c r="J33" s="65">
        <f>IF(F33="w",'RD2'!J33+2,IF(F33="d",'RD2'!J33+1,'RD2'!J33))</f>
        <v>1</v>
      </c>
      <c r="K33" s="65">
        <f>D33+'RD2'!K33</f>
        <v>155</v>
      </c>
      <c r="L33" s="66">
        <v>5</v>
      </c>
      <c r="M33" s="67">
        <v>6</v>
      </c>
      <c r="N33" t="s">
        <v>34</v>
      </c>
      <c r="O33" s="64" t="s">
        <v>47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D</v>
      </c>
      <c r="R33" s="65">
        <f>IF(Q33="w",'RD2'!R33+1,'RD2'!R33)</f>
        <v>0</v>
      </c>
      <c r="S33" s="65">
        <f>IF(Q33="d",'RD2'!S33+1,'RD2'!S33)</f>
        <v>1</v>
      </c>
      <c r="T33" s="65">
        <f>IF(OR(Q33="l","ncr"),'RD2'!T33+1,'RD2'!T33)</f>
        <v>1</v>
      </c>
      <c r="U33" s="65">
        <f>IF(Q33="w",'RD2'!U33+2,IF(Q33="d",'RD2'!U33+1,'RD2'!U33))</f>
        <v>1</v>
      </c>
      <c r="V33" s="65">
        <f>O33+'RD2'!V33</f>
        <v>0</v>
      </c>
      <c r="W33" s="66">
        <v>4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D</v>
      </c>
      <c r="G35" s="65">
        <f>IF(F35="w",'RD2'!G35+1,'RD2'!G35)</f>
        <v>1</v>
      </c>
      <c r="H35" s="65">
        <f>IF(F35="d",'RD2'!H35+1,'RD2'!H35)</f>
        <v>1</v>
      </c>
      <c r="I35" s="65">
        <f>IF(OR(F35="l","ncr"),'RD2'!I35+1,'RD2'!I35)</f>
        <v>0</v>
      </c>
      <c r="J35" s="65">
        <f>IF(F35="w",'RD2'!J35+2,IF(F35="d",'RD2'!J35+1,'RD2'!J35))</f>
        <v>3</v>
      </c>
      <c r="K35" s="65">
        <f>D35+'RD2'!K35</f>
        <v>164</v>
      </c>
      <c r="L35" s="66">
        <v>2</v>
      </c>
      <c r="M35" s="67">
        <v>1</v>
      </c>
      <c r="N35" t="s">
        <v>111</v>
      </c>
      <c r="O35" s="64" t="s">
        <v>47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D</v>
      </c>
      <c r="R35" s="65">
        <f>IF(Q35="w",'RD2'!R35+1,'RD2'!R35)</f>
        <v>1</v>
      </c>
      <c r="S35" s="65">
        <f>IF(Q35="d",'RD2'!S35+1,'RD2'!S35)</f>
        <v>1</v>
      </c>
      <c r="T35" s="65">
        <f>IF(OR(Q35="l","ncr"),'RD2'!T35+1,'RD2'!T35)</f>
        <v>0</v>
      </c>
      <c r="U35" s="65">
        <f>IF(Q35="w",'RD2'!U35+2,IF(Q35="d",'RD2'!U35+1,'RD2'!U35))</f>
        <v>3</v>
      </c>
      <c r="V35" s="65">
        <f>O35+'RD2'!V35</f>
        <v>160</v>
      </c>
      <c r="W35" s="66">
        <v>1</v>
      </c>
      <c r="X35" s="1"/>
      <c r="Z35" s="160">
        <f>SUM(Z32:Z34)</f>
        <v>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D</v>
      </c>
      <c r="G36" s="65">
        <f>IF(F36="w",'RD2'!G36+1,'RD2'!G36)</f>
        <v>0</v>
      </c>
      <c r="H36" s="65">
        <f>IF(F36="d",'RD2'!H36+1,'RD2'!H36)</f>
        <v>1</v>
      </c>
      <c r="I36" s="65">
        <f>IF(OR(F36="l","ncr"),'RD2'!I36+1,'RD2'!I36)</f>
        <v>1</v>
      </c>
      <c r="J36" s="65">
        <f>IF(F36="w",'RD2'!J36+2,IF(F36="d",'RD2'!J36+1,'RD2'!J36))</f>
        <v>1</v>
      </c>
      <c r="K36" s="65">
        <f>D36+'RD2'!K36</f>
        <v>159</v>
      </c>
      <c r="L36" s="66">
        <v>3</v>
      </c>
      <c r="M36" s="67">
        <v>2</v>
      </c>
      <c r="N36" t="s">
        <v>128</v>
      </c>
      <c r="O36" s="128" t="s">
        <v>47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D</v>
      </c>
      <c r="R36" s="65">
        <f>IF(Q36="w",'RD2'!R36+1,'RD2'!R36)</f>
        <v>0</v>
      </c>
      <c r="S36" s="65">
        <f>IF(Q36="d",'RD2'!S36+1,'RD2'!S36)</f>
        <v>1</v>
      </c>
      <c r="T36" s="65">
        <f>IF(OR(Q36="l","ncr"),'RD2'!T36+1,'RD2'!T36)</f>
        <v>1</v>
      </c>
      <c r="U36" s="65">
        <f>IF(Q36="w",'RD2'!U36+2,IF(Q36="d",'RD2'!U36+1,'RD2'!U36))</f>
        <v>1</v>
      </c>
      <c r="V36" s="65">
        <f>O36+'RD2'!V36</f>
        <v>159</v>
      </c>
      <c r="W36" s="66">
        <v>2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D</v>
      </c>
      <c r="G37" s="65">
        <f>IF(F37="w",'RD2'!G37+1,'RD2'!G37)</f>
        <v>1</v>
      </c>
      <c r="H37" s="65">
        <f>IF(F37="d",'RD2'!H37+1,'RD2'!H37)</f>
        <v>1</v>
      </c>
      <c r="I37" s="65">
        <f>IF(OR(F37="l","ncr"),'RD2'!I37+1,'RD2'!I37)</f>
        <v>0</v>
      </c>
      <c r="J37" s="65">
        <f>IF(F37="w",'RD2'!J37+2,IF(F37="d",'RD2'!J37+1,'RD2'!J37))</f>
        <v>3</v>
      </c>
      <c r="K37" s="65">
        <f>D37+'RD2'!K37</f>
        <v>162</v>
      </c>
      <c r="L37" s="66">
        <v>1</v>
      </c>
      <c r="M37" s="67">
        <v>3</v>
      </c>
      <c r="N37" t="s">
        <v>59</v>
      </c>
      <c r="O37" s="64" t="s">
        <v>47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D</v>
      </c>
      <c r="R37" s="65">
        <f>IF(Q37="w",'RD2'!R37+1,'RD2'!R37)</f>
        <v>1</v>
      </c>
      <c r="S37" s="65">
        <f>IF(Q37="d",'RD2'!S37+1,'RD2'!S37)</f>
        <v>1</v>
      </c>
      <c r="T37" s="65">
        <f>IF(OR(Q37="l","ncr"),'RD2'!T37+1,'RD2'!T37)</f>
        <v>0</v>
      </c>
      <c r="U37" s="65">
        <f>IF(Q37="w",'RD2'!U37+2,IF(Q37="d",'RD2'!U37+1,'RD2'!U37))</f>
        <v>3</v>
      </c>
      <c r="V37" s="65">
        <f>O37+'RD2'!V37</f>
        <v>150</v>
      </c>
      <c r="W37" s="66">
        <v>5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D</v>
      </c>
      <c r="G38" s="65">
        <f>IF(F38="w",'RD2'!G38+1,'RD2'!G38)</f>
        <v>0</v>
      </c>
      <c r="H38" s="65">
        <f>IF(F38="d",'RD2'!H38+1,'RD2'!H38)</f>
        <v>1</v>
      </c>
      <c r="I38" s="65">
        <f>IF(OR(F38="l","ncr"),'RD2'!I38+1,'RD2'!I38)</f>
        <v>1</v>
      </c>
      <c r="J38" s="65">
        <f>IF(F38="w",'RD2'!J38+2,IF(F38="d",'RD2'!J38+1,'RD2'!J38))</f>
        <v>1</v>
      </c>
      <c r="K38" s="65">
        <f>D38+'RD2'!K38</f>
        <v>147</v>
      </c>
      <c r="L38" s="66">
        <v>6</v>
      </c>
      <c r="M38" s="67">
        <v>4</v>
      </c>
      <c r="N38" t="s">
        <v>90</v>
      </c>
      <c r="O38" s="64" t="s">
        <v>47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D</v>
      </c>
      <c r="R38" s="65">
        <f>IF(Q38="w",'RD2'!R38+1,'RD2'!R38)</f>
        <v>0</v>
      </c>
      <c r="S38" s="65">
        <f>IF(Q38="d",'RD2'!S38+1,'RD2'!S38)</f>
        <v>2</v>
      </c>
      <c r="T38" s="65">
        <f>IF(OR(Q38="l","ncr"),'RD2'!T38+1,'RD2'!T38)</f>
        <v>1</v>
      </c>
      <c r="U38" s="65">
        <f>IF(Q38="w",'RD2'!U38+2,IF(Q38="d",'RD2'!U38+1,'RD2'!U38))</f>
        <v>2</v>
      </c>
      <c r="V38" s="65">
        <f>O38+'RD2'!V38</f>
        <v>149</v>
      </c>
      <c r="W38" s="66">
        <v>6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D</v>
      </c>
      <c r="G39" s="65">
        <f>IF(F39="w",'RD2'!G39+1,'RD2'!G39)</f>
        <v>1</v>
      </c>
      <c r="H39" s="65">
        <f>IF(F39="d",'RD2'!H39+1,'RD2'!H39)</f>
        <v>1</v>
      </c>
      <c r="I39" s="65">
        <f>IF(OR(F39="l","ncr"),'RD2'!I39+1,'RD2'!I39)</f>
        <v>0</v>
      </c>
      <c r="J39" s="65">
        <f>IF(F39="w",'RD2'!J39+2,IF(F39="d",'RD2'!J39+1,'RD2'!J39))</f>
        <v>3</v>
      </c>
      <c r="K39" s="65">
        <f>D39+'RD2'!K39</f>
        <v>156</v>
      </c>
      <c r="L39" s="66">
        <v>5</v>
      </c>
      <c r="M39" s="67">
        <v>5</v>
      </c>
      <c r="N39" t="s">
        <v>129</v>
      </c>
      <c r="O39" s="64" t="s">
        <v>47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D</v>
      </c>
      <c r="R39" s="65">
        <f>IF(Q39="w",'RD2'!R39+1,'RD2'!R39)</f>
        <v>1</v>
      </c>
      <c r="S39" s="65">
        <f>IF(Q39="d",'RD2'!S39+1,'RD2'!S39)</f>
        <v>1</v>
      </c>
      <c r="T39" s="65">
        <f>IF(OR(Q39="l","ncr"),'RD2'!T39+1,'RD2'!T39)</f>
        <v>0</v>
      </c>
      <c r="U39" s="65">
        <f>IF(Q39="w",'RD2'!U39+2,IF(Q39="d",'RD2'!U39+1,'RD2'!U39))</f>
        <v>3</v>
      </c>
      <c r="V39" s="65">
        <f>O39+'RD2'!V39</f>
        <v>175</v>
      </c>
      <c r="W39" s="66">
        <v>3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D</v>
      </c>
      <c r="G40" s="72">
        <f>IF(F40="w",'RD2'!G40+1,'RD2'!G40)</f>
        <v>0</v>
      </c>
      <c r="H40" s="72">
        <f>IF(F40="d",'RD2'!H40+1,'RD2'!H40)</f>
        <v>1</v>
      </c>
      <c r="I40" s="72">
        <f>IF(OR(F40="l","ncr"),'RD2'!I40+1,'RD2'!I40)</f>
        <v>1</v>
      </c>
      <c r="J40" s="72">
        <f>IF(F40="w",'RD2'!J40+2,IF(F40="d",'RD2'!J40+1,'RD2'!J40))</f>
        <v>1</v>
      </c>
      <c r="K40" s="72">
        <f>D40+'RD2'!K40</f>
        <v>0</v>
      </c>
      <c r="L40" s="73">
        <v>4</v>
      </c>
      <c r="M40" s="74">
        <v>6</v>
      </c>
      <c r="N40" s="164" t="s">
        <v>34</v>
      </c>
      <c r="O40" s="71" t="s">
        <v>47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D</v>
      </c>
      <c r="R40" s="72">
        <f>IF(Q40="w",'RD2'!R40+1,'RD2'!R40)</f>
        <v>0</v>
      </c>
      <c r="S40" s="72">
        <f>IF(Q40="d",'RD2'!S40+1,'RD2'!S40)</f>
        <v>2</v>
      </c>
      <c r="T40" s="72">
        <f>IF(OR(Q40="l","ncr"),'RD2'!T40+1,'RD2'!T40)</f>
        <v>1</v>
      </c>
      <c r="U40" s="72">
        <f>IF(Q40="w",'RD2'!U40+2,IF(Q40="d",'RD2'!U40+1,'RD2'!U40))</f>
        <v>2</v>
      </c>
      <c r="V40" s="72">
        <f>O40+'RD2'!V40</f>
        <v>0</v>
      </c>
      <c r="W40" s="7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75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75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75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75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 t="s">
        <v>47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D</v>
      </c>
      <c r="G46" s="65">
        <f>IF(F46="w",'RD2'!G46+1,'RD2'!G46)</f>
        <v>1</v>
      </c>
      <c r="H46" s="65">
        <f>IF(F46="d",'RD2'!H46+1,'RD2'!H46)</f>
        <v>1</v>
      </c>
      <c r="I46" s="65">
        <f>IF(OR(F46="l","ncr"),'RD2'!I46+1,'RD2'!I46)</f>
        <v>0</v>
      </c>
      <c r="J46" s="65">
        <f>IF(F46="w",'RD2'!J46+2,IF(F46="d",'RD2'!J46+1,'RD2'!J46))</f>
        <v>3</v>
      </c>
      <c r="K46" s="65">
        <f>D46+'RD2'!K46</f>
        <v>157</v>
      </c>
      <c r="L46" s="66">
        <v>5</v>
      </c>
      <c r="M46" s="67">
        <v>1</v>
      </c>
      <c r="O46" s="128" t="s">
        <v>47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IF(Q46="w",'RD2'!R46+1,'RD2'!R46)</f>
        <v>0</v>
      </c>
      <c r="S46" s="65">
        <f>IF(Q46="d",'RD2'!S46+1,'RD2'!S46)</f>
        <v>2</v>
      </c>
      <c r="T46" s="65">
        <f>IF(OR(Q46="l","ncr"),'RD2'!T46+1,'RD2'!T46)</f>
        <v>0</v>
      </c>
      <c r="U46" s="65">
        <f>IF(Q46="w",'RD2'!U46+2,IF(Q46="d",'RD2'!U46+1,'RD2'!U46))</f>
        <v>2</v>
      </c>
      <c r="V46" s="65">
        <f>O46+'RD2'!V46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47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D</v>
      </c>
      <c r="G47" s="65">
        <f>IF(F47="w",'RD2'!G47+1,'RD2'!G47)</f>
        <v>0</v>
      </c>
      <c r="H47" s="65">
        <f>IF(F47="d",'RD2'!H47+1,'RD2'!H47)</f>
        <v>1</v>
      </c>
      <c r="I47" s="65">
        <f>IF(OR(F47="l","ncr"),'RD2'!I47+1,'RD2'!I47)</f>
        <v>1</v>
      </c>
      <c r="J47" s="65">
        <f>IF(F47="w",'RD2'!J47+2,IF(F47="d",'RD2'!J47+1,'RD2'!J47))</f>
        <v>1</v>
      </c>
      <c r="K47" s="65">
        <f>D47+'RD2'!K47</f>
        <v>137</v>
      </c>
      <c r="L47" s="66">
        <v>1</v>
      </c>
      <c r="M47" s="67">
        <v>2</v>
      </c>
      <c r="O47" s="64" t="s">
        <v>47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IF(Q47="w",'RD2'!R47+1,'RD2'!R47)</f>
        <v>0</v>
      </c>
      <c r="S47" s="65">
        <f>IF(Q47="d",'RD2'!S47+1,'RD2'!S47)</f>
        <v>2</v>
      </c>
      <c r="T47" s="65">
        <f>IF(OR(Q47="l","ncr"),'RD2'!T47+1,'RD2'!T47)</f>
        <v>0</v>
      </c>
      <c r="U47" s="65">
        <f>IF(Q47="w",'RD2'!U47+2,IF(Q47="d",'RD2'!U47+1,'RD2'!U47))</f>
        <v>2</v>
      </c>
      <c r="V47" s="65">
        <f>O47+'RD2'!V47</f>
        <v>0</v>
      </c>
      <c r="W47" s="66">
        <v>4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47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D</v>
      </c>
      <c r="G48" s="65">
        <f>IF(F48="w",'RD2'!G48+1,'RD2'!G48)</f>
        <v>0</v>
      </c>
      <c r="H48" s="65">
        <f>IF(F48="d",'RD2'!H48+1,'RD2'!H48)</f>
        <v>1</v>
      </c>
      <c r="I48" s="65">
        <f>IF(OR(F48="l","ncr"),'RD2'!I48+1,'RD2'!I48)</f>
        <v>1</v>
      </c>
      <c r="J48" s="65">
        <f>IF(F48="w",'RD2'!J48+2,IF(F48="d",'RD2'!J48+1,'RD2'!J48))</f>
        <v>1</v>
      </c>
      <c r="K48" s="65">
        <f>D48+'RD2'!K48</f>
        <v>131</v>
      </c>
      <c r="L48" s="66">
        <v>4</v>
      </c>
      <c r="M48" s="67">
        <v>3</v>
      </c>
      <c r="O48" s="64" t="s">
        <v>47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IF(Q48="w",'RD2'!R48+1,'RD2'!R48)</f>
        <v>0</v>
      </c>
      <c r="S48" s="65">
        <f>IF(Q48="d",'RD2'!S48+1,'RD2'!S48)</f>
        <v>2</v>
      </c>
      <c r="T48" s="65">
        <f>IF(OR(Q48="l","ncr"),'RD2'!T48+1,'RD2'!T48)</f>
        <v>0</v>
      </c>
      <c r="U48" s="65">
        <f>IF(Q48="w",'RD2'!U48+2,IF(Q48="d",'RD2'!U48+1,'RD2'!U48))</f>
        <v>2</v>
      </c>
      <c r="V48" s="65">
        <f>O48+'RD2'!V48</f>
        <v>0</v>
      </c>
      <c r="W48" s="66">
        <v>6</v>
      </c>
      <c r="Y48" s="1"/>
      <c r="Z48" s="1"/>
      <c r="AA48" s="34"/>
      <c r="AB48" s="138"/>
      <c r="AC48" s="36"/>
      <c r="AD48" s="36"/>
      <c r="AE48" s="37"/>
      <c r="AF48" s="36" t="str">
        <f>O35</f>
        <v xml:space="preserve"> </v>
      </c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 t="s">
        <v>47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D</v>
      </c>
      <c r="G49" s="65">
        <f>IF(F49="w",'RD2'!G49+1,'RD2'!G49)</f>
        <v>1</v>
      </c>
      <c r="H49" s="65">
        <f>IF(F49="d",'RD2'!H49+1,'RD2'!H49)</f>
        <v>1</v>
      </c>
      <c r="I49" s="65">
        <f>IF(OR(F49="l","ncr"),'RD2'!I49+1,'RD2'!I49)</f>
        <v>0</v>
      </c>
      <c r="J49" s="65">
        <f>IF(F49="w",'RD2'!J49+2,IF(F49="d",'RD2'!J49+1,'RD2'!J49))</f>
        <v>3</v>
      </c>
      <c r="K49" s="65">
        <f>D49+'RD2'!K49</f>
        <v>140</v>
      </c>
      <c r="L49" s="66">
        <v>6</v>
      </c>
      <c r="M49" s="67">
        <v>4</v>
      </c>
      <c r="O49" s="64" t="s">
        <v>47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IF(Q49="w",'RD2'!R49+1,'RD2'!R49)</f>
        <v>0</v>
      </c>
      <c r="S49" s="65">
        <f>IF(Q49="d",'RD2'!S49+1,'RD2'!S49)</f>
        <v>2</v>
      </c>
      <c r="T49" s="65">
        <f>IF(OR(Q49="l","ncr"),'RD2'!T49+1,'RD2'!T49)</f>
        <v>0</v>
      </c>
      <c r="U49" s="65">
        <f>IF(Q49="w",'RD2'!U49+2,IF(Q49="d",'RD2'!U49+1,'RD2'!U49))</f>
        <v>2</v>
      </c>
      <c r="V49" s="65">
        <f>O49+'RD2'!V49</f>
        <v>0</v>
      </c>
      <c r="W49" s="66">
        <v>2</v>
      </c>
      <c r="Y49" s="1"/>
      <c r="Z49" s="1"/>
      <c r="AA49" s="34"/>
      <c r="AB49" s="138"/>
      <c r="AC49" s="36"/>
      <c r="AD49" s="36"/>
      <c r="AE49" s="37"/>
      <c r="AF49" s="36" t="str">
        <f>O38</f>
        <v xml:space="preserve"> </v>
      </c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47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D</v>
      </c>
      <c r="G50" s="65">
        <f>IF(F50="w",'RD2'!G50+1,'RD2'!G50)</f>
        <v>0</v>
      </c>
      <c r="H50" s="65">
        <f>IF(F50="d",'RD2'!H50+1,'RD2'!H50)</f>
        <v>1</v>
      </c>
      <c r="I50" s="65">
        <f>IF(OR(F50="l","ncr"),'RD2'!I50+1,'RD2'!I50)</f>
        <v>1</v>
      </c>
      <c r="J50" s="65">
        <f>IF(F50="w",'RD2'!J50+2,IF(F50="d",'RD2'!J50+1,'RD2'!J50))</f>
        <v>1</v>
      </c>
      <c r="K50" s="65">
        <f>D50+'RD2'!K50</f>
        <v>139</v>
      </c>
      <c r="L50" s="66">
        <v>3</v>
      </c>
      <c r="M50" s="67">
        <v>5</v>
      </c>
      <c r="O50" s="64" t="s">
        <v>47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IF(Q50="w",'RD2'!R50+1,'RD2'!R50)</f>
        <v>0</v>
      </c>
      <c r="S50" s="65">
        <f>IF(Q50="d",'RD2'!S50+1,'RD2'!S50)</f>
        <v>2</v>
      </c>
      <c r="T50" s="65">
        <f>IF(OR(Q50="l","ncr"),'RD2'!T50+1,'RD2'!T50)</f>
        <v>0</v>
      </c>
      <c r="U50" s="65">
        <f>IF(Q50="w",'RD2'!U50+2,IF(Q50="d",'RD2'!U50+1,'RD2'!U50))</f>
        <v>2</v>
      </c>
      <c r="V50" s="65">
        <f>O50+'RD2'!V50</f>
        <v>0</v>
      </c>
      <c r="W50" s="66">
        <v>3</v>
      </c>
      <c r="Y50" s="1"/>
      <c r="Z50" s="1"/>
      <c r="AA50" s="34"/>
      <c r="AB50" s="138"/>
      <c r="AC50" s="36"/>
      <c r="AD50" s="36"/>
      <c r="AE50" s="37"/>
      <c r="AF50" s="36" t="str">
        <f>O50</f>
        <v xml:space="preserve"> </v>
      </c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D</v>
      </c>
      <c r="G51" s="65">
        <f>IF(F51="w",'RD2'!G51+1,'RD2'!G51)</f>
        <v>1</v>
      </c>
      <c r="H51" s="65">
        <f>IF(F51="d",'RD2'!H51+1,'RD2'!H51)</f>
        <v>1</v>
      </c>
      <c r="I51" s="65">
        <f>IF(OR(F51="l","ncr"),'RD2'!I51+1,'RD2'!I51)</f>
        <v>0</v>
      </c>
      <c r="J51" s="65">
        <f>IF(F51="w",'RD2'!J51+2,IF(F51="d",'RD2'!J51+1,'RD2'!J51))</f>
        <v>3</v>
      </c>
      <c r="K51" s="65">
        <f>D51+'RD2'!K51</f>
        <v>142</v>
      </c>
      <c r="L51" s="66">
        <v>2</v>
      </c>
      <c r="M51" s="67">
        <v>6</v>
      </c>
      <c r="O51" s="64" t="s">
        <v>47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IF(Q51="w",'RD2'!R51+1,'RD2'!R51)</f>
        <v>0</v>
      </c>
      <c r="S51" s="65">
        <f>IF(Q51="d",'RD2'!S51+1,'RD2'!S51)</f>
        <v>2</v>
      </c>
      <c r="T51" s="65">
        <f>IF(OR(Q51="l","ncr"),'RD2'!T51+1,'RD2'!T51)</f>
        <v>0</v>
      </c>
      <c r="U51" s="65">
        <f>IF(Q51="w",'RD2'!U51+2,IF(Q51="d",'RD2'!U51+1,'RD2'!U51))</f>
        <v>2</v>
      </c>
      <c r="V51" s="65">
        <f>O51+'RD2'!V51</f>
        <v>0</v>
      </c>
      <c r="W51" s="66">
        <v>5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9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IF(F53="w",'RD2'!G53+1,'RD2'!G53)</f>
        <v>0</v>
      </c>
      <c r="H53" s="65">
        <f>IF(F53="d",'RD2'!H53+1,'RD2'!H53)</f>
        <v>3</v>
      </c>
      <c r="I53" s="65">
        <f>IF(OR(F53="l","ncr"),'RD2'!I53+1,'RD2'!I53)</f>
        <v>0</v>
      </c>
      <c r="J53" s="65">
        <f>IF(F53="w",'RD2'!J53+2,IF(F53="d",'RD2'!J53+1,'RD2'!J53))</f>
        <v>3</v>
      </c>
      <c r="K53" s="65">
        <f>D53+'RD2'!K53</f>
        <v>0</v>
      </c>
      <c r="L53" s="66">
        <v>4</v>
      </c>
      <c r="M53" s="67">
        <v>1</v>
      </c>
      <c r="N53" s="11" t="s">
        <v>47</v>
      </c>
      <c r="O53" s="64" t="s">
        <v>47</v>
      </c>
      <c r="P53" s="65">
        <v>4</v>
      </c>
      <c r="Q53" s="65" t="str">
        <f>IF(AND(O53="NCR",O56="NCR"),"V",IF(AND(O53="NCR",O56="BYE"),"V",IF(AND(O53="BYE",O56="NCR"),"V",IF(AND(O53="BYE",O56="BYE"),"V",IF(O53&gt;O56,"W",IF(O53&lt;O56,"L","D"))))))</f>
        <v>D</v>
      </c>
      <c r="R53" s="65">
        <f>IF(Q53="w",'RD2'!R53+1,'RD2'!R53)</f>
        <v>0</v>
      </c>
      <c r="S53" s="65">
        <f>IF(Q53="d",'RD2'!S53+1,'RD2'!S53)</f>
        <v>3</v>
      </c>
      <c r="T53" s="65">
        <f>IF(OR(Q53="l","ncr"),'RD2'!T53+1,'RD2'!T53)</f>
        <v>0</v>
      </c>
      <c r="U53" s="65">
        <f>IF(Q53="w",'RD2'!U53+2,IF(Q53="d",'RD2'!U53+1,'RD2'!U53))</f>
        <v>3</v>
      </c>
      <c r="V53" s="65">
        <f>O53+'RD2'!V53</f>
        <v>0</v>
      </c>
      <c r="W53" s="66">
        <v>5</v>
      </c>
      <c r="Y53" s="1"/>
      <c r="Z53" s="1"/>
      <c r="AA53" s="39"/>
      <c r="AB53" s="35"/>
      <c r="AC53" s="36"/>
      <c r="AD53" s="36"/>
      <c r="AE53" s="37"/>
      <c r="AF53" s="36" t="str">
        <f>O21</f>
        <v xml:space="preserve"> </v>
      </c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IF(F54="w",'RD2'!G54+1,'RD2'!G54)</f>
        <v>0</v>
      </c>
      <c r="H54" s="65">
        <f>IF(F54="d",'RD2'!H54+1,'RD2'!H54)</f>
        <v>3</v>
      </c>
      <c r="I54" s="65">
        <f>IF(OR(F54="l","ncr"),'RD2'!I54+1,'RD2'!I54)</f>
        <v>0</v>
      </c>
      <c r="J54" s="65">
        <f>IF(F54="w",'RD2'!J54+2,IF(F54="d",'RD2'!J54+1,'RD2'!J54))</f>
        <v>3</v>
      </c>
      <c r="K54" s="65">
        <f>D54+'RD2'!K54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3</v>
      </c>
      <c r="Q54" s="65" t="str">
        <f>IF(AND(O54="NCR",O55="NCR"),"V",IF(AND(O54="NCR",O55="BYE"),"V",IF(AND(O54="BYE",O55="NCR"),"V",IF(AND(O54="BYE",O55="BYE"),"V",IF(O54&gt;O55,"W",IF(O54&lt;O55,"L","D"))))))</f>
        <v>D</v>
      </c>
      <c r="R54" s="65">
        <f>IF(Q54="w",'RD2'!R54+1,'RD2'!R54)</f>
        <v>0</v>
      </c>
      <c r="S54" s="65">
        <f>IF(Q54="d",'RD2'!S54+1,'RD2'!S54)</f>
        <v>3</v>
      </c>
      <c r="T54" s="65">
        <f>IF(OR(Q54="l","ncr"),'RD2'!T54+1,'RD2'!T54)</f>
        <v>0</v>
      </c>
      <c r="U54" s="65">
        <f>IF(Q54="w",'RD2'!U54+2,IF(Q54="d",'RD2'!U54+1,'RD2'!U54))</f>
        <v>3</v>
      </c>
      <c r="V54" s="65">
        <f>O54+'RD2'!V54</f>
        <v>0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 t="str">
        <f>O26</f>
        <v xml:space="preserve"> </v>
      </c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IF(F55="w",'RD2'!G55+1,'RD2'!G55)</f>
        <v>0</v>
      </c>
      <c r="H55" s="65">
        <f>IF(F55="d",'RD2'!H55+1,'RD2'!H55)</f>
        <v>3</v>
      </c>
      <c r="I55" s="65">
        <f>IF(OR(F55="l","ncr"),'RD2'!I55+1,'RD2'!I55)</f>
        <v>0</v>
      </c>
      <c r="J55" s="65">
        <f>IF(F55="w",'RD2'!J55+2,IF(F55="d",'RD2'!J55+1,'RD2'!J55))</f>
        <v>3</v>
      </c>
      <c r="K55" s="65">
        <f>D55+'RD2'!K55</f>
        <v>0</v>
      </c>
      <c r="L55" s="66">
        <v>5</v>
      </c>
      <c r="M55" s="67">
        <v>3</v>
      </c>
      <c r="N55" s="11" t="s">
        <v>47</v>
      </c>
      <c r="O55" s="128" t="s">
        <v>47</v>
      </c>
      <c r="P55" s="65">
        <v>2</v>
      </c>
      <c r="Q55" s="65" t="str">
        <f>IF(AND(O55="NCR",O54="NCR"),"V",IF(AND(O55="NCR",O54="BYE"),"V",IF(AND(O55="BYE",O54="NCR"),"V",IF(AND(O55="BYE",O54="BYE"),"V",IF(O55&gt;O54,"W",IF(O55&lt;O54,"L","D"))))))</f>
        <v>D</v>
      </c>
      <c r="R55" s="65">
        <f>IF(Q55="w",'RD2'!R55+1,'RD2'!R55)</f>
        <v>0</v>
      </c>
      <c r="S55" s="65">
        <f>IF(Q55="d",'RD2'!S55+1,'RD2'!S55)</f>
        <v>3</v>
      </c>
      <c r="T55" s="65">
        <f>IF(OR(Q55="l","ncr"),'RD2'!T55+1,'RD2'!T55)</f>
        <v>0</v>
      </c>
      <c r="U55" s="65">
        <f>IF(Q55="w",'RD2'!U55+2,IF(Q55="d",'RD2'!U55+1,'RD2'!U55))</f>
        <v>3</v>
      </c>
      <c r="V55" s="65">
        <f>O55+'RD2'!V55</f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 t="str">
        <f>O22</f>
        <v xml:space="preserve"> </v>
      </c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IF(F56="w",'RD2'!G56+1,'RD2'!G56)</f>
        <v>0</v>
      </c>
      <c r="H56" s="65">
        <f>IF(F56="d",'RD2'!H56+1,'RD2'!H56)</f>
        <v>3</v>
      </c>
      <c r="I56" s="65">
        <f>IF(OR(F56="l","ncr"),'RD2'!I56+1,'RD2'!I56)</f>
        <v>0</v>
      </c>
      <c r="J56" s="65">
        <f>IF(F56="w",'RD2'!J56+2,IF(F56="d",'RD2'!J56+1,'RD2'!J56))</f>
        <v>3</v>
      </c>
      <c r="K56" s="65">
        <f>D56+'RD2'!K56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1</v>
      </c>
      <c r="Q56" s="65" t="str">
        <f>IF(AND(O56="NCR",O53="NCR"),"V",IF(AND(O56="NCR",O53="BYE"),"V",IF(AND(O56="BYE",O53="NCR"),"V",IF(AND(O56="BYE",O53="BYE"),"V",IF(O56&gt;O53,"W",IF(O56&lt;O53,"L","D"))))))</f>
        <v>D</v>
      </c>
      <c r="R56" s="65">
        <f>IF(Q56="w",'RD2'!R56+1,'RD2'!R56)</f>
        <v>0</v>
      </c>
      <c r="S56" s="65">
        <f>IF(Q56="d",'RD2'!S56+1,'RD2'!S56)</f>
        <v>3</v>
      </c>
      <c r="T56" s="65">
        <f>IF(OR(Q56="l","ncr"),'RD2'!T56+1,'RD2'!T56)</f>
        <v>0</v>
      </c>
      <c r="U56" s="65">
        <f>IF(Q56="w",'RD2'!U56+2,IF(Q56="d",'RD2'!U56+1,'RD2'!U56))</f>
        <v>3</v>
      </c>
      <c r="V56" s="65">
        <f>O56+'RD2'!V56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IF(F57="w",'RD2'!G57+1,'RD2'!G57)</f>
        <v>0</v>
      </c>
      <c r="H57" s="65">
        <f>IF(F57="d",'RD2'!H57+1,'RD2'!H57)</f>
        <v>3</v>
      </c>
      <c r="I57" s="65">
        <f>IF(OR(F57="l","ncr"),'RD2'!I57+1,'RD2'!I57)</f>
        <v>0</v>
      </c>
      <c r="J57" s="65">
        <f>IF(F57="w",'RD2'!J57+2,IF(F57="d",'RD2'!J57+1,'RD2'!J57))</f>
        <v>3</v>
      </c>
      <c r="K57" s="65">
        <f>D57+'RD2'!K57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6</v>
      </c>
      <c r="Q57" s="65" t="str">
        <f>IF(AND(O57="NCR",O58="NCR"),"V",IF(AND(O57="NCR",O58="BYE"),"V",IF(AND(O57="BYE",O58="NCR"),"V",IF(AND(O57="BYE",O58="BYE"),"V",IF(O57&gt;O58,"W",IF(O57&lt;O58,"L","D"))))))</f>
        <v>D</v>
      </c>
      <c r="R57" s="65">
        <f>IF(Q57="w",'RD2'!R57+1,'RD2'!R57)</f>
        <v>0</v>
      </c>
      <c r="S57" s="65">
        <f>IF(Q57="d",'RD2'!S57+1,'RD2'!S57)</f>
        <v>3</v>
      </c>
      <c r="T57" s="65">
        <f>IF(OR(Q57="l","ncr"),'RD2'!T57+1,'RD2'!T57)</f>
        <v>0</v>
      </c>
      <c r="U57" s="65">
        <f>IF(Q57="w",'RD2'!U57+2,IF(Q57="d",'RD2'!U57+1,'RD2'!U57))</f>
        <v>3</v>
      </c>
      <c r="V57" s="65">
        <f>O57+'RD2'!V57</f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5</v>
      </c>
      <c r="F58" s="167" t="str">
        <f>IF(AND(D58="NCR",D57="NCR"),"V",IF(AND(D58="NCR",D57="BYE"),"V",IF(AND(D58="BYE",D57="NCR"),"V",IF(AND(D58="BYE",D57="BYE"),"V",IF(D58&gt;D57,"W",IF(D58&lt;D57,"L","D"))))))</f>
        <v>D</v>
      </c>
      <c r="G58" s="167">
        <f>IF(F58="w",'RD2'!G58+1,'RD2'!G58)</f>
        <v>0</v>
      </c>
      <c r="H58" s="167">
        <f>IF(F58="d",'RD2'!H58+1,'RD2'!H58)</f>
        <v>3</v>
      </c>
      <c r="I58" s="167">
        <f>IF(OR(F58="l","ncr"),'RD2'!I58+1,'RD2'!I58)</f>
        <v>0</v>
      </c>
      <c r="J58" s="167">
        <f>IF(F58="w",'RD2'!J58+2,IF(F58="d",'RD2'!J58+1,'RD2'!J58))</f>
        <v>3</v>
      </c>
      <c r="K58" s="167">
        <f>D58+'RD2'!K58</f>
        <v>0</v>
      </c>
      <c r="L58" s="166">
        <v>3</v>
      </c>
      <c r="M58" s="165">
        <v>6</v>
      </c>
      <c r="N58" s="173" t="s">
        <v>47</v>
      </c>
      <c r="O58" s="172" t="s">
        <v>47</v>
      </c>
      <c r="P58" s="167">
        <v>5</v>
      </c>
      <c r="Q58" s="167" t="str">
        <f>IF(AND(O58="NCR",O57="NCR"),"V",IF(AND(O58="NCR",O57="BYE"),"V",IF(AND(O58="BYE",O57="NCR"),"V",IF(AND(O58="BYE",O57="BYE"),"V",IF(O58&gt;O57,"W",IF(O58&lt;O57,"L","D"))))))</f>
        <v>D</v>
      </c>
      <c r="R58" s="167">
        <f>IF(Q58="w",'RD2'!R58+1,'RD2'!R58)</f>
        <v>0</v>
      </c>
      <c r="S58" s="167">
        <f>IF(Q58="d",'RD2'!S58+1,'RD2'!S58)</f>
        <v>3</v>
      </c>
      <c r="T58" s="167">
        <f>IF(OR(Q58="l","ncr"),'RD2'!T58+1,'RD2'!T58)</f>
        <v>0</v>
      </c>
      <c r="U58" s="167">
        <f>IF(Q58="w",'RD2'!U58+2,IF(Q58="d",'RD2'!U58+1,'RD2'!U58))</f>
        <v>3</v>
      </c>
      <c r="V58" s="167">
        <f>O58+'RD2'!V58</f>
        <v>0</v>
      </c>
      <c r="W58" s="166">
        <v>6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75" t="s">
        <v>142</v>
      </c>
      <c r="D59" s="97"/>
      <c r="E59" s="67"/>
      <c r="F59" s="180"/>
      <c r="G59" s="67"/>
      <c r="H59" s="67"/>
      <c r="I59" s="67"/>
      <c r="J59" s="67"/>
      <c r="K59" s="67"/>
      <c r="L59" s="97"/>
      <c r="M59" s="67"/>
      <c r="N59" s="116"/>
      <c r="O59" s="97"/>
      <c r="P59" s="180"/>
      <c r="Q59" s="180"/>
      <c r="R59" s="67"/>
      <c r="S59" s="67"/>
      <c r="T59" s="67"/>
      <c r="U59" s="67"/>
      <c r="V59" s="67"/>
      <c r="W59" s="97"/>
      <c r="X59" s="1"/>
      <c r="Y59" s="1"/>
      <c r="Z59" s="1"/>
      <c r="AA59" s="36"/>
      <c r="AB59" s="34"/>
      <c r="AC59" s="36"/>
      <c r="AD59" s="36"/>
      <c r="AE59" s="36"/>
      <c r="AF59" s="36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5"/>
      <c r="C60" s="75" t="s">
        <v>145</v>
      </c>
      <c r="D60" s="55"/>
      <c r="E60" s="55"/>
      <c r="F60" s="55"/>
      <c r="G60" s="55"/>
      <c r="H60" s="55"/>
      <c r="I60" s="55"/>
      <c r="J60" s="55"/>
      <c r="K60" s="55"/>
      <c r="L60" s="55"/>
      <c r="M60" s="67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1"/>
      <c r="Y60" s="1"/>
      <c r="Z60" s="1"/>
      <c r="AA60" s="34"/>
      <c r="AB60" s="35"/>
      <c r="AC60" s="36"/>
      <c r="AD60" s="36"/>
      <c r="AE60" s="37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139</v>
      </c>
      <c r="D61" s="55"/>
      <c r="E61" s="55"/>
      <c r="F61" s="55"/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 t="s">
        <v>69</v>
      </c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6"/>
      <c r="AB62" s="38"/>
      <c r="AC62" s="36"/>
      <c r="AD62" s="34"/>
      <c r="AE62" s="34"/>
      <c r="AF62" s="34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7"/>
      <c r="E63" s="55"/>
      <c r="F63" s="55"/>
      <c r="G63" s="55"/>
      <c r="H63" s="55"/>
      <c r="I63" s="55"/>
      <c r="J63" s="55"/>
      <c r="K63" s="55" t="s">
        <v>73</v>
      </c>
      <c r="L63" s="98"/>
      <c r="M63" s="67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1"/>
      <c r="Y63" s="36"/>
      <c r="Z63" s="35"/>
      <c r="AA63" s="39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75"/>
      <c r="D64" s="96"/>
      <c r="E64" s="75"/>
      <c r="F64" s="75"/>
      <c r="G64" s="75"/>
      <c r="H64" s="75"/>
      <c r="I64" s="75"/>
      <c r="J64" s="75"/>
      <c r="K64" s="75"/>
      <c r="L64" s="96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1"/>
      <c r="Y64" s="39"/>
      <c r="Z64" s="35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6" thickTop="1" x14ac:dyDescent="0.35">
      <c r="A65" s="1"/>
      <c r="B65" s="58"/>
      <c r="C65" s="59" t="s">
        <v>3</v>
      </c>
      <c r="D65" s="68" t="s">
        <v>4</v>
      </c>
      <c r="E65" s="60" t="s">
        <v>5</v>
      </c>
      <c r="F65" s="60" t="s">
        <v>6</v>
      </c>
      <c r="G65" s="60" t="s">
        <v>7</v>
      </c>
      <c r="H65" s="60" t="s">
        <v>8</v>
      </c>
      <c r="I65" s="60" t="s">
        <v>9</v>
      </c>
      <c r="J65" s="60" t="s">
        <v>10</v>
      </c>
      <c r="K65" s="60" t="s">
        <v>11</v>
      </c>
      <c r="L65" s="69" t="s">
        <v>12</v>
      </c>
      <c r="M65" s="62"/>
      <c r="N65" s="59" t="s">
        <v>13</v>
      </c>
      <c r="O65" s="68" t="s">
        <v>4</v>
      </c>
      <c r="P65" s="60" t="s">
        <v>5</v>
      </c>
      <c r="Q65" s="60" t="s">
        <v>6</v>
      </c>
      <c r="R65" s="60" t="s">
        <v>7</v>
      </c>
      <c r="S65" s="60" t="s">
        <v>8</v>
      </c>
      <c r="T65" s="60" t="s">
        <v>9</v>
      </c>
      <c r="U65" s="60" t="s">
        <v>10</v>
      </c>
      <c r="V65" s="60" t="s">
        <v>11</v>
      </c>
      <c r="W65" s="69" t="s">
        <v>12</v>
      </c>
      <c r="X65" s="1"/>
      <c r="Y65" s="141" t="s">
        <v>138</v>
      </c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.5" x14ac:dyDescent="0.35">
      <c r="A66" s="1"/>
      <c r="B66" s="63">
        <v>1</v>
      </c>
      <c r="C66" s="143" t="s">
        <v>37</v>
      </c>
      <c r="D66" s="121">
        <f>SUM(AC15)</f>
        <v>0</v>
      </c>
      <c r="E66" s="65">
        <v>4</v>
      </c>
      <c r="F66" s="65" t="str">
        <f>IF(AND(D66="NCR",D69="NCR"),"V",IF(AND(D66="NCR",D69="BYE"),"V",IF(AND(D66="BYE",D69="NCR"),"V",IF(AND(D66="BYE",D69="BYE"),"V",IF(D66&gt;D69,"W",IF(D66&lt;D69,"L","D"))))))</f>
        <v>V</v>
      </c>
      <c r="G66" s="65">
        <f>IF(F66="w",'RD2'!G67+1,'RD2'!G67)</f>
        <v>1</v>
      </c>
      <c r="H66" s="65">
        <f>IF(F66="d",'RD2'!H67+1,'RD2'!H67)</f>
        <v>1</v>
      </c>
      <c r="I66" s="65">
        <f>IF(OR(F66="l","ncr"),'RD2'!I67+1,'RD2'!I67)</f>
        <v>0</v>
      </c>
      <c r="J66" s="65">
        <f>IF(F66="w",'RD2'!J67+2,IF(F66="d",'RD2'!J67+1,'RD2'!J67))</f>
        <v>3</v>
      </c>
      <c r="K66" s="65">
        <f>D66+'RD2'!K67</f>
        <v>532</v>
      </c>
      <c r="L66" s="66">
        <v>1</v>
      </c>
      <c r="M66" s="67">
        <v>1</v>
      </c>
      <c r="N66" s="143" t="s">
        <v>43</v>
      </c>
      <c r="O66" s="121">
        <f>SUM(AC30)</f>
        <v>0</v>
      </c>
      <c r="P66" s="121">
        <f>SUM(AD30)</f>
        <v>0</v>
      </c>
      <c r="Q66" s="65" t="str">
        <f>IF(AND(O66="NCR",O69="NCR"),"V",IF(AND(O66="NCR",O69="BYE"),"V",IF(AND(O66="BYE",O69="NCR"),"V",IF(AND(O66="BYE",O69="BYE"),"V",IF(O66&gt;O69,"W",IF(O66&lt;O69,"L","D"))))))</f>
        <v>V</v>
      </c>
      <c r="R66" s="65">
        <f>IF(Q66="w",'RD2'!R67+1,'RD2'!R67)</f>
        <v>1</v>
      </c>
      <c r="S66" s="65">
        <f>IF(Q66="d",'RD2'!S67+1,'RD2'!S67)</f>
        <v>0</v>
      </c>
      <c r="T66" s="65">
        <f>IF(OR(Q66="l","ncr"),'RD2'!T67+1,'RD2'!T67)</f>
        <v>0</v>
      </c>
      <c r="U66" s="65">
        <f>IF(Q66="w",'RD2'!U67+2,IF(Q66="d",'RD2'!U67+1,'RD2'!U67))</f>
        <v>2</v>
      </c>
      <c r="V66" s="65">
        <f>O66+'RD2'!V67</f>
        <v>514</v>
      </c>
      <c r="W66" s="66">
        <v>1</v>
      </c>
      <c r="X66" s="1"/>
      <c r="Y66" s="143" t="s">
        <v>37</v>
      </c>
      <c r="Z66" s="144">
        <v>528.6</v>
      </c>
      <c r="AA66" s="34"/>
      <c r="AB66" s="38"/>
      <c r="AC66" s="36"/>
      <c r="AD66" s="36"/>
      <c r="AE66" s="36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2</v>
      </c>
      <c r="C67" t="s">
        <v>26</v>
      </c>
      <c r="D67" s="121">
        <f>SUM(AC20)</f>
        <v>0</v>
      </c>
      <c r="E67" s="65">
        <v>3</v>
      </c>
      <c r="F67" s="65" t="str">
        <f>IF(AND(D67="NCR",D68="NCR"),"V",IF(AND(D67="NCR",D68="BYE"),"V",IF(AND(D67="BYE",D68="NCR"),"V",IF(AND(D67="BYE",D68="BYE"),"V",IF(D67&gt;D68,"W",IF(D67&lt;D68,"L","D"))))))</f>
        <v>D</v>
      </c>
      <c r="G67" s="65">
        <f>IF(F67="w",'RD2'!G68+1,'RD2'!G68)</f>
        <v>0</v>
      </c>
      <c r="H67" s="65">
        <f>IF(F67="d",'RD2'!H68+1,'RD2'!H68)</f>
        <v>2</v>
      </c>
      <c r="I67" s="65">
        <f>IF(OR(F67="l","ncr"),'RD2'!I68+1,'RD2'!I68)</f>
        <v>1</v>
      </c>
      <c r="J67" s="65">
        <f>IF(F67="w",'RD2'!J68+2,IF(F67="d",'RD2'!J68+1,'RD2'!J68))</f>
        <v>2</v>
      </c>
      <c r="K67" s="65">
        <f>D67+'RD2'!K68</f>
        <v>523</v>
      </c>
      <c r="L67" s="66">
        <v>2</v>
      </c>
      <c r="M67" s="67">
        <v>2</v>
      </c>
      <c r="N67" s="143" t="s">
        <v>136</v>
      </c>
      <c r="O67" s="121">
        <f>SUM(AC35)</f>
        <v>0</v>
      </c>
      <c r="P67" s="121">
        <f>SUM(AD35)</f>
        <v>0</v>
      </c>
      <c r="Q67" s="65" t="str">
        <f>IF(AND(O67="NCR",O68="NCR"),"V",IF(AND(O67="NCR",O68="BYE"),"V",IF(AND(O67="BYE",O68="NCR"),"V",IF(AND(O67="BYE",O68="BYE"),"V",IF(O67&gt;O68,"W",IF(O67&lt;O68,"L","D"))))))</f>
        <v>V</v>
      </c>
      <c r="R67" s="65">
        <f>IF(Q67="w",'RD2'!R68+1,'RD2'!R68)</f>
        <v>0</v>
      </c>
      <c r="S67" s="65">
        <f>IF(Q67="d",'RD2'!S68+1,'RD2'!S68)</f>
        <v>1</v>
      </c>
      <c r="T67" s="65">
        <f>IF(OR(Q67="l","ncr"),'RD2'!T68+1,'RD2'!T68)</f>
        <v>1</v>
      </c>
      <c r="U67" s="65">
        <f>IF(Q67="w",'RD2'!U68+2,IF(Q67="d",'RD2'!U68+1,'RD2'!U68))</f>
        <v>1</v>
      </c>
      <c r="V67" s="65">
        <f>O67+'RD2'!V68</f>
        <v>494</v>
      </c>
      <c r="W67" s="66">
        <v>5</v>
      </c>
      <c r="X67" s="1"/>
      <c r="Y67" t="s">
        <v>26</v>
      </c>
      <c r="Z67" s="146">
        <v>525.5</v>
      </c>
      <c r="AA67" s="36"/>
      <c r="AB67" s="40"/>
      <c r="AC67" s="36"/>
      <c r="AD67" s="36"/>
      <c r="AE67" s="34"/>
      <c r="AF67" s="34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3</v>
      </c>
      <c r="C68" t="s">
        <v>113</v>
      </c>
      <c r="D68" s="121" t="s">
        <v>47</v>
      </c>
      <c r="E68" s="65">
        <v>2</v>
      </c>
      <c r="F68" s="65" t="str">
        <f>IF(AND(D68="NCR",D67="NCR"),"V",IF(AND(D68="NCR",D67="BYE"),"V",IF(AND(D68="BYE",D67="NCR"),"V",IF(AND(D68="BYE",D67="BYE"),"V",IF(D68&gt;D67,"W",IF(D68&lt;D67,"L","D"))))))</f>
        <v>D</v>
      </c>
      <c r="G68" s="65">
        <f>IF(F68="w",'RD2'!G69+1,'RD2'!G69)</f>
        <v>1</v>
      </c>
      <c r="H68" s="65">
        <f>IF(F68="d",'RD2'!H69+1,'RD2'!H69)</f>
        <v>2</v>
      </c>
      <c r="I68" s="65">
        <f>IF(OR(F68="l","ncr"),'RD2'!I69+1,'RD2'!I69)</f>
        <v>0</v>
      </c>
      <c r="J68" s="65">
        <f>IF(F68="w",'RD2'!J69+2,IF(F68="d",'RD2'!J69+1,'RD2'!J69))</f>
        <v>4</v>
      </c>
      <c r="K68" s="65">
        <f>D68+'RD2'!K69</f>
        <v>519</v>
      </c>
      <c r="L68" s="66">
        <v>5</v>
      </c>
      <c r="M68" s="67">
        <v>3</v>
      </c>
      <c r="N68" s="143" t="s">
        <v>137</v>
      </c>
      <c r="O68" s="121">
        <f>SUM(AC40)</f>
        <v>0</v>
      </c>
      <c r="P68" s="121">
        <f>SUM(AD40)</f>
        <v>0</v>
      </c>
      <c r="Q68" s="65" t="str">
        <f>IF(AND(O68="NCR",O67="NCR"),"V",IF(AND(O68="NCR",O67="BYE"),"V",IF(AND(O68="BYE",O67="NCR"),"V",IF(AND(O68="BYE",O67="BYE"),"V",IF(O68&gt;O67,"W",IF(O68&lt;O67,"L","D"))))))</f>
        <v>V</v>
      </c>
      <c r="R68" s="65">
        <f>IF(Q68="w",'RD2'!R69+1,'RD2'!R69)</f>
        <v>1</v>
      </c>
      <c r="S68" s="65">
        <f>IF(Q68="d",'RD2'!S69+1,'RD2'!S69)</f>
        <v>0</v>
      </c>
      <c r="T68" s="65">
        <f>IF(OR(Q68="l","ncr"),'RD2'!T69+1,'RD2'!T69)</f>
        <v>0</v>
      </c>
      <c r="U68" s="65">
        <f>IF(Q68="w",'RD2'!U69+2,IF(Q68="d",'RD2'!U69+1,'RD2'!U69))</f>
        <v>2</v>
      </c>
      <c r="V68" s="65">
        <f>O68+'RD2'!V69</f>
        <v>0</v>
      </c>
      <c r="W68" s="66">
        <v>2</v>
      </c>
      <c r="X68" s="1"/>
      <c r="Y68" t="s">
        <v>113</v>
      </c>
      <c r="Z68" s="144">
        <v>518.9</v>
      </c>
      <c r="AA68" s="34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4</v>
      </c>
      <c r="C69" t="s">
        <v>64</v>
      </c>
      <c r="D69" s="121">
        <f>SUM(AC25)</f>
        <v>0</v>
      </c>
      <c r="E69" s="65">
        <v>1</v>
      </c>
      <c r="F69" s="65" t="str">
        <f>IF(AND(D69="NCR",D66="NCR"),"V",IF(AND(D69="NCR",D66="BYE"),"V",IF(AND(D69="BYE",D66="NCR"),"V",IF(AND(D69="BYE",D66="BYE"),"V",IF(D69&gt;D66,"W",IF(D69&lt;D66,"L","D"))))))</f>
        <v>V</v>
      </c>
      <c r="G69" s="65">
        <f>IF(F69="w",'RD2'!G70+1,'RD2'!G70)</f>
        <v>0</v>
      </c>
      <c r="H69" s="65">
        <f>IF(F69="d",'RD2'!H70+1,'RD2'!H70)</f>
        <v>0</v>
      </c>
      <c r="I69" s="65">
        <f>IF(OR(F69="l","ncr"),'RD2'!I70+1,'RD2'!I70)</f>
        <v>1</v>
      </c>
      <c r="J69" s="65">
        <f>IF(F69="w",'RD2'!J70+2,IF(F69="d",'RD2'!J70+1,'RD2'!J70))</f>
        <v>1</v>
      </c>
      <c r="K69" s="65">
        <f>D69+'RD2'!K70</f>
        <v>0</v>
      </c>
      <c r="L69" s="66">
        <v>4</v>
      </c>
      <c r="M69" s="67">
        <v>4</v>
      </c>
      <c r="N69" s="143" t="s">
        <v>64</v>
      </c>
      <c r="O69" s="121">
        <f>SUM(AC45)</f>
        <v>0</v>
      </c>
      <c r="P69" s="121">
        <f>SUM(AD45)</f>
        <v>0</v>
      </c>
      <c r="Q69" s="65" t="str">
        <f>IF(AND(O69="NCR",O66="NCR"),"V",IF(AND(O69="NCR",O66="BYE"),"V",IF(AND(O69="BYE",O66="NCR"),"V",IF(AND(O69="BYE",O66="BYE"),"V",IF(O69&gt;O66,"W",IF(O69&lt;O66,"L","D"))))))</f>
        <v>V</v>
      </c>
      <c r="R69" s="65">
        <f>IF(Q69="w",'RD2'!R70+1,'RD2'!R70)</f>
        <v>0</v>
      </c>
      <c r="S69" s="65">
        <f>IF(Q69="d",'RD2'!S70+1,'RD2'!S70)</f>
        <v>0</v>
      </c>
      <c r="T69" s="65">
        <f>IF(OR(Q69="l","ncr"),'RD2'!T70+1,'RD2'!T70)</f>
        <v>1</v>
      </c>
      <c r="U69" s="65">
        <f>IF(Q69="w",'RD2'!U70+2,IF(Q69="d",'RD2'!U70+1,'RD2'!U70))</f>
        <v>0</v>
      </c>
      <c r="V69" s="65">
        <f>O69+'RD2'!V70</f>
        <v>0</v>
      </c>
      <c r="W69" s="66">
        <v>4</v>
      </c>
      <c r="X69" s="1"/>
      <c r="Y69" s="143" t="s">
        <v>43</v>
      </c>
      <c r="Z69" s="144">
        <v>509.2</v>
      </c>
      <c r="AA69" s="3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5</v>
      </c>
      <c r="C70" t="s">
        <v>65</v>
      </c>
      <c r="D70" s="121" t="s">
        <v>47</v>
      </c>
      <c r="E70" s="65">
        <v>6</v>
      </c>
      <c r="F70" s="65" t="str">
        <f>IF(AND(D70="NCR",D71="NCR"),"V",IF(AND(D70="NCR",D71="BYE"),"V",IF(AND(D70="BYE",D71="NCR"),"V",IF(AND(D70="BYE",D71="BYE"),"V",IF(D70&gt;D71,"W",IF(D70&lt;D71,"L","D"))))))</f>
        <v>D</v>
      </c>
      <c r="G70" s="65">
        <f>IF(F70="w",'RD2'!G71+1,'RD2'!G71)</f>
        <v>0</v>
      </c>
      <c r="H70" s="65">
        <f>IF(F70="d",'RD2'!H71+1,'RD2'!H71)</f>
        <v>2</v>
      </c>
      <c r="I70" s="65">
        <f>IF(OR(F70="l","ncr"),'RD2'!I71+1,'RD2'!I71)</f>
        <v>1</v>
      </c>
      <c r="J70" s="65">
        <f>IF(F70="w",'RD2'!J71+2,IF(F70="d",'RD2'!J71+1,'RD2'!J71))</f>
        <v>2</v>
      </c>
      <c r="K70" s="65">
        <f>D70+'RD2'!K71</f>
        <v>0</v>
      </c>
      <c r="L70" s="66">
        <v>3</v>
      </c>
      <c r="M70" s="67">
        <v>5</v>
      </c>
      <c r="N70" s="143" t="s">
        <v>65</v>
      </c>
      <c r="O70" s="121" t="s">
        <v>47</v>
      </c>
      <c r="P70" s="121" t="s">
        <v>47</v>
      </c>
      <c r="Q70" s="65" t="str">
        <f>IF(AND(O70="NCR",O71="NCR"),"V",IF(AND(O70="NCR",O71="BYE"),"V",IF(AND(O70="BYE",O71="NCR"),"V",IF(AND(O70="BYE",O71="BYE"),"V",IF(O70&gt;O71,"W",IF(O70&lt;O71,"L","D"))))))</f>
        <v>D</v>
      </c>
      <c r="R70" s="65">
        <f>IF(Q70="w",'RD2'!R71+1,'RD2'!R71)</f>
        <v>0</v>
      </c>
      <c r="S70" s="65">
        <f>IF(Q70="d",'RD2'!S71+1,'RD2'!S71)</f>
        <v>2</v>
      </c>
      <c r="T70" s="65">
        <f>IF(OR(Q70="l","ncr"),'RD2'!T71+1,'RD2'!T71)</f>
        <v>1</v>
      </c>
      <c r="U70" s="65">
        <f>IF(Q70="w",'RD2'!U71+2,IF(Q70="d",'RD2'!U71+1,'RD2'!U71))</f>
        <v>2</v>
      </c>
      <c r="V70" s="65">
        <f>O70+'RD2'!V71</f>
        <v>0</v>
      </c>
      <c r="W70" s="66">
        <v>3</v>
      </c>
      <c r="X70" s="1"/>
      <c r="Y70" s="143" t="s">
        <v>136</v>
      </c>
      <c r="Z70" s="144">
        <v>494.6</v>
      </c>
      <c r="AA70" s="3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6" thickBot="1" x14ac:dyDescent="0.4">
      <c r="A71" s="1"/>
      <c r="B71" s="70">
        <v>6</v>
      </c>
      <c r="C71" t="s">
        <v>66</v>
      </c>
      <c r="D71" s="122" t="s">
        <v>47</v>
      </c>
      <c r="E71" s="72">
        <v>5</v>
      </c>
      <c r="F71" s="72" t="str">
        <f>IF(AND(D71="NCR",D70="NCR"),"V",IF(AND(D71="NCR",D70="BYE"),"V",IF(AND(D71="BYE",D70="NCR"),"V",IF(AND(D71="BYE",D70="BYE"),"V",IF(D71&gt;D70,"W",IF(D71&lt;D70,"L","D"))))))</f>
        <v>D</v>
      </c>
      <c r="G71" s="72">
        <f>IF(F71="w",'RD2'!G72+1,'RD2'!G72)</f>
        <v>0</v>
      </c>
      <c r="H71" s="72">
        <f>IF(F71="d",'RD2'!H72+1,'RD2'!H72)</f>
        <v>1</v>
      </c>
      <c r="I71" s="72">
        <f>IF(OR(F71="l","ncr"),'RD2'!I72+1,'RD2'!I72)</f>
        <v>0</v>
      </c>
      <c r="J71" s="72">
        <f>IF(F71="w",'RD2'!J72+2,IF(F71="d",'RD2'!J72+1,'RD2'!J72))</f>
        <v>1</v>
      </c>
      <c r="K71" s="72">
        <f>D71+'RD2'!K72</f>
        <v>518</v>
      </c>
      <c r="L71" s="73">
        <v>6</v>
      </c>
      <c r="M71" s="74">
        <v>6</v>
      </c>
      <c r="N71" s="143" t="s">
        <v>66</v>
      </c>
      <c r="O71" s="122" t="s">
        <v>47</v>
      </c>
      <c r="P71" s="72">
        <v>5</v>
      </c>
      <c r="Q71" s="72" t="str">
        <f>IF(AND(O71="NCR",O70="NCR"),"V",IF(AND(O71="NCR",O70="BYE"),"V",IF(AND(O71="BYE",O70="NCR"),"V",IF(AND(O71="BYE",O70="BYE"),"V",IF(O71&gt;O70,"W",IF(O71&lt;O70,"L","D"))))))</f>
        <v>D</v>
      </c>
      <c r="R71" s="72">
        <f>IF(Q71="w",'RD2'!R72+1,'RD2'!R72)</f>
        <v>0</v>
      </c>
      <c r="S71" s="72">
        <f>IF(Q71="d",'RD2'!S72+1,'RD2'!S72)</f>
        <v>1</v>
      </c>
      <c r="T71" s="72">
        <f>IF(OR(Q71="l","ncr"),'RD2'!T72+1,'RD2'!T72)</f>
        <v>0</v>
      </c>
      <c r="U71" s="72">
        <f>IF(Q71="w",'RD2'!U72+2,IF(Q71="d",'RD2'!U72+1,'RD2'!U72))</f>
        <v>1</v>
      </c>
      <c r="V71" s="72">
        <f>O71+'RD2'!V72</f>
        <v>0</v>
      </c>
      <c r="W71" s="73">
        <v>6</v>
      </c>
      <c r="X71" s="1"/>
      <c r="Y71" s="143" t="s">
        <v>137</v>
      </c>
      <c r="Z71" s="144">
        <v>429.7</v>
      </c>
      <c r="AA71" s="34"/>
      <c r="AB71" s="38"/>
      <c r="AC71" s="36"/>
      <c r="AD71" s="36"/>
      <c r="AE71" s="36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Top="1" x14ac:dyDescent="0.35">
      <c r="A72" s="1"/>
      <c r="B72" s="58"/>
      <c r="C72" s="59" t="s">
        <v>23</v>
      </c>
      <c r="D72" s="60" t="s">
        <v>4</v>
      </c>
      <c r="E72" s="60" t="s">
        <v>5</v>
      </c>
      <c r="F72" s="60" t="s">
        <v>6</v>
      </c>
      <c r="G72" s="60" t="s">
        <v>7</v>
      </c>
      <c r="H72" s="60" t="s">
        <v>8</v>
      </c>
      <c r="I72" s="60" t="s">
        <v>9</v>
      </c>
      <c r="J72" s="60" t="s">
        <v>10</v>
      </c>
      <c r="K72" s="60" t="s">
        <v>11</v>
      </c>
      <c r="L72" s="61" t="s">
        <v>12</v>
      </c>
      <c r="M72" s="119"/>
      <c r="N72" s="116" t="s">
        <v>47</v>
      </c>
      <c r="O72" s="119"/>
      <c r="P72" s="68"/>
      <c r="Q72" s="68"/>
      <c r="R72" s="68"/>
      <c r="S72" s="68"/>
      <c r="T72" s="68"/>
      <c r="U72" s="68"/>
      <c r="V72" s="68"/>
      <c r="W72" s="69"/>
      <c r="X72" s="1"/>
      <c r="Y72" s="39"/>
      <c r="Z72" s="138"/>
      <c r="AA72" s="36"/>
      <c r="AB72" s="38"/>
      <c r="AC72" s="36"/>
      <c r="AD72" s="36"/>
      <c r="AE72" s="34"/>
      <c r="AF72" s="34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81">
        <v>1</v>
      </c>
      <c r="C73" s="82" t="s">
        <v>47</v>
      </c>
      <c r="D73" s="92" t="e">
        <f>#REF!</f>
        <v>#REF!</v>
      </c>
      <c r="E73" s="84">
        <v>4</v>
      </c>
      <c r="F73" s="84" t="s">
        <v>7</v>
      </c>
      <c r="G73" s="84">
        <v>2</v>
      </c>
      <c r="H73" s="84">
        <v>0</v>
      </c>
      <c r="I73" s="84">
        <v>1</v>
      </c>
      <c r="J73" s="84">
        <v>4</v>
      </c>
      <c r="K73" s="84" t="e">
        <f>D73+'RD2'!K74</f>
        <v>#REF!</v>
      </c>
      <c r="L73" s="85">
        <v>2</v>
      </c>
      <c r="M73" s="81"/>
      <c r="N73" s="82"/>
      <c r="O73" s="83"/>
      <c r="P73" s="84"/>
      <c r="Q73" s="84"/>
      <c r="R73" s="84"/>
      <c r="S73" s="84"/>
      <c r="T73" s="84"/>
      <c r="U73" s="84"/>
      <c r="V73" s="84"/>
      <c r="W73" s="85"/>
      <c r="X73" s="1"/>
      <c r="Y73" s="1"/>
      <c r="Z73" s="1"/>
      <c r="AA73" s="34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2</v>
      </c>
      <c r="C74" s="82" t="s">
        <v>47</v>
      </c>
      <c r="D74" s="92">
        <f>AF81</f>
        <v>0</v>
      </c>
      <c r="E74" s="84">
        <v>3</v>
      </c>
      <c r="F74" s="84" t="s">
        <v>9</v>
      </c>
      <c r="G74" s="84">
        <v>0</v>
      </c>
      <c r="H74" s="84">
        <v>0</v>
      </c>
      <c r="I74" s="84">
        <v>3</v>
      </c>
      <c r="J74" s="84">
        <v>0</v>
      </c>
      <c r="K74" s="84">
        <f>D74+'RD2'!K75</f>
        <v>0</v>
      </c>
      <c r="L74" s="85">
        <v>5</v>
      </c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3</v>
      </c>
      <c r="C75" s="82" t="s">
        <v>47</v>
      </c>
      <c r="D75" s="92">
        <f>AF41</f>
        <v>0</v>
      </c>
      <c r="E75" s="84">
        <v>2</v>
      </c>
      <c r="F75" s="84" t="s">
        <v>7</v>
      </c>
      <c r="G75" s="84">
        <v>3</v>
      </c>
      <c r="H75" s="84">
        <v>0</v>
      </c>
      <c r="I75" s="84">
        <v>0</v>
      </c>
      <c r="J75" s="84">
        <v>6</v>
      </c>
      <c r="K75" s="84">
        <f>D75+'RD2'!K76</f>
        <v>0</v>
      </c>
      <c r="L75" s="85">
        <v>1</v>
      </c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4</v>
      </c>
      <c r="C76" s="82" t="s">
        <v>47</v>
      </c>
      <c r="D76" s="92">
        <f>AF56</f>
        <v>0</v>
      </c>
      <c r="E76" s="84">
        <v>1</v>
      </c>
      <c r="F76" s="84" t="s">
        <v>9</v>
      </c>
      <c r="G76" s="84">
        <v>2</v>
      </c>
      <c r="H76" s="84">
        <v>0</v>
      </c>
      <c r="I76" s="84">
        <v>1</v>
      </c>
      <c r="J76" s="84">
        <v>4</v>
      </c>
      <c r="K76" s="84">
        <f>D76+'RD2'!K77</f>
        <v>0</v>
      </c>
      <c r="L76" s="85">
        <v>3</v>
      </c>
      <c r="M76" s="81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1"/>
      <c r="Y76" s="1"/>
      <c r="Z76" s="1"/>
      <c r="AA76" s="36"/>
      <c r="AB76" s="38"/>
      <c r="AC76" s="36"/>
      <c r="AD76" s="36"/>
      <c r="AE76" s="36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5</v>
      </c>
      <c r="C77" s="82" t="s">
        <v>47</v>
      </c>
      <c r="D77" s="92">
        <f>AF46</f>
        <v>0</v>
      </c>
      <c r="E77" s="84">
        <v>6</v>
      </c>
      <c r="F77" s="84" t="s">
        <v>7</v>
      </c>
      <c r="G77" s="84">
        <v>2</v>
      </c>
      <c r="H77" s="84">
        <v>0</v>
      </c>
      <c r="I77" s="84">
        <v>1</v>
      </c>
      <c r="J77" s="84">
        <v>4</v>
      </c>
      <c r="K77" s="84">
        <f>D77+'RD2'!K78</f>
        <v>0</v>
      </c>
      <c r="L77" s="85">
        <v>4</v>
      </c>
      <c r="M77" s="81"/>
      <c r="N77" s="82"/>
      <c r="O77" s="83"/>
      <c r="P77" s="84"/>
      <c r="Q77" s="84"/>
      <c r="R77" s="84"/>
      <c r="S77" s="84"/>
      <c r="T77" s="84"/>
      <c r="U77" s="84"/>
      <c r="V77" s="84"/>
      <c r="W77" s="85"/>
      <c r="X77" s="1"/>
      <c r="Y77" s="1"/>
      <c r="Z77" s="1"/>
      <c r="AA77" s="36"/>
      <c r="AB77" s="38"/>
      <c r="AC77" s="36"/>
      <c r="AD77" s="36"/>
      <c r="AE77" s="34"/>
      <c r="AF77" s="34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105">
        <v>6</v>
      </c>
      <c r="C78" s="94" t="s">
        <v>47</v>
      </c>
      <c r="D78" s="106" t="e">
        <f>#REF!</f>
        <v>#REF!</v>
      </c>
      <c r="E78" s="103">
        <v>5</v>
      </c>
      <c r="F78" s="103" t="s">
        <v>9</v>
      </c>
      <c r="G78" s="103">
        <v>0</v>
      </c>
      <c r="H78" s="103">
        <v>0</v>
      </c>
      <c r="I78" s="103">
        <v>3</v>
      </c>
      <c r="J78" s="103">
        <v>0</v>
      </c>
      <c r="K78" s="103" t="e">
        <f>D78+'RD2'!K79</f>
        <v>#REF!</v>
      </c>
      <c r="L78" s="104">
        <v>6</v>
      </c>
      <c r="M78" s="112"/>
      <c r="N78" s="82"/>
      <c r="O78" s="83"/>
      <c r="P78" s="84"/>
      <c r="Q78" s="84"/>
      <c r="R78" s="84"/>
      <c r="S78" s="84"/>
      <c r="T78" s="84"/>
      <c r="U78" s="84"/>
      <c r="V78" s="84"/>
      <c r="W78" s="85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 t="s">
        <v>47</v>
      </c>
      <c r="C79" s="93"/>
      <c r="D79" s="110" t="s">
        <v>47</v>
      </c>
      <c r="E79" s="86"/>
      <c r="F79" s="86"/>
      <c r="G79" s="86"/>
      <c r="H79" s="86"/>
      <c r="I79" s="86"/>
      <c r="J79" s="86"/>
      <c r="K79" s="86" t="s">
        <v>47</v>
      </c>
      <c r="L79" s="101"/>
      <c r="M79" s="86"/>
      <c r="N79" s="111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8"/>
      <c r="AC81" s="36"/>
      <c r="AD81" s="36"/>
      <c r="AE81" s="36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6"/>
      <c r="AB82" s="38"/>
      <c r="AC82" s="36"/>
      <c r="AD82" s="36"/>
      <c r="AE82" s="34"/>
      <c r="AF82" s="34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36"/>
      <c r="AD83" s="41"/>
      <c r="AE83" s="41"/>
      <c r="AF83" s="36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34"/>
      <c r="AB86" s="38"/>
      <c r="AC86" s="41"/>
      <c r="AD86" s="36"/>
      <c r="AE86" s="36"/>
      <c r="AF86" s="3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3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36"/>
      <c r="AB87" s="38"/>
      <c r="AC87" s="36"/>
      <c r="AD87" s="36"/>
      <c r="AE87" s="34"/>
      <c r="AF87" s="34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</row>
    <row r="88" spans="1:180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36"/>
      <c r="AD88" s="41"/>
      <c r="AE88" s="41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8"/>
      <c r="AC91" s="41"/>
      <c r="AD91" s="36"/>
      <c r="AE91" s="36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C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FX99"/>
  <sheetViews>
    <sheetView defaultGridColor="0" topLeftCell="A51" colorId="22" zoomScale="87" workbookViewId="0">
      <selection activeCell="N67" sqref="N67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74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D</v>
      </c>
      <c r="G14" s="65">
        <f>IF(F14="w",'RD3'!G14+1,'RD3'!G14)</f>
        <v>1</v>
      </c>
      <c r="H14" s="65">
        <f>IF(F14="d",'RD3'!H14+1,'RD3'!H14)</f>
        <v>2</v>
      </c>
      <c r="I14" s="65">
        <f>IF(OR(F14="l","ncr"),'RD3'!I14+1,'RD3'!I14)</f>
        <v>0</v>
      </c>
      <c r="J14" s="65">
        <f>IF(F14="w",'RD3'!J14+2,IF(F14="d",'RD3'!J14+1,'RD3'!J14))</f>
        <v>4</v>
      </c>
      <c r="K14" s="65">
        <f>D14+'RD3'!K14</f>
        <v>193</v>
      </c>
      <c r="L14" s="66">
        <v>2</v>
      </c>
      <c r="M14" s="67">
        <v>1</v>
      </c>
      <c r="N14" t="s">
        <v>116</v>
      </c>
      <c r="O14" s="128" t="s">
        <v>47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D</v>
      </c>
      <c r="R14" s="65">
        <f>IF(Q14="w",'RD3'!R14+1,'RD3'!R14)</f>
        <v>1</v>
      </c>
      <c r="S14" s="65">
        <f>IF(Q14="d",'RD3'!S14+1,'RD3'!S14)</f>
        <v>2</v>
      </c>
      <c r="T14" s="65">
        <f>IF(OR(Q14="l","ncr"),'RD3'!T14+1,'RD3'!T14)</f>
        <v>0</v>
      </c>
      <c r="U14" s="65">
        <f>IF(Q14="w",'RD3'!U14+2,IF(Q14="d",'RD3'!U14+1,'RD3'!U14))</f>
        <v>4</v>
      </c>
      <c r="V14" s="65">
        <f>O14+'RD3'!V14</f>
        <v>186</v>
      </c>
      <c r="W14" s="66">
        <v>4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D</v>
      </c>
      <c r="G15" s="65">
        <f>IF(F15="w",'RD3'!G15+1,'RD3'!G15)</f>
        <v>0</v>
      </c>
      <c r="H15" s="65">
        <f>IF(F15="d",'RD3'!H15+1,'RD3'!H15)</f>
        <v>2</v>
      </c>
      <c r="I15" s="65">
        <f>IF(OR(F15="l","ncr"),'RD3'!I15+1,'RD3'!I15)</f>
        <v>1</v>
      </c>
      <c r="J15" s="65">
        <f>IF(F15="w",'RD3'!J15+2,IF(F15="d",'RD3'!J15+1,'RD3'!J15))</f>
        <v>2</v>
      </c>
      <c r="K15" s="65">
        <f>D15+'RD3'!K15</f>
        <v>186</v>
      </c>
      <c r="L15" s="66">
        <v>5</v>
      </c>
      <c r="M15" s="67">
        <v>2</v>
      </c>
      <c r="N15" t="s">
        <v>117</v>
      </c>
      <c r="O15" s="64" t="s">
        <v>47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D</v>
      </c>
      <c r="R15" s="65">
        <f>IF(Q15="w",'RD3'!R15+1,'RD3'!R15)</f>
        <v>0</v>
      </c>
      <c r="S15" s="65">
        <f>IF(Q15="d",'RD3'!S15+1,'RD3'!S15)</f>
        <v>2</v>
      </c>
      <c r="T15" s="65">
        <f>IF(OR(Q15="l","ncr"),'RD3'!T15+1,'RD3'!T15)</f>
        <v>1</v>
      </c>
      <c r="U15" s="65">
        <f>IF(Q15="w",'RD3'!U15+2,IF(Q15="d",'RD3'!U15+1,'RD3'!U15))</f>
        <v>2</v>
      </c>
      <c r="V15" s="65">
        <f>O15+'RD3'!V15</f>
        <v>174</v>
      </c>
      <c r="W15" s="66">
        <v>1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D</v>
      </c>
      <c r="G16" s="65">
        <f>IF(F16="w",'RD3'!G16+1,'RD3'!G16)</f>
        <v>1</v>
      </c>
      <c r="H16" s="65">
        <f>IF(F16="d",'RD3'!H16+1,'RD3'!H16)</f>
        <v>2</v>
      </c>
      <c r="I16" s="65">
        <f>IF(OR(F16="l","ncr"),'RD3'!I16+1,'RD3'!I16)</f>
        <v>0</v>
      </c>
      <c r="J16" s="65">
        <f>IF(F16="w",'RD3'!J16+2,IF(F16="d",'RD3'!J16+1,'RD3'!J16))</f>
        <v>4</v>
      </c>
      <c r="K16" s="65">
        <f>D16+'RD3'!K16</f>
        <v>185</v>
      </c>
      <c r="L16" s="66">
        <v>3</v>
      </c>
      <c r="M16" s="67">
        <v>3</v>
      </c>
      <c r="N16" t="s">
        <v>105</v>
      </c>
      <c r="O16" s="64" t="s">
        <v>47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D</v>
      </c>
      <c r="R16" s="65">
        <f>IF(Q16="w",'RD3'!R16+1,'RD3'!R16)</f>
        <v>1</v>
      </c>
      <c r="S16" s="65">
        <f>IF(Q16="d",'RD3'!S16+1,'RD3'!S16)</f>
        <v>2</v>
      </c>
      <c r="T16" s="65">
        <f>IF(OR(Q16="l","ncr"),'RD3'!T16+1,'RD3'!T16)</f>
        <v>0</v>
      </c>
      <c r="U16" s="65">
        <f>IF(Q16="w",'RD3'!U16+2,IF(Q16="d",'RD3'!U16+1,'RD3'!U16))</f>
        <v>4</v>
      </c>
      <c r="V16" s="65">
        <f>O16+'RD3'!V16</f>
        <v>176</v>
      </c>
      <c r="W16" s="66">
        <v>2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D</v>
      </c>
      <c r="G17" s="65">
        <f>IF(F17="w",'RD3'!G17+1,'RD3'!G17)</f>
        <v>1</v>
      </c>
      <c r="H17" s="65">
        <f>IF(F17="d",'RD3'!H17+1,'RD3'!H17)</f>
        <v>2</v>
      </c>
      <c r="I17" s="65">
        <f>IF(OR(F17="l","ncr"),'RD3'!I17+1,'RD3'!I17)</f>
        <v>0</v>
      </c>
      <c r="J17" s="65">
        <f>IF(F17="w",'RD3'!J17+2,IF(F17="d",'RD3'!J17+1,'RD3'!J17))</f>
        <v>4</v>
      </c>
      <c r="K17" s="65">
        <f>D17+'RD3'!K17</f>
        <v>190</v>
      </c>
      <c r="L17" s="66">
        <v>6</v>
      </c>
      <c r="M17" s="67">
        <v>4</v>
      </c>
      <c r="N17" t="s">
        <v>25</v>
      </c>
      <c r="O17" s="64" t="s">
        <v>47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D</v>
      </c>
      <c r="R17" s="65">
        <f>IF(Q17="w",'RD3'!R17+1,'RD3'!R17)</f>
        <v>0</v>
      </c>
      <c r="S17" s="65">
        <f>IF(Q17="d",'RD3'!S17+1,'RD3'!S17)</f>
        <v>2</v>
      </c>
      <c r="T17" s="65">
        <f>IF(OR(Q17="l","ncr"),'RD3'!T17+1,'RD3'!T17)</f>
        <v>1</v>
      </c>
      <c r="U17" s="65">
        <f>IF(Q17="w",'RD3'!U17+2,IF(Q17="d",'RD3'!U17+1,'RD3'!U17))</f>
        <v>2</v>
      </c>
      <c r="V17" s="65">
        <f>O17+'RD3'!V17</f>
        <v>170</v>
      </c>
      <c r="W17" s="66">
        <v>2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D</v>
      </c>
      <c r="G18" s="65">
        <f>IF(F18="w",'RD3'!G18+1,'RD3'!G18)</f>
        <v>0</v>
      </c>
      <c r="H18" s="65">
        <f>IF(F18="d",'RD3'!H18+1,'RD3'!H18)</f>
        <v>2</v>
      </c>
      <c r="I18" s="65">
        <f>IF(OR(F18="l","ncr"),'RD3'!I18+1,'RD3'!I18)</f>
        <v>1</v>
      </c>
      <c r="J18" s="65">
        <f>IF(F18="w",'RD3'!J18+2,IF(F18="d",'RD3'!J18+1,'RD3'!J18))</f>
        <v>2</v>
      </c>
      <c r="K18" s="65">
        <f>D18+'RD3'!K18</f>
        <v>188</v>
      </c>
      <c r="L18" s="66">
        <v>4</v>
      </c>
      <c r="M18" s="67">
        <v>5</v>
      </c>
      <c r="N18" t="s">
        <v>118</v>
      </c>
      <c r="O18" s="64" t="s">
        <v>47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D</v>
      </c>
      <c r="R18" s="65">
        <f>IF(Q18="w",'RD3'!R18+1,'RD3'!R18)</f>
        <v>1</v>
      </c>
      <c r="S18" s="65">
        <f>IF(Q18="d",'RD3'!S18+1,'RD3'!S18)</f>
        <v>2</v>
      </c>
      <c r="T18" s="65">
        <f>IF(OR(Q18="l","ncr"),'RD3'!T18+1,'RD3'!T18)</f>
        <v>0</v>
      </c>
      <c r="U18" s="65">
        <f>IF(Q18="w",'RD3'!U18+2,IF(Q18="d",'RD3'!U18+1,'RD3'!U18))</f>
        <v>4</v>
      </c>
      <c r="V18" s="65">
        <f>O18+'RD3'!V18</f>
        <v>175</v>
      </c>
      <c r="W18" s="66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 t="s">
        <v>47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D</v>
      </c>
      <c r="G19" s="65">
        <f>IF(F19="w",'RD3'!G19+1,'RD3'!G19)</f>
        <v>0</v>
      </c>
      <c r="H19" s="65">
        <f>IF(F19="d",'RD3'!H19+1,'RD3'!H19)</f>
        <v>2</v>
      </c>
      <c r="I19" s="65">
        <f>IF(OR(F19="l","ncr"),'RD3'!I19+1,'RD3'!I19)</f>
        <v>1</v>
      </c>
      <c r="J19" s="65">
        <f>IF(F19="w",'RD3'!J19+2,IF(F19="d",'RD3'!J19+1,'RD3'!J19))</f>
        <v>2</v>
      </c>
      <c r="K19" s="65">
        <f>D19+'RD3'!K19</f>
        <v>184</v>
      </c>
      <c r="L19" s="66">
        <v>1</v>
      </c>
      <c r="M19" s="67">
        <v>6</v>
      </c>
      <c r="N19" t="s">
        <v>49</v>
      </c>
      <c r="O19" s="64" t="s">
        <v>47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D</v>
      </c>
      <c r="R19" s="65">
        <f>IF(Q19="w",'RD3'!R19+1,'RD3'!R19)</f>
        <v>0</v>
      </c>
      <c r="S19" s="65">
        <f>IF(Q19="d",'RD3'!S19+1,'RD3'!S19)</f>
        <v>2</v>
      </c>
      <c r="T19" s="65">
        <f>IF(OR(Q19="l","ncr"),'RD3'!T19+1,'RD3'!T19)</f>
        <v>1</v>
      </c>
      <c r="U19" s="65">
        <f>IF(Q19="w",'RD3'!U19+2,IF(Q19="d",'RD3'!U19+1,'RD3'!U19))</f>
        <v>2</v>
      </c>
      <c r="V19" s="65">
        <f>O19+'RD3'!V19</f>
        <v>174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D</v>
      </c>
      <c r="G21" s="65">
        <f>IF(F21="w",'RD3'!G21+1,'RD3'!G21)</f>
        <v>1</v>
      </c>
      <c r="H21" s="65">
        <f>IF(F21="d",'RD3'!H21+1,'RD3'!H21)</f>
        <v>2</v>
      </c>
      <c r="I21" s="65">
        <f>IF(OR(F21="l","ncr"),'RD3'!I21+1,'RD3'!I21)</f>
        <v>0</v>
      </c>
      <c r="J21" s="65">
        <f>IF(F21="w",'RD3'!J21+2,IF(F21="d",'RD3'!J21+1,'RD3'!J21))</f>
        <v>4</v>
      </c>
      <c r="K21" s="65">
        <f>D21+'RD3'!K21</f>
        <v>186</v>
      </c>
      <c r="L21" s="66">
        <v>1</v>
      </c>
      <c r="M21" s="67">
        <v>1</v>
      </c>
      <c r="N21" t="s">
        <v>44</v>
      </c>
      <c r="O21" s="64" t="s">
        <v>47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D</v>
      </c>
      <c r="R21" s="65">
        <f>IF(Q21="w",'RD3'!R21+1,'RD3'!R21)</f>
        <v>0</v>
      </c>
      <c r="S21" s="65">
        <f>IF(Q21="d",'RD3'!S21+1,'RD3'!S21)</f>
        <v>2</v>
      </c>
      <c r="T21" s="65">
        <f>IF(OR(Q21="l","ncr"),'RD3'!T21+1,'RD3'!T21)</f>
        <v>1</v>
      </c>
      <c r="U21" s="65">
        <f>IF(Q21="w",'RD3'!U21+2,IF(Q21="d",'RD3'!U21+1,'RD3'!U21))</f>
        <v>2</v>
      </c>
      <c r="V21" s="65">
        <f>O21+'RD3'!V21</f>
        <v>150</v>
      </c>
      <c r="W21" s="66">
        <v>3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D</v>
      </c>
      <c r="G22" s="65">
        <f>IF(F22="w",'RD3'!G22+1,'RD3'!G22)</f>
        <v>0</v>
      </c>
      <c r="H22" s="65">
        <f>IF(F22="d",'RD3'!H22+1,'RD3'!H22)</f>
        <v>2</v>
      </c>
      <c r="I22" s="65">
        <f>IF(OR(F22="l","ncr"),'RD3'!I22+1,'RD3'!I22)</f>
        <v>1</v>
      </c>
      <c r="J22" s="65">
        <f>IF(F22="w",'RD3'!J22+2,IF(F22="d",'RD3'!J22+1,'RD3'!J22))</f>
        <v>2</v>
      </c>
      <c r="K22" s="65">
        <f>D22+'RD3'!K22</f>
        <v>177</v>
      </c>
      <c r="L22" s="66">
        <v>2</v>
      </c>
      <c r="M22" s="67">
        <v>2</v>
      </c>
      <c r="N22" t="s">
        <v>32</v>
      </c>
      <c r="O22" s="128" t="s">
        <v>47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D</v>
      </c>
      <c r="R22" s="65">
        <f>IF(Q22="w",'RD3'!R22+1,'RD3'!R22)</f>
        <v>1</v>
      </c>
      <c r="S22" s="65">
        <f>IF(Q22="d",'RD3'!S22+1,'RD3'!S22)</f>
        <v>2</v>
      </c>
      <c r="T22" s="65">
        <f>IF(OR(Q22="l","ncr"),'RD3'!T22+1,'RD3'!T22)</f>
        <v>0</v>
      </c>
      <c r="U22" s="65">
        <f>IF(Q22="w",'RD3'!U22+2,IF(Q22="d",'RD3'!U22+1,'RD3'!U22))</f>
        <v>4</v>
      </c>
      <c r="V22" s="65">
        <f>O22+'RD3'!V22</f>
        <v>175</v>
      </c>
      <c r="W22" s="66">
        <v>1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D</v>
      </c>
      <c r="G23" s="65">
        <f>IF(F23="w",'RD3'!G23+1,'RD3'!G23)</f>
        <v>1</v>
      </c>
      <c r="H23" s="65">
        <f>IF(F23="d",'RD3'!H23+1,'RD3'!H23)</f>
        <v>2</v>
      </c>
      <c r="I23" s="65">
        <f>IF(OR(F23="l","ncr"),'RD3'!I23+1,'RD3'!I23)</f>
        <v>0</v>
      </c>
      <c r="J23" s="65">
        <f>IF(F23="w",'RD3'!J23+2,IF(F23="d",'RD3'!J23+1,'RD3'!J23))</f>
        <v>4</v>
      </c>
      <c r="K23" s="65">
        <f>D23+'RD3'!K23</f>
        <v>175</v>
      </c>
      <c r="L23" s="66">
        <v>5</v>
      </c>
      <c r="M23" s="67">
        <v>3</v>
      </c>
      <c r="N23" t="s">
        <v>121</v>
      </c>
      <c r="O23" s="64" t="s">
        <v>47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D</v>
      </c>
      <c r="R23" s="65">
        <f>IF(Q23="w",'RD3'!R23+1,'RD3'!R23)</f>
        <v>1</v>
      </c>
      <c r="S23" s="65">
        <f>IF(Q23="d",'RD3'!S23+1,'RD3'!S23)</f>
        <v>2</v>
      </c>
      <c r="T23" s="65">
        <f>IF(OR(Q23="l","ncr"),'RD3'!T23+1,'RD3'!T23)</f>
        <v>0</v>
      </c>
      <c r="U23" s="65">
        <f>IF(Q23="w",'RD3'!U23+2,IF(Q23="d",'RD3'!U23+1,'RD3'!U23))</f>
        <v>4</v>
      </c>
      <c r="V23" s="65">
        <f>O23+'RD3'!V23</f>
        <v>180</v>
      </c>
      <c r="W23" s="66">
        <v>5</v>
      </c>
      <c r="X23" s="1"/>
      <c r="Z23" s="160">
        <f>SUM(Z20:Z22)</f>
        <v>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D</v>
      </c>
      <c r="G24" s="65">
        <f>IF(F24="w",'RD3'!G24+1,'RD3'!G24)</f>
        <v>1</v>
      </c>
      <c r="H24" s="65">
        <f>IF(F24="d",'RD3'!H24+1,'RD3'!H24)</f>
        <v>2</v>
      </c>
      <c r="I24" s="65">
        <f>IF(OR(F24="l","ncr"),'RD3'!I24+1,'RD3'!I24)</f>
        <v>0</v>
      </c>
      <c r="J24" s="65">
        <f>IF(F24="w",'RD3'!J24+2,IF(F24="d",'RD3'!J24+1,'RD3'!J24))</f>
        <v>4</v>
      </c>
      <c r="K24" s="65">
        <f>D24+'RD3'!K24</f>
        <v>171</v>
      </c>
      <c r="L24" s="66">
        <v>3</v>
      </c>
      <c r="M24" s="67">
        <v>4</v>
      </c>
      <c r="N24" t="s">
        <v>42</v>
      </c>
      <c r="O24" s="64" t="s">
        <v>47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D</v>
      </c>
      <c r="R24" s="65">
        <f>IF(Q24="w",'RD3'!R24+1,'RD3'!R24)</f>
        <v>0</v>
      </c>
      <c r="S24" s="65">
        <f>IF(Q24="d",'RD3'!S24+1,'RD3'!S24)</f>
        <v>2</v>
      </c>
      <c r="T24" s="65">
        <f>IF(OR(Q24="l","ncr"),'RD3'!T24+1,'RD3'!T24)</f>
        <v>1</v>
      </c>
      <c r="U24" s="65">
        <f>IF(Q24="w",'RD3'!U24+2,IF(Q24="d",'RD3'!U24+1,'RD3'!U24))</f>
        <v>2</v>
      </c>
      <c r="V24" s="65">
        <f>O24+'RD3'!V24</f>
        <v>169</v>
      </c>
      <c r="W24" s="66">
        <v>2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D</v>
      </c>
      <c r="G25" s="65">
        <f>IF(F25="w",'RD3'!G25+1,'RD3'!G25)</f>
        <v>0</v>
      </c>
      <c r="H25" s="65">
        <f>IF(F25="d",'RD3'!H25+1,'RD3'!H25)</f>
        <v>2</v>
      </c>
      <c r="I25" s="65">
        <f>IF(OR(F25="l","ncr"),'RD3'!I25+1,'RD3'!I25)</f>
        <v>1</v>
      </c>
      <c r="J25" s="65">
        <f>IF(F25="w",'RD3'!J25+2,IF(F25="d",'RD3'!J25+1,'RD3'!J25))</f>
        <v>2</v>
      </c>
      <c r="K25" s="65">
        <f>D25+'RD3'!K25</f>
        <v>161</v>
      </c>
      <c r="L25" s="66">
        <v>4</v>
      </c>
      <c r="M25" s="67">
        <v>5</v>
      </c>
      <c r="N25" t="s">
        <v>53</v>
      </c>
      <c r="O25" s="64" t="s">
        <v>47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D</v>
      </c>
      <c r="R25" s="65">
        <f>IF(Q25="w",'RD3'!R25+1,'RD3'!R25)</f>
        <v>1</v>
      </c>
      <c r="S25" s="65">
        <f>IF(Q25="d",'RD3'!S25+1,'RD3'!S25)</f>
        <v>2</v>
      </c>
      <c r="T25" s="65">
        <f>IF(OR(Q25="l","ncr"),'RD3'!T25+1,'RD3'!T25)</f>
        <v>0</v>
      </c>
      <c r="U25" s="65">
        <f>IF(Q25="w",'RD3'!U25+2,IF(Q25="d",'RD3'!U25+1,'RD3'!U25))</f>
        <v>4</v>
      </c>
      <c r="V25" s="65">
        <f>O25+'RD3'!V25</f>
        <v>174</v>
      </c>
      <c r="W25" s="66">
        <v>6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 t="s">
        <v>47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D</v>
      </c>
      <c r="G26" s="65">
        <f>IF(F26="w",'RD3'!G26+1,'RD3'!G26)</f>
        <v>0</v>
      </c>
      <c r="H26" s="65">
        <f>IF(F26="d",'RD3'!H26+1,'RD3'!H26)</f>
        <v>2</v>
      </c>
      <c r="I26" s="65">
        <f>IF(OR(F26="l","ncr"),'RD3'!I26+1,'RD3'!I26)</f>
        <v>1</v>
      </c>
      <c r="J26" s="65">
        <f>IF(F26="w",'RD3'!J26+2,IF(F26="d",'RD3'!J26+1,'RD3'!J26))</f>
        <v>2</v>
      </c>
      <c r="K26" s="65">
        <f>D26+'RD3'!K26</f>
        <v>152</v>
      </c>
      <c r="L26" s="66">
        <v>6</v>
      </c>
      <c r="M26" s="67">
        <v>6</v>
      </c>
      <c r="N26" t="s">
        <v>41</v>
      </c>
      <c r="O26" s="64" t="s">
        <v>47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D</v>
      </c>
      <c r="R26" s="65">
        <f>IF(Q26="w",'RD3'!R26+1,'RD3'!R26)</f>
        <v>0</v>
      </c>
      <c r="S26" s="65">
        <f>IF(Q26="d",'RD3'!S26+1,'RD3'!S26)</f>
        <v>2</v>
      </c>
      <c r="T26" s="65">
        <f>IF(OR(Q26="l","ncr"),'RD3'!T26+1,'RD3'!T26)</f>
        <v>1</v>
      </c>
      <c r="U26" s="65">
        <f>IF(Q26="w",'RD3'!U26+2,IF(Q26="d",'RD3'!U26+1,'RD3'!U26))</f>
        <v>2</v>
      </c>
      <c r="V26" s="65">
        <f>O26+'RD3'!V26</f>
        <v>166</v>
      </c>
      <c r="W26" s="66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D</v>
      </c>
      <c r="G28" s="65">
        <f>IF(F28="w",'RD3'!G28+1,'RD3'!G28)</f>
        <v>1</v>
      </c>
      <c r="H28" s="65">
        <f>IF(F28="d",'RD3'!H28+1,'RD3'!H28)</f>
        <v>2</v>
      </c>
      <c r="I28" s="65">
        <f>IF(OR(F28="l","ncr"),'RD3'!I28+1,'RD3'!I28)</f>
        <v>0</v>
      </c>
      <c r="J28" s="65">
        <f>IF(F28="w",'RD3'!J28+2,IF(F28="d",'RD3'!J28+1,'RD3'!J28))</f>
        <v>4</v>
      </c>
      <c r="K28" s="65">
        <f>D28+'RD3'!K28</f>
        <v>174</v>
      </c>
      <c r="L28" s="66">
        <v>2</v>
      </c>
      <c r="M28" s="67">
        <v>1</v>
      </c>
      <c r="N28" t="s">
        <v>38</v>
      </c>
      <c r="O28" s="64" t="s">
        <v>47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D</v>
      </c>
      <c r="R28" s="65">
        <f>IF(Q28="w",'RD3'!R28+1,'RD3'!R28)</f>
        <v>1</v>
      </c>
      <c r="S28" s="65">
        <f>IF(Q28="d",'RD3'!S28+1,'RD3'!S28)</f>
        <v>2</v>
      </c>
      <c r="T28" s="65">
        <f>IF(OR(Q28="l","ncr"),'RD3'!T28+1,'RD3'!T28)</f>
        <v>0</v>
      </c>
      <c r="U28" s="65">
        <f>IF(Q28="w",'RD3'!U28+2,IF(Q28="d",'RD3'!U28+1,'RD3'!U28))</f>
        <v>4</v>
      </c>
      <c r="V28" s="65">
        <f>O28+'RD3'!V28</f>
        <v>170</v>
      </c>
      <c r="W28" s="66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D</v>
      </c>
      <c r="G29" s="65">
        <f>IF(F29="w",'RD3'!G29+1,'RD3'!G29)</f>
        <v>0</v>
      </c>
      <c r="H29" s="65">
        <f>IF(F29="d",'RD3'!H29+1,'RD3'!H29)</f>
        <v>2</v>
      </c>
      <c r="I29" s="65">
        <f>IF(OR(F29="l","ncr"),'RD3'!I29+1,'RD3'!I29)</f>
        <v>1</v>
      </c>
      <c r="J29" s="65">
        <f>IF(F29="w",'RD3'!J29+2,IF(F29="d",'RD3'!J29+1,'RD3'!J29))</f>
        <v>2</v>
      </c>
      <c r="K29" s="65">
        <f>D29+'RD3'!K29</f>
        <v>164</v>
      </c>
      <c r="L29" s="66">
        <v>4</v>
      </c>
      <c r="M29" s="67">
        <v>2</v>
      </c>
      <c r="N29" t="s">
        <v>123</v>
      </c>
      <c r="O29" s="64" t="s">
        <v>47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D</v>
      </c>
      <c r="R29" s="65">
        <f>IF(Q29="w",'RD3'!R29+1,'RD3'!R29)</f>
        <v>0</v>
      </c>
      <c r="S29" s="65">
        <f>IF(Q29="d",'RD3'!S29+1,'RD3'!S29)</f>
        <v>2</v>
      </c>
      <c r="T29" s="65">
        <f>IF(OR(Q29="l","ncr"),'RD3'!T29+1,'RD3'!T29)</f>
        <v>1</v>
      </c>
      <c r="U29" s="65">
        <f>IF(Q29="w",'RD3'!U29+2,IF(Q29="d",'RD3'!U29+1,'RD3'!U29))</f>
        <v>2</v>
      </c>
      <c r="V29" s="65">
        <f>O29+'RD3'!V29</f>
        <v>152</v>
      </c>
      <c r="W29" s="66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D</v>
      </c>
      <c r="G30" s="65">
        <f>IF(F30="w",'RD3'!G30+1,'RD3'!G30)</f>
        <v>1</v>
      </c>
      <c r="H30" s="65">
        <f>IF(F30="d",'RD3'!H30+1,'RD3'!H30)</f>
        <v>2</v>
      </c>
      <c r="I30" s="65">
        <f>IF(OR(F30="l","ncr"),'RD3'!I30+1,'RD3'!I30)</f>
        <v>0</v>
      </c>
      <c r="J30" s="65">
        <f>IF(F30="w",'RD3'!J30+2,IF(F30="d",'RD3'!J30+1,'RD3'!J30))</f>
        <v>4</v>
      </c>
      <c r="K30" s="65">
        <f>D30+'RD3'!K30</f>
        <v>166</v>
      </c>
      <c r="L30" s="66">
        <v>1</v>
      </c>
      <c r="M30" s="67">
        <v>3</v>
      </c>
      <c r="N30" t="s">
        <v>124</v>
      </c>
      <c r="O30" s="64" t="s">
        <v>47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D</v>
      </c>
      <c r="R30" s="65">
        <f>IF(Q30="w",'RD3'!R30+1,'RD3'!R30)</f>
        <v>1</v>
      </c>
      <c r="S30" s="65">
        <f>IF(Q30="d",'RD3'!S30+1,'RD3'!S30)</f>
        <v>2</v>
      </c>
      <c r="T30" s="65">
        <f>IF(OR(Q30="l","ncr"),'RD3'!T30+1,'RD3'!T30)</f>
        <v>0</v>
      </c>
      <c r="U30" s="65">
        <f>IF(Q30="w",'RD3'!U30+2,IF(Q30="d",'RD3'!U30+1,'RD3'!U30))</f>
        <v>4</v>
      </c>
      <c r="V30" s="65">
        <f>O30+'RD3'!V30</f>
        <v>145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D</v>
      </c>
      <c r="G31" s="65">
        <f>IF(F31="w",'RD3'!G31+1,'RD3'!G31)</f>
        <v>0</v>
      </c>
      <c r="H31" s="65">
        <f>IF(F31="d",'RD3'!H31+1,'RD3'!H31)</f>
        <v>2</v>
      </c>
      <c r="I31" s="65">
        <f>IF(OR(F31="l","ncr"),'RD3'!I31+1,'RD3'!I31)</f>
        <v>1</v>
      </c>
      <c r="J31" s="65">
        <f>IF(F31="w",'RD3'!J31+2,IF(F31="d",'RD3'!J31+1,'RD3'!J31))</f>
        <v>2</v>
      </c>
      <c r="K31" s="65">
        <f>D31+'RD3'!K31</f>
        <v>162</v>
      </c>
      <c r="L31" s="66">
        <v>3</v>
      </c>
      <c r="M31" s="67">
        <v>4</v>
      </c>
      <c r="N31" t="s">
        <v>109</v>
      </c>
      <c r="O31" s="64" t="s">
        <v>47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D</v>
      </c>
      <c r="R31" s="65">
        <f>IF(Q31="w",'RD3'!R31+1,'RD3'!R31)</f>
        <v>0</v>
      </c>
      <c r="S31" s="65">
        <f>IF(Q31="d",'RD3'!S31+1,'RD3'!S31)</f>
        <v>2</v>
      </c>
      <c r="T31" s="65">
        <f>IF(OR(Q31="l","ncr"),'RD3'!T31+1,'RD3'!T31)</f>
        <v>1</v>
      </c>
      <c r="U31" s="65">
        <f>IF(Q31="w",'RD3'!U31+2,IF(Q31="d",'RD3'!U31+1,'RD3'!U31))</f>
        <v>2</v>
      </c>
      <c r="V31" s="65">
        <f>O31+'RD3'!V31</f>
        <v>163</v>
      </c>
      <c r="W31" s="66">
        <v>5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D</v>
      </c>
      <c r="G32" s="65">
        <f>IF(F32="w",'RD3'!G32+1,'RD3'!G32)</f>
        <v>1</v>
      </c>
      <c r="H32" s="65">
        <f>IF(F32="d",'RD3'!H32+1,'RD3'!H32)</f>
        <v>2</v>
      </c>
      <c r="I32" s="65">
        <f>IF(OR(F32="l","ncr"),'RD3'!I32+1,'RD3'!I32)</f>
        <v>0</v>
      </c>
      <c r="J32" s="65">
        <f>IF(F32="w",'RD3'!J32+2,IF(F32="d",'RD3'!J32+1,'RD3'!J32))</f>
        <v>4</v>
      </c>
      <c r="K32" s="65">
        <f>D32+'RD3'!K32</f>
        <v>163</v>
      </c>
      <c r="L32" s="66">
        <v>6</v>
      </c>
      <c r="M32" s="67">
        <v>5</v>
      </c>
      <c r="N32" t="s">
        <v>125</v>
      </c>
      <c r="O32" s="128" t="s">
        <v>47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D</v>
      </c>
      <c r="R32" s="65">
        <f>IF(Q32="w",'RD3'!R32+1,'RD3'!R32)</f>
        <v>1</v>
      </c>
      <c r="S32" s="65">
        <f>IF(Q32="d",'RD3'!S32+1,'RD3'!S32)</f>
        <v>2</v>
      </c>
      <c r="T32" s="65">
        <f>IF(OR(Q32="l","ncr"),'RD3'!T32+1,'RD3'!T32)</f>
        <v>0</v>
      </c>
      <c r="U32" s="65">
        <f>IF(Q32="w",'RD3'!U32+2,IF(Q32="d",'RD3'!U32+1,'RD3'!U32))</f>
        <v>4</v>
      </c>
      <c r="V32" s="65">
        <f>O32+'RD3'!V32</f>
        <v>170</v>
      </c>
      <c r="W32" s="66">
        <v>1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 t="s">
        <v>47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D</v>
      </c>
      <c r="G33" s="65">
        <f>IF(F33="w",'RD3'!G33+1,'RD3'!G33)</f>
        <v>0</v>
      </c>
      <c r="H33" s="65">
        <f>IF(F33="d",'RD3'!H33+1,'RD3'!H33)</f>
        <v>2</v>
      </c>
      <c r="I33" s="65">
        <f>IF(OR(F33="l","ncr"),'RD3'!I33+1,'RD3'!I33)</f>
        <v>1</v>
      </c>
      <c r="J33" s="65">
        <f>IF(F33="w",'RD3'!J33+2,IF(F33="d",'RD3'!J33+1,'RD3'!J33))</f>
        <v>2</v>
      </c>
      <c r="K33" s="65">
        <f>D33+'RD3'!K33</f>
        <v>155</v>
      </c>
      <c r="L33" s="66">
        <v>5</v>
      </c>
      <c r="M33" s="67">
        <v>6</v>
      </c>
      <c r="N33" t="s">
        <v>34</v>
      </c>
      <c r="O33" s="64" t="s">
        <v>47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D</v>
      </c>
      <c r="R33" s="65">
        <f>IF(Q33="w",'RD3'!R33+1,'RD3'!R33)</f>
        <v>0</v>
      </c>
      <c r="S33" s="65">
        <f>IF(Q33="d",'RD3'!S33+1,'RD3'!S33)</f>
        <v>2</v>
      </c>
      <c r="T33" s="65">
        <f>IF(OR(Q33="l","ncr"),'RD3'!T33+1,'RD3'!T33)</f>
        <v>1</v>
      </c>
      <c r="U33" s="65">
        <f>IF(Q33="w",'RD3'!U33+2,IF(Q33="d",'RD3'!U33+1,'RD3'!U33))</f>
        <v>2</v>
      </c>
      <c r="V33" s="65">
        <f>O33+'RD3'!V33</f>
        <v>0</v>
      </c>
      <c r="W33" s="66">
        <v>3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D</v>
      </c>
      <c r="G35" s="65">
        <f>IF(F35="w",'RD3'!G35+1,'RD3'!G35)</f>
        <v>1</v>
      </c>
      <c r="H35" s="65">
        <f>IF(F35="d",'RD3'!H35+1,'RD3'!H35)</f>
        <v>2</v>
      </c>
      <c r="I35" s="65">
        <f>IF(OR(F35="l","ncr"),'RD3'!I35+1,'RD3'!I35)</f>
        <v>0</v>
      </c>
      <c r="J35" s="65">
        <f>IF(F35="w",'RD3'!J35+2,IF(F35="d",'RD3'!J35+1,'RD3'!J35))</f>
        <v>4</v>
      </c>
      <c r="K35" s="65">
        <f>D35+'RD3'!K35</f>
        <v>164</v>
      </c>
      <c r="L35" s="66">
        <v>2</v>
      </c>
      <c r="M35" s="67">
        <v>1</v>
      </c>
      <c r="N35" t="s">
        <v>111</v>
      </c>
      <c r="O35" s="64" t="s">
        <v>47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D</v>
      </c>
      <c r="R35" s="65">
        <f>IF(Q35="w",'RD3'!R35+1,'RD3'!R35)</f>
        <v>1</v>
      </c>
      <c r="S35" s="65">
        <f>IF(Q35="d",'RD3'!S35+1,'RD3'!S35)</f>
        <v>2</v>
      </c>
      <c r="T35" s="65">
        <f>IF(OR(Q35="l","ncr"),'RD3'!T35+1,'RD3'!T35)</f>
        <v>0</v>
      </c>
      <c r="U35" s="65">
        <f>IF(Q35="w",'RD3'!U35+2,IF(Q35="d",'RD3'!U35+1,'RD3'!U35))</f>
        <v>4</v>
      </c>
      <c r="V35" s="65">
        <f>O35+'RD3'!V35</f>
        <v>160</v>
      </c>
      <c r="W35" s="66">
        <v>1</v>
      </c>
      <c r="X35" s="1"/>
      <c r="Z35" s="160">
        <f>SUM(Z32:Z34)</f>
        <v>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D</v>
      </c>
      <c r="G36" s="65">
        <f>IF(F36="w",'RD3'!G36+1,'RD3'!G36)</f>
        <v>0</v>
      </c>
      <c r="H36" s="65">
        <f>IF(F36="d",'RD3'!H36+1,'RD3'!H36)</f>
        <v>2</v>
      </c>
      <c r="I36" s="65">
        <f>IF(OR(F36="l","ncr"),'RD3'!I36+1,'RD3'!I36)</f>
        <v>1</v>
      </c>
      <c r="J36" s="65">
        <f>IF(F36="w",'RD3'!J36+2,IF(F36="d",'RD3'!J36+1,'RD3'!J36))</f>
        <v>2</v>
      </c>
      <c r="K36" s="65">
        <f>D36+'RD3'!K36</f>
        <v>159</v>
      </c>
      <c r="L36" s="66">
        <v>3</v>
      </c>
      <c r="M36" s="67">
        <v>2</v>
      </c>
      <c r="N36" t="s">
        <v>128</v>
      </c>
      <c r="O36" s="128" t="s">
        <v>47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D</v>
      </c>
      <c r="R36" s="65">
        <f>IF(Q36="w",'RD3'!R36+1,'RD3'!R36)</f>
        <v>0</v>
      </c>
      <c r="S36" s="65">
        <f>IF(Q36="d",'RD3'!S36+1,'RD3'!S36)</f>
        <v>2</v>
      </c>
      <c r="T36" s="65">
        <f>IF(OR(Q36="l","ncr"),'RD3'!T36+1,'RD3'!T36)</f>
        <v>1</v>
      </c>
      <c r="U36" s="65">
        <f>IF(Q36="w",'RD3'!U36+2,IF(Q36="d",'RD3'!U36+1,'RD3'!U36))</f>
        <v>2</v>
      </c>
      <c r="V36" s="65">
        <f>O36+'RD3'!V36</f>
        <v>159</v>
      </c>
      <c r="W36" s="66">
        <v>2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D</v>
      </c>
      <c r="G37" s="65">
        <f>IF(F37="w",'RD3'!G37+1,'RD3'!G37)</f>
        <v>1</v>
      </c>
      <c r="H37" s="65">
        <f>IF(F37="d",'RD3'!H37+1,'RD3'!H37)</f>
        <v>2</v>
      </c>
      <c r="I37" s="65">
        <f>IF(OR(F37="l","ncr"),'RD3'!I37+1,'RD3'!I37)</f>
        <v>0</v>
      </c>
      <c r="J37" s="65">
        <f>IF(F37="w",'RD3'!J37+2,IF(F37="d",'RD3'!J37+1,'RD3'!J37))</f>
        <v>4</v>
      </c>
      <c r="K37" s="65">
        <f>D37+'RD3'!K37</f>
        <v>162</v>
      </c>
      <c r="L37" s="66">
        <v>1</v>
      </c>
      <c r="M37" s="67">
        <v>3</v>
      </c>
      <c r="N37" t="s">
        <v>59</v>
      </c>
      <c r="O37" s="64" t="s">
        <v>47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D</v>
      </c>
      <c r="R37" s="65">
        <f>IF(Q37="w",'RD3'!R37+1,'RD3'!R37)</f>
        <v>1</v>
      </c>
      <c r="S37" s="65">
        <f>IF(Q37="d",'RD3'!S37+1,'RD3'!S37)</f>
        <v>2</v>
      </c>
      <c r="T37" s="65">
        <f>IF(OR(Q37="l","ncr"),'RD3'!T37+1,'RD3'!T37)</f>
        <v>0</v>
      </c>
      <c r="U37" s="65">
        <f>IF(Q37="w",'RD3'!U37+2,IF(Q37="d",'RD3'!U37+1,'RD3'!U37))</f>
        <v>4</v>
      </c>
      <c r="V37" s="65">
        <f>O37+'RD3'!V37</f>
        <v>150</v>
      </c>
      <c r="W37" s="66">
        <v>6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D</v>
      </c>
      <c r="G38" s="65">
        <f>IF(F38="w",'RD3'!G38+1,'RD3'!G38)</f>
        <v>0</v>
      </c>
      <c r="H38" s="65">
        <f>IF(F38="d",'RD3'!H38+1,'RD3'!H38)</f>
        <v>2</v>
      </c>
      <c r="I38" s="65">
        <f>IF(OR(F38="l","ncr"),'RD3'!I38+1,'RD3'!I38)</f>
        <v>1</v>
      </c>
      <c r="J38" s="65">
        <f>IF(F38="w",'RD3'!J38+2,IF(F38="d",'RD3'!J38+1,'RD3'!J38))</f>
        <v>2</v>
      </c>
      <c r="K38" s="65">
        <f>D38+'RD3'!K38</f>
        <v>147</v>
      </c>
      <c r="L38" s="66">
        <v>6</v>
      </c>
      <c r="M38" s="67">
        <v>4</v>
      </c>
      <c r="N38" t="s">
        <v>90</v>
      </c>
      <c r="O38" s="64" t="s">
        <v>47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D</v>
      </c>
      <c r="R38" s="65">
        <f>IF(Q38="w",'RD3'!R38+1,'RD3'!R38)</f>
        <v>0</v>
      </c>
      <c r="S38" s="65">
        <f>IF(Q38="d",'RD3'!S38+1,'RD3'!S38)</f>
        <v>3</v>
      </c>
      <c r="T38" s="65">
        <f>IF(OR(Q38="l","ncr"),'RD3'!T38+1,'RD3'!T38)</f>
        <v>1</v>
      </c>
      <c r="U38" s="65">
        <f>IF(Q38="w",'RD3'!U38+2,IF(Q38="d",'RD3'!U38+1,'RD3'!U38))</f>
        <v>3</v>
      </c>
      <c r="V38" s="65">
        <f>O38+'RD3'!V38</f>
        <v>149</v>
      </c>
      <c r="W38" s="66">
        <v>5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D</v>
      </c>
      <c r="G39" s="65">
        <f>IF(F39="w",'RD3'!G39+1,'RD3'!G39)</f>
        <v>1</v>
      </c>
      <c r="H39" s="65">
        <f>IF(F39="d",'RD3'!H39+1,'RD3'!H39)</f>
        <v>2</v>
      </c>
      <c r="I39" s="65">
        <f>IF(OR(F39="l","ncr"),'RD3'!I39+1,'RD3'!I39)</f>
        <v>0</v>
      </c>
      <c r="J39" s="65">
        <f>IF(F39="w",'RD3'!J39+2,IF(F39="d",'RD3'!J39+1,'RD3'!J39))</f>
        <v>4</v>
      </c>
      <c r="K39" s="65">
        <f>D39+'RD3'!K39</f>
        <v>156</v>
      </c>
      <c r="L39" s="66">
        <v>4</v>
      </c>
      <c r="M39" s="67">
        <v>5</v>
      </c>
      <c r="N39" t="s">
        <v>129</v>
      </c>
      <c r="O39" s="64" t="s">
        <v>47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D</v>
      </c>
      <c r="R39" s="65">
        <f>IF(Q39="w",'RD3'!R39+1,'RD3'!R39)</f>
        <v>1</v>
      </c>
      <c r="S39" s="65">
        <f>IF(Q39="d",'RD3'!S39+1,'RD3'!S39)</f>
        <v>2</v>
      </c>
      <c r="T39" s="65">
        <f>IF(OR(Q39="l","ncr"),'RD3'!T39+1,'RD3'!T39)</f>
        <v>0</v>
      </c>
      <c r="U39" s="65">
        <f>IF(Q39="w",'RD3'!U39+2,IF(Q39="d",'RD3'!U39+1,'RD3'!U39))</f>
        <v>4</v>
      </c>
      <c r="V39" s="65">
        <f>O39+'RD3'!V39</f>
        <v>175</v>
      </c>
      <c r="W39" s="66">
        <v>4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D</v>
      </c>
      <c r="G40" s="72">
        <f>IF(F40="w",'RD3'!G40+1,'RD3'!G40)</f>
        <v>0</v>
      </c>
      <c r="H40" s="72">
        <f>IF(F40="d",'RD3'!H40+1,'RD3'!H40)</f>
        <v>2</v>
      </c>
      <c r="I40" s="72">
        <f>IF(OR(F40="l","ncr"),'RD3'!I40+1,'RD3'!I40)</f>
        <v>1</v>
      </c>
      <c r="J40" s="72">
        <f>IF(F40="w",'RD3'!J40+2,IF(F40="d",'RD3'!J40+1,'RD3'!J40))</f>
        <v>2</v>
      </c>
      <c r="K40" s="72">
        <f>D40+'RD3'!K40</f>
        <v>0</v>
      </c>
      <c r="L40" s="73">
        <v>5</v>
      </c>
      <c r="M40" s="74">
        <v>6</v>
      </c>
      <c r="N40" s="164" t="s">
        <v>34</v>
      </c>
      <c r="O40" s="71" t="s">
        <v>47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D</v>
      </c>
      <c r="R40" s="72">
        <f>IF(Q40="w",'RD3'!R40+1,'RD3'!R40)</f>
        <v>0</v>
      </c>
      <c r="S40" s="72">
        <f>IF(Q40="d",'RD3'!S40+1,'RD3'!S40)</f>
        <v>3</v>
      </c>
      <c r="T40" s="72">
        <f>IF(OR(Q40="l","ncr"),'RD3'!T40+1,'RD3'!T40)</f>
        <v>1</v>
      </c>
      <c r="U40" s="72">
        <f>IF(Q40="w",'RD3'!U40+2,IF(Q40="d",'RD3'!U40+1,'RD3'!U40))</f>
        <v>3</v>
      </c>
      <c r="V40" s="72">
        <f>O40+'RD3'!V40</f>
        <v>0</v>
      </c>
      <c r="W40" s="7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 t="s">
        <v>47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D</v>
      </c>
      <c r="G46" s="65">
        <f>IF(F46="w",'RD3'!G46+1,'RD3'!G46)</f>
        <v>1</v>
      </c>
      <c r="H46" s="65">
        <f>IF(F46="d",'RD3'!H46+1,'RD3'!H46)</f>
        <v>2</v>
      </c>
      <c r="I46" s="65">
        <f>IF(OR(F46="l","ncr"),'RD3'!I46+1,'RD3'!I46)</f>
        <v>0</v>
      </c>
      <c r="J46" s="65">
        <f>IF(F46="w",'RD3'!J46+2,IF(F46="d",'RD3'!J46+1,'RD3'!J46))</f>
        <v>4</v>
      </c>
      <c r="K46" s="65">
        <f>D46+'RD3'!K46</f>
        <v>157</v>
      </c>
      <c r="L46" s="66">
        <v>5</v>
      </c>
      <c r="M46" s="67">
        <v>1</v>
      </c>
      <c r="O46" s="128" t="s">
        <v>47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IF(Q46="w",'RD3'!R46+1,'RD3'!R46)</f>
        <v>0</v>
      </c>
      <c r="S46" s="65">
        <f>IF(Q46="d",'RD3'!S46+1,'RD3'!S46)</f>
        <v>3</v>
      </c>
      <c r="T46" s="65">
        <f>IF(OR(Q46="l","ncr"),'RD3'!T46+1,'RD3'!T46)</f>
        <v>0</v>
      </c>
      <c r="U46" s="65">
        <f>IF(Q46="w",'RD3'!U46+2,IF(Q46="d",'RD3'!U46+1,'RD3'!U46))</f>
        <v>3</v>
      </c>
      <c r="V46" s="65">
        <f>O46+'RD3'!V46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47</v>
      </c>
      <c r="E47" s="65">
        <v>6</v>
      </c>
      <c r="F47" s="65" t="str">
        <f>IF(AND(D47="NCR",D51="NCR"),"V",IF(AND(D47="NCR",D51="BYE"),"V",IF(AND(D47="BYE",D51="NCR"),"V",IF(AND(D47="BYE",D51="BYE"),"V",IF(D47&gt;D51,"W",IF(D47&lt;D51,"L","D"))))))</f>
        <v>D</v>
      </c>
      <c r="G47" s="65">
        <f>IF(F47="w",'RD3'!G47+1,'RD3'!G47)</f>
        <v>0</v>
      </c>
      <c r="H47" s="65">
        <f>IF(F47="d",'RD3'!H47+1,'RD3'!H47)</f>
        <v>2</v>
      </c>
      <c r="I47" s="65">
        <f>IF(OR(F47="l","ncr"),'RD3'!I47+1,'RD3'!I47)</f>
        <v>1</v>
      </c>
      <c r="J47" s="65">
        <f>IF(F47="w",'RD3'!J47+2,IF(F47="d",'RD3'!J47+1,'RD3'!J47))</f>
        <v>2</v>
      </c>
      <c r="K47" s="65">
        <f>D47+'RD3'!K47</f>
        <v>137</v>
      </c>
      <c r="L47" s="66">
        <v>4</v>
      </c>
      <c r="M47" s="67">
        <v>2</v>
      </c>
      <c r="O47" s="64" t="s">
        <v>47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IF(Q47="w",'RD3'!R47+1,'RD3'!R47)</f>
        <v>0</v>
      </c>
      <c r="S47" s="65">
        <f>IF(Q47="d",'RD3'!S47+1,'RD3'!S47)</f>
        <v>3</v>
      </c>
      <c r="T47" s="65">
        <f>IF(OR(Q47="l","ncr"),'RD3'!T47+1,'RD3'!T47)</f>
        <v>0</v>
      </c>
      <c r="U47" s="65">
        <f>IF(Q47="w",'RD3'!U47+2,IF(Q47="d",'RD3'!U47+1,'RD3'!U47))</f>
        <v>3</v>
      </c>
      <c r="V47" s="65">
        <f>O47+'RD3'!V47</f>
        <v>0</v>
      </c>
      <c r="W47" s="66">
        <v>3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47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D</v>
      </c>
      <c r="G48" s="65">
        <f>IF(F48="w",'RD3'!G48+1,'RD3'!G48)</f>
        <v>0</v>
      </c>
      <c r="H48" s="65">
        <f>IF(F48="d",'RD3'!H48+1,'RD3'!H48)</f>
        <v>2</v>
      </c>
      <c r="I48" s="65">
        <f>IF(OR(F48="l","ncr"),'RD3'!I48+1,'RD3'!I48)</f>
        <v>1</v>
      </c>
      <c r="J48" s="65">
        <f>IF(F48="w",'RD3'!J48+2,IF(F48="d",'RD3'!J48+1,'RD3'!J48))</f>
        <v>2</v>
      </c>
      <c r="K48" s="65">
        <f>D48+'RD3'!K48</f>
        <v>131</v>
      </c>
      <c r="L48" s="66">
        <v>3</v>
      </c>
      <c r="M48" s="67">
        <v>3</v>
      </c>
      <c r="O48" s="64" t="s">
        <v>47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IF(Q48="w",'RD3'!R48+1,'RD3'!R48)</f>
        <v>0</v>
      </c>
      <c r="S48" s="65">
        <f>IF(Q48="d",'RD3'!S48+1,'RD3'!S48)</f>
        <v>3</v>
      </c>
      <c r="T48" s="65">
        <f>IF(OR(Q48="l","ncr"),'RD3'!T48+1,'RD3'!T48)</f>
        <v>0</v>
      </c>
      <c r="U48" s="65">
        <f>IF(Q48="w",'RD3'!U48+2,IF(Q48="d",'RD3'!U48+1,'RD3'!U48))</f>
        <v>3</v>
      </c>
      <c r="V48" s="65">
        <f>O48+'RD3'!V48</f>
        <v>0</v>
      </c>
      <c r="W48" s="66">
        <v>6</v>
      </c>
      <c r="Y48" s="1"/>
      <c r="Z48" s="1"/>
      <c r="AA48" s="39"/>
      <c r="AB48" s="139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 t="s">
        <v>47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D</v>
      </c>
      <c r="G49" s="65">
        <f>IF(F49="w",'RD3'!G49+1,'RD3'!G49)</f>
        <v>1</v>
      </c>
      <c r="H49" s="65">
        <f>IF(F49="d",'RD3'!H49+1,'RD3'!H49)</f>
        <v>2</v>
      </c>
      <c r="I49" s="65">
        <f>IF(OR(F49="l","ncr"),'RD3'!I49+1,'RD3'!I49)</f>
        <v>0</v>
      </c>
      <c r="J49" s="65">
        <f>IF(F49="w",'RD3'!J49+2,IF(F49="d",'RD3'!J49+1,'RD3'!J49))</f>
        <v>4</v>
      </c>
      <c r="K49" s="65">
        <f>D49+'RD3'!K49</f>
        <v>140</v>
      </c>
      <c r="L49" s="66">
        <v>6</v>
      </c>
      <c r="M49" s="67">
        <v>4</v>
      </c>
      <c r="O49" s="64" t="s">
        <v>47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IF(Q49="w",'RD3'!R49+1,'RD3'!R49)</f>
        <v>0</v>
      </c>
      <c r="S49" s="65">
        <f>IF(Q49="d",'RD3'!S49+1,'RD3'!S49)</f>
        <v>3</v>
      </c>
      <c r="T49" s="65">
        <f>IF(OR(Q49="l","ncr"),'RD3'!T49+1,'RD3'!T49)</f>
        <v>0</v>
      </c>
      <c r="U49" s="65">
        <f>IF(Q49="w",'RD3'!U49+2,IF(Q49="d",'RD3'!U49+1,'RD3'!U49))</f>
        <v>3</v>
      </c>
      <c r="V49" s="65">
        <f>O49+'RD3'!V49</f>
        <v>0</v>
      </c>
      <c r="W49" s="66">
        <v>2</v>
      </c>
      <c r="Y49" s="1"/>
      <c r="Z49" s="1"/>
      <c r="AA49" s="34"/>
      <c r="AB49" s="13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47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D</v>
      </c>
      <c r="G50" s="65">
        <f>IF(F50="w",'RD3'!G50+1,'RD3'!G50)</f>
        <v>0</v>
      </c>
      <c r="H50" s="65">
        <f>IF(F50="d",'RD3'!H50+1,'RD3'!H50)</f>
        <v>2</v>
      </c>
      <c r="I50" s="65">
        <f>IF(OR(F50="l","ncr"),'RD3'!I50+1,'RD3'!I50)</f>
        <v>1</v>
      </c>
      <c r="J50" s="65">
        <f>IF(F50="w",'RD3'!J50+2,IF(F50="d",'RD3'!J50+1,'RD3'!J50))</f>
        <v>2</v>
      </c>
      <c r="K50" s="65">
        <f>D50+'RD3'!K50</f>
        <v>139</v>
      </c>
      <c r="L50" s="66">
        <v>2</v>
      </c>
      <c r="M50" s="67">
        <v>5</v>
      </c>
      <c r="O50" s="64" t="s">
        <v>47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IF(Q50="w",'RD3'!R50+1,'RD3'!R50)</f>
        <v>0</v>
      </c>
      <c r="S50" s="65">
        <f>IF(Q50="d",'RD3'!S50+1,'RD3'!S50)</f>
        <v>3</v>
      </c>
      <c r="T50" s="65">
        <f>IF(OR(Q50="l","ncr"),'RD3'!T50+1,'RD3'!T50)</f>
        <v>0</v>
      </c>
      <c r="U50" s="65">
        <f>IF(Q50="w",'RD3'!U50+2,IF(Q50="d",'RD3'!U50+1,'RD3'!U50))</f>
        <v>3</v>
      </c>
      <c r="V50" s="65">
        <f>O50+'RD3'!V50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2</v>
      </c>
      <c r="F51" s="65" t="str">
        <f>IF(AND(D51="NCR",D47="NCR"),"V",IF(AND(D51="NCR",D47="BYE"),"V",IF(AND(D51="BYE",D47="NCR"),"V",IF(AND(D51="BYE",D47="BYE"),"V",IF(D51&gt;D47,"W",IF(D51&lt;D47,"L","D"))))))</f>
        <v>D</v>
      </c>
      <c r="G51" s="65">
        <f>IF(F51="w",'RD3'!G51+1,'RD3'!G51)</f>
        <v>1</v>
      </c>
      <c r="H51" s="65">
        <f>IF(F51="d",'RD3'!H51+1,'RD3'!H51)</f>
        <v>2</v>
      </c>
      <c r="I51" s="65">
        <f>IF(OR(F51="l","ncr"),'RD3'!I51+1,'RD3'!I51)</f>
        <v>0</v>
      </c>
      <c r="J51" s="65">
        <f>IF(F51="w",'RD3'!J51+2,IF(F51="d",'RD3'!J51+1,'RD3'!J51))</f>
        <v>4</v>
      </c>
      <c r="K51" s="65">
        <f>D51+'RD3'!K51</f>
        <v>142</v>
      </c>
      <c r="L51" s="66">
        <v>1</v>
      </c>
      <c r="M51" s="67">
        <v>6</v>
      </c>
      <c r="O51" s="64" t="s">
        <v>47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IF(Q51="w",'RD3'!R51+1,'RD3'!R51)</f>
        <v>0</v>
      </c>
      <c r="S51" s="65">
        <f>IF(Q51="d",'RD3'!S51+1,'RD3'!S51)</f>
        <v>3</v>
      </c>
      <c r="T51" s="65">
        <f>IF(OR(Q51="l","ncr"),'RD3'!T51+1,'RD3'!T51)</f>
        <v>0</v>
      </c>
      <c r="U51" s="65">
        <f>IF(Q51="w",'RD3'!U51+2,IF(Q51="d",'RD3'!U51+1,'RD3'!U51))</f>
        <v>3</v>
      </c>
      <c r="V51" s="65">
        <f>O51+'RD3'!V51</f>
        <v>0</v>
      </c>
      <c r="W51" s="66">
        <v>5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tr">
        <f>IF(Q52="d",'RD1'!S50+1,'RD1'!S50)</f>
        <v>D</v>
      </c>
      <c r="T52" s="60" t="s">
        <v>9</v>
      </c>
      <c r="U52" s="60" t="s">
        <v>10</v>
      </c>
      <c r="V52" s="60" t="s">
        <v>11</v>
      </c>
      <c r="W52" s="61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IF(F53="w",'RD3'!G53+1,'RD3'!G53)</f>
        <v>0</v>
      </c>
      <c r="H53" s="65">
        <f>IF(F53="d",'RD3'!H53+1,'RD3'!H53)</f>
        <v>4</v>
      </c>
      <c r="I53" s="65">
        <f>IF(OR(F53="l","ncr"),'RD3'!I53+1,'RD3'!I53)</f>
        <v>0</v>
      </c>
      <c r="J53" s="65">
        <f>IF(F53="w",'RD3'!J53+2,IF(F53="d",'RD3'!J53+1,'RD3'!J53))</f>
        <v>4</v>
      </c>
      <c r="K53" s="65">
        <f>D53+'RD3'!K53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5</v>
      </c>
      <c r="Q53" s="65" t="s">
        <v>9</v>
      </c>
      <c r="R53" s="65">
        <v>1</v>
      </c>
      <c r="S53" s="65">
        <v>0</v>
      </c>
      <c r="T53" s="65">
        <v>3</v>
      </c>
      <c r="U53" s="65">
        <v>2</v>
      </c>
      <c r="V53" s="65">
        <v>604</v>
      </c>
      <c r="W53" s="66">
        <v>4</v>
      </c>
      <c r="Y53" s="1"/>
      <c r="Z53" s="1"/>
      <c r="AA53" s="39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IF(F54="w",'RD3'!G54+1,'RD3'!G54)</f>
        <v>0</v>
      </c>
      <c r="H54" s="65">
        <f>IF(F54="d",'RD3'!H54+1,'RD3'!H54)</f>
        <v>4</v>
      </c>
      <c r="I54" s="65">
        <f>IF(OR(F54="l","ncr"),'RD3'!I54+1,'RD3'!I54)</f>
        <v>0</v>
      </c>
      <c r="J54" s="65">
        <f>IF(F54="w",'RD3'!J54+2,IF(F54="d",'RD3'!J54+1,'RD3'!J54))</f>
        <v>4</v>
      </c>
      <c r="K54" s="65">
        <f>D54+'RD3'!K54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6</v>
      </c>
      <c r="Q54" s="65" t="s">
        <v>7</v>
      </c>
      <c r="R54" s="65">
        <v>3</v>
      </c>
      <c r="S54" s="65">
        <v>0</v>
      </c>
      <c r="T54" s="65">
        <v>1</v>
      </c>
      <c r="U54" s="65">
        <v>6</v>
      </c>
      <c r="V54" s="65"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IF(F55="w",'RD3'!G55+1,'RD3'!G55)</f>
        <v>0</v>
      </c>
      <c r="H55" s="65">
        <f>IF(F55="d",'RD3'!H55+1,'RD3'!H55)</f>
        <v>4</v>
      </c>
      <c r="I55" s="65">
        <f>IF(OR(F55="l","ncr"),'RD3'!I55+1,'RD3'!I55)</f>
        <v>0</v>
      </c>
      <c r="J55" s="65">
        <f>IF(F55="w",'RD3'!J55+2,IF(F55="d",'RD3'!J55+1,'RD3'!J55))</f>
        <v>4</v>
      </c>
      <c r="K55" s="65">
        <f>D55+'RD3'!K55</f>
        <v>0</v>
      </c>
      <c r="L55" s="66">
        <v>4</v>
      </c>
      <c r="M55" s="67">
        <v>3</v>
      </c>
      <c r="N55" s="11" t="s">
        <v>47</v>
      </c>
      <c r="O55" s="128" t="s">
        <v>47</v>
      </c>
      <c r="P55" s="65">
        <v>4</v>
      </c>
      <c r="Q55" s="65" t="s">
        <v>7</v>
      </c>
      <c r="R55" s="65">
        <v>4</v>
      </c>
      <c r="S55" s="65">
        <v>0</v>
      </c>
      <c r="T55" s="65">
        <v>0</v>
      </c>
      <c r="U55" s="65">
        <v>8</v>
      </c>
      <c r="V55" s="65"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IF(F56="w",'RD3'!G56+1,'RD3'!G56)</f>
        <v>0</v>
      </c>
      <c r="H56" s="65">
        <f>IF(F56="d",'RD3'!H56+1,'RD3'!H56)</f>
        <v>4</v>
      </c>
      <c r="I56" s="65">
        <f>IF(OR(F56="l","ncr"),'RD3'!I56+1,'RD3'!I56)</f>
        <v>0</v>
      </c>
      <c r="J56" s="65">
        <f>IF(F56="w",'RD3'!J56+2,IF(F56="d",'RD3'!J56+1,'RD3'!J56))</f>
        <v>4</v>
      </c>
      <c r="K56" s="65">
        <f>D56+'RD3'!K56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3</v>
      </c>
      <c r="Q56" s="65" t="s">
        <v>9</v>
      </c>
      <c r="R56" s="65">
        <v>2</v>
      </c>
      <c r="S56" s="65">
        <v>0</v>
      </c>
      <c r="T56" s="65">
        <v>2</v>
      </c>
      <c r="U56" s="65">
        <v>4</v>
      </c>
      <c r="V56" s="65"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IF(F57="w",'RD3'!G57+1,'RD3'!G57)</f>
        <v>0</v>
      </c>
      <c r="H57" s="65">
        <f>IF(F57="d",'RD3'!H57+1,'RD3'!H57)</f>
        <v>4</v>
      </c>
      <c r="I57" s="65">
        <f>IF(OR(F57="l","ncr"),'RD3'!I57+1,'RD3'!I57)</f>
        <v>0</v>
      </c>
      <c r="J57" s="65">
        <f>IF(F57="w",'RD3'!J57+2,IF(F57="d",'RD3'!J57+1,'RD3'!J57))</f>
        <v>4</v>
      </c>
      <c r="K57" s="65">
        <f>D57+'RD3'!K57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1</v>
      </c>
      <c r="Q57" s="65" t="s">
        <v>9</v>
      </c>
      <c r="R57" s="65">
        <v>1</v>
      </c>
      <c r="S57" s="65">
        <v>0</v>
      </c>
      <c r="T57" s="65">
        <v>3</v>
      </c>
      <c r="U57" s="65">
        <v>2</v>
      </c>
      <c r="V57" s="65"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65">
        <v>6</v>
      </c>
      <c r="C58" s="164"/>
      <c r="D58" s="172" t="s">
        <v>47</v>
      </c>
      <c r="E58" s="167">
        <v>2</v>
      </c>
      <c r="F58" s="167" t="str">
        <f>IF(AND(D58="NCR",D54="NCR"),"V",IF(AND(D58="NCR",D54="BYE"),"V",IF(AND(D58="BYE",D54="NCR"),"V",IF(AND(D58="BYE",D54="BYE"),"V",IF(D58&gt;D54,"W",IF(D58&lt;D54,"L","D"))))))</f>
        <v>D</v>
      </c>
      <c r="G58" s="167">
        <f>IF(F58="w",'RD3'!G58+1,'RD3'!G58)</f>
        <v>0</v>
      </c>
      <c r="H58" s="167">
        <f>IF(F58="d",'RD3'!H58+1,'RD3'!H58)</f>
        <v>4</v>
      </c>
      <c r="I58" s="167">
        <f>IF(OR(F58="l","ncr"),'RD3'!I58+1,'RD3'!I58)</f>
        <v>0</v>
      </c>
      <c r="J58" s="167">
        <f>IF(F58="w",'RD3'!J58+2,IF(F58="d",'RD3'!J58+1,'RD3'!J58))</f>
        <v>4</v>
      </c>
      <c r="K58" s="167">
        <f>D58+'RD3'!K58</f>
        <v>0</v>
      </c>
      <c r="L58" s="166">
        <v>3</v>
      </c>
      <c r="M58" s="165">
        <v>6</v>
      </c>
      <c r="N58" s="173" t="s">
        <v>47</v>
      </c>
      <c r="O58" s="172" t="s">
        <v>47</v>
      </c>
      <c r="P58" s="167">
        <v>2</v>
      </c>
      <c r="Q58" s="167" t="s">
        <v>9</v>
      </c>
      <c r="R58" s="167">
        <v>0</v>
      </c>
      <c r="S58" s="167">
        <v>0</v>
      </c>
      <c r="T58" s="167">
        <v>4</v>
      </c>
      <c r="U58" s="167">
        <v>0</v>
      </c>
      <c r="V58" s="167">
        <v>445</v>
      </c>
      <c r="W58" s="166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/>
      <c r="G60" s="67"/>
      <c r="H60" s="67"/>
      <c r="I60" s="67"/>
      <c r="J60" s="67"/>
      <c r="K60" s="67"/>
      <c r="L60" s="97"/>
      <c r="M60" s="67"/>
      <c r="N60" s="116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6"/>
      <c r="E61" s="75"/>
      <c r="F61" s="75"/>
      <c r="G61" s="75"/>
      <c r="H61" s="75"/>
      <c r="I61" s="75"/>
      <c r="J61" s="75"/>
      <c r="K61" s="75"/>
      <c r="L61" s="96"/>
      <c r="M61" s="75"/>
      <c r="N61" s="75"/>
      <c r="O61" s="96"/>
      <c r="P61" s="75"/>
      <c r="Q61" s="75"/>
      <c r="R61" s="75"/>
      <c r="S61" s="75"/>
      <c r="T61" s="75"/>
      <c r="U61" s="75"/>
      <c r="V61" s="75"/>
      <c r="W61" s="96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55"/>
      <c r="D62" s="96"/>
      <c r="E62" s="75"/>
      <c r="F62" s="75"/>
      <c r="G62" s="75"/>
      <c r="H62" s="75"/>
      <c r="I62" s="75"/>
      <c r="J62" s="75"/>
      <c r="K62" s="75"/>
      <c r="L62" s="96"/>
      <c r="M62" s="75"/>
      <c r="N62" s="75"/>
      <c r="O62" s="96"/>
      <c r="P62" s="75"/>
      <c r="Q62" s="75"/>
      <c r="R62" s="75"/>
      <c r="S62" s="75"/>
      <c r="T62" s="75"/>
      <c r="U62" s="75"/>
      <c r="V62" s="75"/>
      <c r="W62" s="96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7"/>
      <c r="E63" s="55"/>
      <c r="F63" s="55"/>
      <c r="G63" s="55"/>
      <c r="H63" s="55"/>
      <c r="I63" s="55"/>
      <c r="J63" s="55"/>
      <c r="K63" s="75"/>
      <c r="L63" s="98"/>
      <c r="M63" s="67"/>
      <c r="N63" s="55"/>
      <c r="O63" s="98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75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SUM(AC15)</f>
        <v>0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D</v>
      </c>
      <c r="G67" s="65">
        <f>IF(F67="w",'RD3'!G66+1,'RD3'!G66)</f>
        <v>1</v>
      </c>
      <c r="H67" s="65">
        <f>IF(F67="d",'RD3'!H66+1,'RD3'!H66)</f>
        <v>2</v>
      </c>
      <c r="I67" s="65">
        <f>IF(OR(F67="l","ncr"),'RD3'!I66+1,'RD3'!I66)</f>
        <v>0</v>
      </c>
      <c r="J67" s="65">
        <f>IF(F67="w",'RD3'!J66+2,IF(F67="d",'RD3'!J66+1,'RD3'!J66))</f>
        <v>4</v>
      </c>
      <c r="K67" s="65">
        <f>D67+'RD3'!K66</f>
        <v>532</v>
      </c>
      <c r="L67" s="66">
        <v>1</v>
      </c>
      <c r="M67" s="67"/>
      <c r="N67" s="143" t="s">
        <v>43</v>
      </c>
      <c r="O67" s="121">
        <f>SUM(AC30)</f>
        <v>0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D</v>
      </c>
      <c r="R67" s="65">
        <f>IF(Q67="w",'RD3'!R66+1,'RD3'!R66)</f>
        <v>1</v>
      </c>
      <c r="S67" s="65">
        <f>IF(Q67="d",'RD3'!S66+1,'RD3'!S66)</f>
        <v>1</v>
      </c>
      <c r="T67" s="65">
        <f>IF(OR(Q67="l","ncr"),'RD3'!T66+1,'RD3'!T66)</f>
        <v>0</v>
      </c>
      <c r="U67" s="65">
        <f>IF(Q67="w",'RD3'!U66+2,IF(Q67="d",'RD3'!U66+1,'RD3'!U66))</f>
        <v>3</v>
      </c>
      <c r="V67" s="65">
        <f>O67+'RD3'!V66</f>
        <v>514</v>
      </c>
      <c r="W67" s="66">
        <v>2</v>
      </c>
      <c r="X67" s="1"/>
      <c r="Y67" s="143" t="s">
        <v>37</v>
      </c>
      <c r="Z67" s="144">
        <v>528.6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SUM(AC20)</f>
        <v>0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D</v>
      </c>
      <c r="G68" s="65">
        <f>IF(F68="w",'RD3'!G67+1,'RD3'!G67)</f>
        <v>0</v>
      </c>
      <c r="H68" s="65">
        <f>IF(F68="d",'RD3'!H67+1,'RD3'!H67)</f>
        <v>3</v>
      </c>
      <c r="I68" s="65">
        <f>IF(OR(F68="l","ncr"),'RD3'!I67+1,'RD3'!I67)</f>
        <v>1</v>
      </c>
      <c r="J68" s="65">
        <f>IF(F68="w",'RD3'!J67+2,IF(F68="d",'RD3'!J67+1,'RD3'!J67))</f>
        <v>3</v>
      </c>
      <c r="K68" s="65">
        <f>D68+'RD3'!K67</f>
        <v>523</v>
      </c>
      <c r="L68" s="66">
        <v>2</v>
      </c>
      <c r="M68" s="67"/>
      <c r="N68" s="143" t="s">
        <v>136</v>
      </c>
      <c r="O68" s="121">
        <f>SUM(AC35)</f>
        <v>0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D</v>
      </c>
      <c r="R68" s="65">
        <f>IF(Q68="w",'RD3'!R67+1,'RD3'!R67)</f>
        <v>0</v>
      </c>
      <c r="S68" s="65">
        <f>IF(Q68="d",'RD3'!S67+1,'RD3'!S67)</f>
        <v>2</v>
      </c>
      <c r="T68" s="65">
        <f>IF(OR(Q68="l","ncr"),'RD3'!T67+1,'RD3'!T67)</f>
        <v>1</v>
      </c>
      <c r="U68" s="65">
        <f>IF(Q68="w",'RD3'!U67+2,IF(Q68="d",'RD3'!U67+1,'RD3'!U67))</f>
        <v>2</v>
      </c>
      <c r="V68" s="65">
        <f>O68+'RD3'!V67</f>
        <v>494</v>
      </c>
      <c r="W68" s="66">
        <v>4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 t="s">
        <v>47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D</v>
      </c>
      <c r="G69" s="65">
        <f>IF(F69="w",'RD3'!G68+1,'RD3'!G68)</f>
        <v>1</v>
      </c>
      <c r="H69" s="65">
        <f>IF(F69="d",'RD3'!H68+1,'RD3'!H68)</f>
        <v>3</v>
      </c>
      <c r="I69" s="65">
        <f>IF(OR(F69="l","ncr"),'RD3'!I68+1,'RD3'!I68)</f>
        <v>0</v>
      </c>
      <c r="J69" s="65">
        <f>IF(F69="w",'RD3'!J68+2,IF(F69="d",'RD3'!J68+1,'RD3'!J68))</f>
        <v>5</v>
      </c>
      <c r="K69" s="65">
        <f>D69+'RD3'!K68</f>
        <v>519</v>
      </c>
      <c r="L69" s="66">
        <v>5</v>
      </c>
      <c r="M69" s="67"/>
      <c r="N69" s="143" t="s">
        <v>137</v>
      </c>
      <c r="O69" s="121">
        <f>SUM(AC40)</f>
        <v>0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V</v>
      </c>
      <c r="R69" s="65">
        <f>IF(Q69="w",'RD3'!R68+1,'RD3'!R68)</f>
        <v>1</v>
      </c>
      <c r="S69" s="65">
        <f>IF(Q69="d",'RD3'!S68+1,'RD3'!S68)</f>
        <v>0</v>
      </c>
      <c r="T69" s="65">
        <f>IF(OR(Q69="l","ncr"),'RD3'!T68+1,'RD3'!T68)</f>
        <v>0</v>
      </c>
      <c r="U69" s="65">
        <f>IF(Q69="w",'RD3'!U68+2,IF(Q69="d",'RD3'!U68+1,'RD3'!U68))</f>
        <v>2</v>
      </c>
      <c r="V69" s="65">
        <f>O69+'RD3'!V68</f>
        <v>0</v>
      </c>
      <c r="W69" s="66">
        <v>1</v>
      </c>
      <c r="X69" s="1"/>
      <c r="Y69" t="s">
        <v>113</v>
      </c>
      <c r="Z69" s="144">
        <v>518.9</v>
      </c>
      <c r="AA69" s="146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SUM(AC25)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D</v>
      </c>
      <c r="G70" s="65">
        <f>IF(F70="w",'RD3'!G69+1,'RD3'!G69)</f>
        <v>0</v>
      </c>
      <c r="H70" s="65">
        <f>IF(F70="d",'RD3'!H69+1,'RD3'!H69)</f>
        <v>1</v>
      </c>
      <c r="I70" s="65">
        <f>IF(OR(F70="l","ncr"),'RD3'!I69+1,'RD3'!I69)</f>
        <v>1</v>
      </c>
      <c r="J70" s="65">
        <f>IF(F70="w",'RD3'!J69+2,IF(F70="d",'RD3'!J69+1,'RD3'!J69))</f>
        <v>2</v>
      </c>
      <c r="K70" s="65">
        <f>D70+'RD3'!K69</f>
        <v>0</v>
      </c>
      <c r="L70" s="66">
        <v>3</v>
      </c>
      <c r="M70" s="67"/>
      <c r="N70" s="143" t="s">
        <v>64</v>
      </c>
      <c r="O70" s="121">
        <f>SUM(AC45)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V</v>
      </c>
      <c r="R70" s="65">
        <f>IF(Q70="w",'RD3'!R69+1,'RD3'!R69)</f>
        <v>0</v>
      </c>
      <c r="S70" s="65">
        <f>IF(Q70="d",'RD3'!S69+1,'RD3'!S69)</f>
        <v>0</v>
      </c>
      <c r="T70" s="65">
        <f>IF(OR(Q70="l","ncr"),'RD3'!T69+1,'RD3'!T69)</f>
        <v>1</v>
      </c>
      <c r="U70" s="65">
        <f>IF(Q70="w",'RD3'!U69+2,IF(Q70="d",'RD3'!U69+1,'RD3'!U69))</f>
        <v>0</v>
      </c>
      <c r="V70" s="65">
        <f>O70+'RD3'!V69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D</v>
      </c>
      <c r="G71" s="65">
        <f>IF(F71="w",'RD3'!G70+1,'RD3'!G70)</f>
        <v>0</v>
      </c>
      <c r="H71" s="65">
        <f>IF(F71="d",'RD3'!H70+1,'RD3'!H70)</f>
        <v>3</v>
      </c>
      <c r="I71" s="65">
        <f>IF(OR(F71="l","ncr"),'RD3'!I70+1,'RD3'!I70)</f>
        <v>1</v>
      </c>
      <c r="J71" s="65">
        <f>IF(F71="w",'RD3'!J70+2,IF(F71="d",'RD3'!J70+1,'RD3'!J70))</f>
        <v>3</v>
      </c>
      <c r="K71" s="65">
        <f>D71+'RD3'!K70</f>
        <v>0</v>
      </c>
      <c r="L71" s="66">
        <v>4</v>
      </c>
      <c r="M71" s="67"/>
      <c r="N71" s="143" t="s">
        <v>65</v>
      </c>
      <c r="O71" s="121" t="s">
        <v>47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D</v>
      </c>
      <c r="R71" s="65">
        <f>IF(Q71="w",'RD3'!R70+1,'RD3'!R70)</f>
        <v>0</v>
      </c>
      <c r="S71" s="65">
        <f>IF(Q71="d",'RD3'!S70+1,'RD3'!S70)</f>
        <v>3</v>
      </c>
      <c r="T71" s="65">
        <f>IF(OR(Q71="l","ncr"),'RD3'!T70+1,'RD3'!T70)</f>
        <v>1</v>
      </c>
      <c r="U71" s="65">
        <f>IF(Q71="w",'RD3'!U70+2,IF(Q71="d",'RD3'!U70+1,'RD3'!U70))</f>
        <v>3</v>
      </c>
      <c r="V71" s="65">
        <f>O71+'RD3'!V70</f>
        <v>0</v>
      </c>
      <c r="W71" s="66">
        <v>3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70">
        <v>6</v>
      </c>
      <c r="C72" t="s">
        <v>66</v>
      </c>
      <c r="D72" s="122" t="s">
        <v>47</v>
      </c>
      <c r="E72" s="72">
        <v>2</v>
      </c>
      <c r="F72" s="72" t="str">
        <f>IF(AND(D72="NCR",D68="NCR"),"V",IF(AND(D72="NCR",D68="BYE"),"V",IF(AND(D72="BYE",D68="NCR"),"V",IF(AND(D72="BYE",D68="BYE"),"V",IF(D72&gt;D68,"W",IF(D72&lt;D68,"L","D"))))))</f>
        <v>D</v>
      </c>
      <c r="G72" s="72">
        <f>IF(F72="w",'RD3'!G71+1,'RD3'!G71)</f>
        <v>0</v>
      </c>
      <c r="H72" s="72">
        <f>IF(F72="d",'RD3'!H71+1,'RD3'!H71)</f>
        <v>2</v>
      </c>
      <c r="I72" s="72">
        <f>IF(OR(F72="l","ncr"),'RD3'!I71+1,'RD3'!I71)</f>
        <v>0</v>
      </c>
      <c r="J72" s="72">
        <f>IF(F72="w",'RD3'!J71+2,IF(F72="d",'RD3'!J71+1,'RD3'!J71))</f>
        <v>2</v>
      </c>
      <c r="K72" s="72">
        <f>D72+'RD3'!K71</f>
        <v>518</v>
      </c>
      <c r="L72" s="73">
        <v>6</v>
      </c>
      <c r="M72" s="74"/>
      <c r="N72" s="143" t="s">
        <v>66</v>
      </c>
      <c r="O72" s="122" t="s">
        <v>47</v>
      </c>
      <c r="P72" s="72">
        <v>2</v>
      </c>
      <c r="Q72" s="72" t="str">
        <f>IF(AND(O72="NCR",O68="NCR"),"V",IF(AND(O72="NCR",O68="BYE"),"V",IF(AND(O72="BYE",O68="NCR"),"V",IF(AND(O72="BYE",O68="BYE"),"V",IF(O72&gt;O68,"W",IF(O72&lt;O68,"L","D"))))))</f>
        <v>D</v>
      </c>
      <c r="R72" s="72">
        <f>IF(Q72="w",'RD3'!R71+1,'RD3'!R71)</f>
        <v>0</v>
      </c>
      <c r="S72" s="72">
        <f>IF(Q72="d",'RD3'!S71+1,'RD3'!S71)</f>
        <v>2</v>
      </c>
      <c r="T72" s="72">
        <f>IF(OR(Q72="l","ncr"),'RD3'!T71+1,'RD3'!T71)</f>
        <v>0</v>
      </c>
      <c r="U72" s="72">
        <f>IF(Q72="w",'RD3'!U71+2,IF(Q72="d",'RD3'!U71+1,'RD3'!U71))</f>
        <v>2</v>
      </c>
      <c r="V72" s="72">
        <f>O72+'RD3'!V71</f>
        <v>0</v>
      </c>
      <c r="W72" s="73">
        <v>6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76"/>
      <c r="C73" s="77" t="s">
        <v>23</v>
      </c>
      <c r="D73" s="78" t="s">
        <v>4</v>
      </c>
      <c r="E73" s="78" t="s">
        <v>5</v>
      </c>
      <c r="F73" s="78" t="s">
        <v>6</v>
      </c>
      <c r="G73" s="78" t="s">
        <v>7</v>
      </c>
      <c r="H73" s="78" t="s">
        <v>8</v>
      </c>
      <c r="I73" s="78" t="s">
        <v>9</v>
      </c>
      <c r="J73" s="78" t="s">
        <v>10</v>
      </c>
      <c r="K73" s="78" t="s">
        <v>11</v>
      </c>
      <c r="L73" s="79" t="s">
        <v>12</v>
      </c>
      <c r="M73" s="90"/>
      <c r="N73" s="93" t="s">
        <v>47</v>
      </c>
      <c r="O73" s="90"/>
      <c r="P73" s="87"/>
      <c r="Q73" s="87"/>
      <c r="R73" s="87"/>
      <c r="S73" s="87"/>
      <c r="T73" s="87"/>
      <c r="U73" s="87"/>
      <c r="V73" s="87"/>
      <c r="W73" s="88"/>
      <c r="X73" s="1"/>
      <c r="Y73" s="1"/>
      <c r="Z73" s="147"/>
      <c r="AA73" s="144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1</v>
      </c>
      <c r="C74" s="82" t="s">
        <v>47</v>
      </c>
      <c r="D74" s="92">
        <f>AF62</f>
        <v>0</v>
      </c>
      <c r="E74" s="84">
        <v>5</v>
      </c>
      <c r="F74" s="84" t="s">
        <v>7</v>
      </c>
      <c r="G74" s="84">
        <v>3</v>
      </c>
      <c r="H74" s="84">
        <v>0</v>
      </c>
      <c r="I74" s="84">
        <v>1</v>
      </c>
      <c r="J74" s="84">
        <v>6</v>
      </c>
      <c r="K74" s="84" t="e">
        <f>D74+'RD3'!K73</f>
        <v>#REF!</v>
      </c>
      <c r="L74" s="85">
        <v>2</v>
      </c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1"/>
      <c r="Y74" s="1"/>
      <c r="AA74" s="14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2</v>
      </c>
      <c r="C75" s="82" t="s">
        <v>47</v>
      </c>
      <c r="D75" s="92">
        <f>AF67</f>
        <v>0</v>
      </c>
      <c r="E75" s="84">
        <v>6</v>
      </c>
      <c r="F75" s="84" t="s">
        <v>7</v>
      </c>
      <c r="G75" s="84">
        <v>1</v>
      </c>
      <c r="H75" s="84">
        <v>0</v>
      </c>
      <c r="I75" s="84">
        <v>3</v>
      </c>
      <c r="J75" s="84">
        <v>2</v>
      </c>
      <c r="K75" s="84">
        <f>D75+'RD3'!K74</f>
        <v>0</v>
      </c>
      <c r="L75" s="85">
        <v>5</v>
      </c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1"/>
      <c r="Y75" s="1"/>
      <c r="Z75" s="39"/>
      <c r="AA75" s="138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3</v>
      </c>
      <c r="C76" s="82" t="s">
        <v>47</v>
      </c>
      <c r="D76" s="92">
        <f>AF72</f>
        <v>0</v>
      </c>
      <c r="E76" s="84">
        <v>4</v>
      </c>
      <c r="F76" s="84" t="s">
        <v>7</v>
      </c>
      <c r="G76" s="84">
        <v>4</v>
      </c>
      <c r="H76" s="84">
        <v>0</v>
      </c>
      <c r="I76" s="84">
        <v>0</v>
      </c>
      <c r="J76" s="84">
        <v>8</v>
      </c>
      <c r="K76" s="84">
        <f>D76+'RD3'!K75</f>
        <v>0</v>
      </c>
      <c r="L76" s="85">
        <v>1</v>
      </c>
      <c r="M76" s="81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4</v>
      </c>
      <c r="C77" s="82" t="s">
        <v>47</v>
      </c>
      <c r="D77" s="92">
        <f>AF77</f>
        <v>0</v>
      </c>
      <c r="E77" s="84">
        <v>3</v>
      </c>
      <c r="F77" s="84" t="s">
        <v>9</v>
      </c>
      <c r="G77" s="84">
        <v>2</v>
      </c>
      <c r="H77" s="84">
        <v>0</v>
      </c>
      <c r="I77" s="84">
        <v>2</v>
      </c>
      <c r="J77" s="84">
        <v>4</v>
      </c>
      <c r="K77" s="84">
        <f>D77+'RD3'!K76</f>
        <v>0</v>
      </c>
      <c r="L77" s="85">
        <v>3</v>
      </c>
      <c r="M77" s="81"/>
      <c r="N77" s="82"/>
      <c r="O77" s="83"/>
      <c r="P77" s="84"/>
      <c r="Q77" s="84"/>
      <c r="R77" s="84"/>
      <c r="S77" s="84"/>
      <c r="T77" s="84"/>
      <c r="U77" s="84"/>
      <c r="V77" s="84"/>
      <c r="W77" s="85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>
        <v>5</v>
      </c>
      <c r="C78" s="82" t="s">
        <v>47</v>
      </c>
      <c r="D78" s="92">
        <f>AF82</f>
        <v>0</v>
      </c>
      <c r="E78" s="84">
        <v>1</v>
      </c>
      <c r="F78" s="84" t="s">
        <v>9</v>
      </c>
      <c r="G78" s="84">
        <v>2</v>
      </c>
      <c r="H78" s="84">
        <v>0</v>
      </c>
      <c r="I78" s="84">
        <v>2</v>
      </c>
      <c r="J78" s="84">
        <v>4</v>
      </c>
      <c r="K78" s="84">
        <f>D78+'RD3'!K77</f>
        <v>0</v>
      </c>
      <c r="L78" s="85">
        <v>4</v>
      </c>
      <c r="M78" s="81"/>
      <c r="N78" s="82"/>
      <c r="O78" s="83"/>
      <c r="P78" s="84"/>
      <c r="Q78" s="84"/>
      <c r="R78" s="84"/>
      <c r="S78" s="84"/>
      <c r="T78" s="84"/>
      <c r="U78" s="84"/>
      <c r="V78" s="84"/>
      <c r="W78" s="85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105">
        <v>6</v>
      </c>
      <c r="C79" s="94" t="s">
        <v>47</v>
      </c>
      <c r="D79" s="106">
        <f>AF87</f>
        <v>0</v>
      </c>
      <c r="E79" s="103">
        <v>2</v>
      </c>
      <c r="F79" s="103" t="s">
        <v>9</v>
      </c>
      <c r="G79" s="103">
        <v>0</v>
      </c>
      <c r="H79" s="103">
        <v>0</v>
      </c>
      <c r="I79" s="103">
        <v>4</v>
      </c>
      <c r="J79" s="103">
        <v>0</v>
      </c>
      <c r="K79" s="103" t="e">
        <f>D79+'RD3'!K78</f>
        <v>#REF!</v>
      </c>
      <c r="L79" s="104">
        <v>6</v>
      </c>
      <c r="M79" s="81"/>
      <c r="N79" s="82"/>
      <c r="O79" s="83"/>
      <c r="P79" s="84"/>
      <c r="Q79" s="84"/>
      <c r="R79" s="84"/>
      <c r="S79" s="84"/>
      <c r="T79" s="84"/>
      <c r="U79" s="84"/>
      <c r="V79" s="84"/>
      <c r="W79" s="85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3"/>
      <c r="D80" s="110"/>
      <c r="E80" s="86"/>
      <c r="F80" s="86"/>
      <c r="G80" s="86"/>
      <c r="H80" s="86"/>
      <c r="I80" s="86"/>
      <c r="J80" s="86"/>
      <c r="K80" s="86"/>
      <c r="L80" s="101"/>
      <c r="M80" s="86"/>
      <c r="N80" s="111"/>
      <c r="O80" s="101"/>
      <c r="P80" s="86"/>
      <c r="Q80" s="86"/>
      <c r="R80" s="86"/>
      <c r="S80" s="86"/>
      <c r="T80" s="86"/>
      <c r="U80" s="86"/>
      <c r="V80" s="86"/>
      <c r="W80" s="10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36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"/>
      <c r="Z87" s="2"/>
      <c r="AA87" s="34"/>
      <c r="AB87" s="38"/>
      <c r="AC87" s="41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25">
      <c r="A88" s="2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36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41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C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FX102"/>
  <sheetViews>
    <sheetView defaultGridColor="0" topLeftCell="A57" colorId="22" zoomScale="87" workbookViewId="0">
      <selection activeCell="C62" sqref="C6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26953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76</v>
      </c>
      <c r="K11" s="1"/>
      <c r="L11" s="1"/>
      <c r="M11" s="1"/>
      <c r="N11" s="1"/>
      <c r="O11" s="1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6</v>
      </c>
      <c r="F14" s="65" t="str">
        <f>IF(AND(D14="NCR",D19="NCR"),"V",IF(AND(D14="NCR",D19="BYE"),"V",IF(AND(D14="BYE",D19="NCR"),"V",IF(AND(D14="BYE",D19="BYE"),"V",IF(D14&gt;D19,"W",IF(D14&lt;D19,"L","D"))))))</f>
        <v>D</v>
      </c>
      <c r="G14" s="65">
        <f>IF(F14="w",'RD4'!G14+1,'RD4'!G14)</f>
        <v>1</v>
      </c>
      <c r="H14" s="65">
        <f>IF(F14="d",'RD4'!H14+1,'RD4'!H14)</f>
        <v>3</v>
      </c>
      <c r="I14" s="65">
        <f>IF(OR(F14="l","ncr"),'RD4'!I14+1,'RD4'!I14)</f>
        <v>0</v>
      </c>
      <c r="J14" s="65">
        <f>IF(F14="w",'RD4'!J14+2,IF(F14="d",'RD4'!J14+1,'RD4'!J14))</f>
        <v>5</v>
      </c>
      <c r="K14" s="65">
        <f>D14+'RD4'!K14</f>
        <v>193</v>
      </c>
      <c r="L14" s="66">
        <v>2</v>
      </c>
      <c r="M14" s="97">
        <v>1</v>
      </c>
      <c r="N14" t="s">
        <v>116</v>
      </c>
      <c r="O14" s="128" t="s">
        <v>47</v>
      </c>
      <c r="P14" s="65">
        <v>6</v>
      </c>
      <c r="Q14" s="65" t="str">
        <f>IF(AND(O14="NCR",O19="NCR"),"V",IF(AND(O14="NCR",O19="BYE"),"V",IF(AND(O14="BYE",O19="NCR"),"V",IF(AND(O14="BYE",O19="BYE"),"V",IF(O14&gt;O19,"W",IF(O14&lt;O19,"L","D"))))))</f>
        <v>D</v>
      </c>
      <c r="R14" s="65">
        <f>IF(Q14="w",'RD4'!R14+1,'RD4'!R14)</f>
        <v>1</v>
      </c>
      <c r="S14" s="65">
        <f>IF(Q14="d",'RD4'!S14+1,'RD4'!S14)</f>
        <v>3</v>
      </c>
      <c r="T14" s="65">
        <f>IF(OR(Q14="l","ncr"),'RD4'!T14+1,'RD4'!T14)</f>
        <v>0</v>
      </c>
      <c r="U14" s="65">
        <f>IF(Q14="w",'RD4'!U14+2,IF(Q14="d",'RD4'!U14+1,'RD4'!U14))</f>
        <v>5</v>
      </c>
      <c r="V14" s="65">
        <f>O14+'RD4'!V14</f>
        <v>186</v>
      </c>
      <c r="W14" s="66">
        <v>2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4</v>
      </c>
      <c r="F15" s="65" t="str">
        <f>IF(AND(D15="NCR",D17="NCR"),"V",IF(AND(D15="NCR",D17="BYE"),"V",IF(AND(D15="BYE",D17="NCR"),"V",IF(AND(D15="BYE",D17="BYE"),"V",IF(D15&gt;D17,"W",IF(D15&lt;D17,"L","D"))))))</f>
        <v>D</v>
      </c>
      <c r="G15" s="65">
        <f>IF(F15="w",'RD4'!G15+1,'RD4'!G15)</f>
        <v>0</v>
      </c>
      <c r="H15" s="65">
        <f>IF(F15="d",'RD4'!H15+1,'RD4'!H15)</f>
        <v>3</v>
      </c>
      <c r="I15" s="65">
        <f>IF(OR(F15="l","ncr"),'RD4'!I15+1,'RD4'!I15)</f>
        <v>1</v>
      </c>
      <c r="J15" s="65">
        <f>IF(F15="w",'RD4'!J15+2,IF(F15="d",'RD4'!J15+1,'RD4'!J15))</f>
        <v>3</v>
      </c>
      <c r="K15" s="65">
        <f>D15+'RD4'!K15</f>
        <v>186</v>
      </c>
      <c r="L15" s="66">
        <v>5</v>
      </c>
      <c r="M15" s="97">
        <v>2</v>
      </c>
      <c r="N15" t="s">
        <v>117</v>
      </c>
      <c r="O15" s="64" t="s">
        <v>47</v>
      </c>
      <c r="P15" s="65">
        <v>4</v>
      </c>
      <c r="Q15" s="65" t="str">
        <f>IF(AND(O15="NCR",O17="NCR"),"V",IF(AND(O15="NCR",O17="BYE"),"V",IF(AND(O15="BYE",O17="NCR"),"V",IF(AND(O15="BYE",O17="BYE"),"V",IF(O15&gt;O17,"W",IF(O15&lt;O17,"L","D"))))))</f>
        <v>D</v>
      </c>
      <c r="R15" s="65">
        <f>IF(Q15="w",'RD4'!R15+1,'RD4'!R15)</f>
        <v>0</v>
      </c>
      <c r="S15" s="65">
        <f>IF(Q15="d",'RD4'!S15+1,'RD4'!S15)</f>
        <v>3</v>
      </c>
      <c r="T15" s="65">
        <f>IF(OR(Q15="l","ncr"),'RD4'!T15+1,'RD4'!T15)</f>
        <v>1</v>
      </c>
      <c r="U15" s="65">
        <f>IF(Q15="w",'RD4'!U15+2,IF(Q15="d",'RD4'!U15+1,'RD4'!U15))</f>
        <v>3</v>
      </c>
      <c r="V15" s="65">
        <f>O15+'RD4'!V15</f>
        <v>174</v>
      </c>
      <c r="W15" s="66">
        <v>1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5</v>
      </c>
      <c r="F16" s="65" t="str">
        <f>IF(AND(D16="NCR",D18="NCR"),"V",IF(AND(D16="NCR",D18="BYE"),"V",IF(AND(D16="BYE",D18="NCR"),"V",IF(AND(D16="BYE",D18="BYE"),"V",IF(D16&gt;D18,"W",IF(D16&lt;D18,"L","D"))))))</f>
        <v>D</v>
      </c>
      <c r="G16" s="65">
        <f>IF(F16="w",'RD4'!G16+1,'RD4'!G16)</f>
        <v>1</v>
      </c>
      <c r="H16" s="65">
        <f>IF(F16="d",'RD4'!H16+1,'RD4'!H16)</f>
        <v>3</v>
      </c>
      <c r="I16" s="65">
        <f>IF(OR(F16="l","ncr"),'RD4'!I16+1,'RD4'!I16)</f>
        <v>0</v>
      </c>
      <c r="J16" s="65">
        <f>IF(F16="w",'RD4'!J16+2,IF(F16="d",'RD4'!J16+1,'RD4'!J16))</f>
        <v>5</v>
      </c>
      <c r="K16" s="65">
        <f>D16+'RD4'!K16</f>
        <v>185</v>
      </c>
      <c r="L16" s="66">
        <v>3</v>
      </c>
      <c r="M16" s="97">
        <v>3</v>
      </c>
      <c r="N16" t="s">
        <v>105</v>
      </c>
      <c r="O16" s="64" t="s">
        <v>47</v>
      </c>
      <c r="P16" s="65">
        <v>5</v>
      </c>
      <c r="Q16" s="65" t="str">
        <f>IF(AND(O16="NCR",O18="NCR"),"V",IF(AND(O16="NCR",O18="BYE"),"V",IF(AND(O16="BYE",O18="NCR"),"V",IF(AND(O16="BYE",O18="BYE"),"V",IF(O16&gt;O18,"W",IF(O16&lt;O18,"L","D"))))))</f>
        <v>D</v>
      </c>
      <c r="R16" s="65">
        <f>IF(Q16="w",'RD4'!R16+1,'RD4'!R16)</f>
        <v>1</v>
      </c>
      <c r="S16" s="65">
        <f>IF(Q16="d",'RD4'!S16+1,'RD4'!S16)</f>
        <v>3</v>
      </c>
      <c r="T16" s="65">
        <f>IF(OR(Q16="l","ncr"),'RD4'!T16+1,'RD4'!T16)</f>
        <v>0</v>
      </c>
      <c r="U16" s="65">
        <f>IF(Q16="w",'RD4'!U16+2,IF(Q16="d",'RD4'!U16+1,'RD4'!U16))</f>
        <v>5</v>
      </c>
      <c r="V16" s="65">
        <f>O16+'RD4'!V16</f>
        <v>176</v>
      </c>
      <c r="W16" s="66">
        <v>3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2</v>
      </c>
      <c r="F17" s="65" t="str">
        <f>IF(AND(D17="NCR",D15="NCR"),"V",IF(AND(D17="NCR",D15="BYE"),"V",IF(AND(D17="BYE",D15="NCR"),"V",IF(AND(D17="BYE",D15="BYE"),"V",IF(D17&gt;D15,"W",IF(D17&lt;D15,"L","D"))))))</f>
        <v>D</v>
      </c>
      <c r="G17" s="65">
        <f>IF(F17="w",'RD4'!G17+1,'RD4'!G17)</f>
        <v>1</v>
      </c>
      <c r="H17" s="65">
        <f>IF(F17="d",'RD4'!H17+1,'RD4'!H17)</f>
        <v>3</v>
      </c>
      <c r="I17" s="65">
        <f>IF(OR(F17="l","ncr"),'RD4'!I17+1,'RD4'!I17)</f>
        <v>0</v>
      </c>
      <c r="J17" s="65">
        <f>IF(F17="w",'RD4'!J17+2,IF(F17="d",'RD4'!J17+1,'RD4'!J17))</f>
        <v>5</v>
      </c>
      <c r="K17" s="65">
        <f>D17+'RD4'!K17</f>
        <v>190</v>
      </c>
      <c r="L17" s="66">
        <v>6</v>
      </c>
      <c r="M17" s="97">
        <v>4</v>
      </c>
      <c r="N17" t="s">
        <v>25</v>
      </c>
      <c r="O17" s="64" t="s">
        <v>47</v>
      </c>
      <c r="P17" s="65">
        <v>2</v>
      </c>
      <c r="Q17" s="65" t="str">
        <f>IF(AND(O17="NCR",O15="NCR"),"V",IF(AND(O17="NCR",O15="BYE"),"V",IF(AND(O17="BYE",O15="NCR"),"V",IF(AND(O17="BYE",O15="BYE"),"V",IF(O17&gt;O15,"W",IF(O17&lt;O15,"L","D"))))))</f>
        <v>D</v>
      </c>
      <c r="R17" s="65">
        <f>IF(Q17="w",'RD4'!R17+1,'RD4'!R17)</f>
        <v>0</v>
      </c>
      <c r="S17" s="65">
        <f>IF(Q17="d",'RD4'!S17+1,'RD4'!S17)</f>
        <v>3</v>
      </c>
      <c r="T17" s="65">
        <f>IF(OR(Q17="l","ncr"),'RD4'!T17+1,'RD4'!T17)</f>
        <v>1</v>
      </c>
      <c r="U17" s="65">
        <f>IF(Q17="w",'RD4'!U17+2,IF(Q17="d",'RD4'!U17+1,'RD4'!U17))</f>
        <v>3</v>
      </c>
      <c r="V17" s="65">
        <f>O17+'RD4'!V17</f>
        <v>170</v>
      </c>
      <c r="W17" s="66">
        <v>4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3</v>
      </c>
      <c r="F18" s="65" t="str">
        <f>IF(AND(D18="NCR",D16="NCR"),"V",IF(AND(D18="NCR",D16="BYE"),"V",IF(AND(D18="BYE",D16="NCR"),"V",IF(AND(D18="BYE",D16="BYE"),"V",IF(D18&gt;D16,"W",IF(D18&lt;D16,"L","D"))))))</f>
        <v>D</v>
      </c>
      <c r="G18" s="65">
        <f>IF(F18="w",'RD4'!G18+1,'RD4'!G18)</f>
        <v>0</v>
      </c>
      <c r="H18" s="65">
        <f>IF(F18="d",'RD4'!H18+1,'RD4'!H18)</f>
        <v>3</v>
      </c>
      <c r="I18" s="65">
        <f>IF(OR(F18="l","ncr"),'RD4'!I18+1,'RD4'!I18)</f>
        <v>1</v>
      </c>
      <c r="J18" s="65">
        <f>IF(F18="w",'RD4'!J18+2,IF(F18="d",'RD4'!J18+1,'RD4'!J18))</f>
        <v>3</v>
      </c>
      <c r="K18" s="65">
        <f>D18+'RD4'!K18</f>
        <v>188</v>
      </c>
      <c r="L18" s="66">
        <v>4</v>
      </c>
      <c r="M18" s="97">
        <v>5</v>
      </c>
      <c r="N18" t="s">
        <v>118</v>
      </c>
      <c r="O18" s="64" t="s">
        <v>47</v>
      </c>
      <c r="P18" s="65">
        <v>3</v>
      </c>
      <c r="Q18" s="65" t="str">
        <f>IF(AND(O18="NCR",O16="NCR"),"V",IF(AND(O18="NCR",O16="BYE"),"V",IF(AND(O18="BYE",O16="NCR"),"V",IF(AND(O18="BYE",O16="BYE"),"V",IF(O18&gt;O16,"W",IF(O18&lt;O16,"L","D"))))))</f>
        <v>D</v>
      </c>
      <c r="R18" s="65">
        <f>IF(Q18="w",'RD4'!R18+1,'RD4'!R18)</f>
        <v>1</v>
      </c>
      <c r="S18" s="65">
        <f>IF(Q18="d",'RD4'!S18+1,'RD4'!S18)</f>
        <v>3</v>
      </c>
      <c r="T18" s="65">
        <f>IF(OR(Q18="l","ncr"),'RD4'!T18+1,'RD4'!T18)</f>
        <v>0</v>
      </c>
      <c r="U18" s="65">
        <f>IF(Q18="w",'RD4'!U18+2,IF(Q18="d",'RD4'!U18+1,'RD4'!U18))</f>
        <v>5</v>
      </c>
      <c r="V18" s="65">
        <f>O18+'RD4'!V18</f>
        <v>175</v>
      </c>
      <c r="W18" s="66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 t="s">
        <v>47</v>
      </c>
      <c r="E19" s="65">
        <v>1</v>
      </c>
      <c r="F19" s="65" t="str">
        <f>IF(AND(D19="NCR",D14="NCR"),"V",IF(AND(D19="NCR",D14="BYE"),"V",IF(AND(D19="BYE",D14="NCR"),"V",IF(AND(D19="BYE",D14="BYE"),"V",IF(D19&gt;D14,"W",IF(D19&lt;D14,"L","D"))))))</f>
        <v>D</v>
      </c>
      <c r="G19" s="65">
        <f>IF(F19="w",'RD4'!G19+1,'RD4'!G19)</f>
        <v>0</v>
      </c>
      <c r="H19" s="65">
        <f>IF(F19="d",'RD4'!H19+1,'RD4'!H19)</f>
        <v>3</v>
      </c>
      <c r="I19" s="65">
        <f>IF(OR(F19="l","ncr"),'RD4'!I19+1,'RD4'!I19)</f>
        <v>1</v>
      </c>
      <c r="J19" s="65">
        <f>IF(F19="w",'RD4'!J19+2,IF(F19="d",'RD4'!J19+1,'RD4'!J19))</f>
        <v>3</v>
      </c>
      <c r="K19" s="65">
        <f>D19+'RD4'!K19</f>
        <v>184</v>
      </c>
      <c r="L19" s="66">
        <v>1</v>
      </c>
      <c r="M19" s="97">
        <v>6</v>
      </c>
      <c r="N19" t="s">
        <v>49</v>
      </c>
      <c r="O19" s="64" t="s">
        <v>47</v>
      </c>
      <c r="P19" s="65">
        <v>1</v>
      </c>
      <c r="Q19" s="65" t="str">
        <f>IF(AND(O19="NCR",O14="NCR"),"V",IF(AND(O19="NCR",O14="BYE"),"V",IF(AND(O19="BYE",O14="NCR"),"V",IF(AND(O19="BYE",O14="BYE"),"V",IF(O19&gt;O14,"W",IF(O19&lt;O14,"L","D"))))))</f>
        <v>D</v>
      </c>
      <c r="R19" s="65">
        <f>IF(Q19="w",'RD4'!R19+1,'RD4'!R19)</f>
        <v>0</v>
      </c>
      <c r="S19" s="65">
        <f>IF(Q19="d",'RD4'!S19+1,'RD4'!S19)</f>
        <v>3</v>
      </c>
      <c r="T19" s="65">
        <f>IF(OR(Q19="l","ncr"),'RD4'!T19+1,'RD4'!T19)</f>
        <v>1</v>
      </c>
      <c r="U19" s="65">
        <f>IF(Q19="w",'RD4'!U19+2,IF(Q19="d",'RD4'!U19+1,'RD4'!U19))</f>
        <v>3</v>
      </c>
      <c r="V19" s="65">
        <f>O19+'RD4'!V19</f>
        <v>174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119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6</v>
      </c>
      <c r="F21" s="65" t="str">
        <f>IF(AND(D21="NCR",D26="NCR"),"V",IF(AND(D21="NCR",D26="BYE"),"V",IF(AND(D21="BYE",D26="NCR"),"V",IF(AND(D21="BYE",D26="BYE"),"V",IF(D21&gt;D26,"W",IF(D21&lt;D26,"L","D"))))))</f>
        <v>D</v>
      </c>
      <c r="G21" s="65">
        <f>IF(F21="w",'RD4'!G21+1,'RD4'!G21)</f>
        <v>1</v>
      </c>
      <c r="H21" s="65">
        <f>IF(F21="d",'RD4'!H21+1,'RD4'!H21)</f>
        <v>3</v>
      </c>
      <c r="I21" s="65">
        <f>IF(OR(F21="l","ncr"),'RD4'!I21+1,'RD4'!I21)</f>
        <v>0</v>
      </c>
      <c r="J21" s="65">
        <f>IF(F21="w",'RD4'!J21+2,IF(F21="d",'RD4'!J21+1,'RD4'!J21))</f>
        <v>5</v>
      </c>
      <c r="K21" s="65">
        <f>D21+'RD4'!K21</f>
        <v>186</v>
      </c>
      <c r="L21" s="66">
        <v>1</v>
      </c>
      <c r="M21" s="97">
        <v>1</v>
      </c>
      <c r="N21" t="s">
        <v>44</v>
      </c>
      <c r="O21" s="64" t="s">
        <v>47</v>
      </c>
      <c r="P21" s="65">
        <v>6</v>
      </c>
      <c r="Q21" s="65" t="str">
        <f>IF(AND(O21="NCR",O26="NCR"),"V",IF(AND(O21="NCR",O26="BYE"),"V",IF(AND(O21="BYE",O26="NCR"),"V",IF(AND(O21="BYE",O26="BYE"),"V",IF(O21&gt;O26,"W",IF(O21&lt;O26,"L","D"))))))</f>
        <v>D</v>
      </c>
      <c r="R21" s="65">
        <f>IF(Q21="w",'RD4'!R21+1,'RD4'!R21)</f>
        <v>0</v>
      </c>
      <c r="S21" s="65">
        <f>IF(Q21="d",'RD4'!S21+1,'RD4'!S21)</f>
        <v>3</v>
      </c>
      <c r="T21" s="65">
        <f>IF(OR(Q21="l","ncr"),'RD4'!T21+1,'RD4'!T21)</f>
        <v>1</v>
      </c>
      <c r="U21" s="65">
        <f>IF(Q21="w",'RD4'!U21+2,IF(Q21="d",'RD4'!U21+1,'RD4'!U21))</f>
        <v>3</v>
      </c>
      <c r="V21" s="65">
        <f>O21+'RD4'!V21</f>
        <v>150</v>
      </c>
      <c r="W21" s="66">
        <v>2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4</v>
      </c>
      <c r="F22" s="65" t="str">
        <f>IF(AND(D22="NCR",D24="NCR"),"V",IF(AND(D22="NCR",D24="BYE"),"V",IF(AND(D22="BYE",D24="NCR"),"V",IF(AND(D22="BYE",D24="BYE"),"V",IF(D22&gt;D24,"W",IF(D22&lt;D24,"L","D"))))))</f>
        <v>D</v>
      </c>
      <c r="G22" s="65">
        <f>IF(F22="w",'RD4'!G22+1,'RD4'!G22)</f>
        <v>0</v>
      </c>
      <c r="H22" s="65">
        <f>IF(F22="d",'RD4'!H22+1,'RD4'!H22)</f>
        <v>3</v>
      </c>
      <c r="I22" s="65">
        <f>IF(OR(F22="l","ncr"),'RD4'!I22+1,'RD4'!I22)</f>
        <v>1</v>
      </c>
      <c r="J22" s="65">
        <f>IF(F22="w",'RD4'!J22+2,IF(F22="d",'RD4'!J22+1,'RD4'!J22))</f>
        <v>3</v>
      </c>
      <c r="K22" s="65">
        <f>D22+'RD4'!K22</f>
        <v>177</v>
      </c>
      <c r="L22" s="66">
        <v>3</v>
      </c>
      <c r="M22" s="97">
        <v>2</v>
      </c>
      <c r="N22" t="s">
        <v>32</v>
      </c>
      <c r="O22" s="128" t="s">
        <v>47</v>
      </c>
      <c r="P22" s="65">
        <v>4</v>
      </c>
      <c r="Q22" s="65" t="str">
        <f>IF(AND(O22="NCR",O24="NCR"),"V",IF(AND(O22="NCR",O24="BYE"),"V",IF(AND(O22="BYE",O24="NCR"),"V",IF(AND(O22="BYE",O24="BYE"),"V",IF(O22&gt;O24,"W",IF(O22&lt;O24,"L","D"))))))</f>
        <v>D</v>
      </c>
      <c r="R22" s="65">
        <f>IF(Q22="w",'RD4'!R22+1,'RD4'!R22)</f>
        <v>1</v>
      </c>
      <c r="S22" s="65">
        <f>IF(Q22="d",'RD4'!S22+1,'RD4'!S22)</f>
        <v>3</v>
      </c>
      <c r="T22" s="65">
        <f>IF(OR(Q22="l","ncr"),'RD4'!T22+1,'RD4'!T22)</f>
        <v>0</v>
      </c>
      <c r="U22" s="65">
        <f>IF(Q22="w",'RD4'!U22+2,IF(Q22="d",'RD4'!U22+1,'RD4'!U22))</f>
        <v>5</v>
      </c>
      <c r="V22" s="65">
        <f>O22+'RD4'!V22</f>
        <v>175</v>
      </c>
      <c r="W22" s="66">
        <v>1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5</v>
      </c>
      <c r="F23" s="65" t="str">
        <f>IF(AND(D23="NCR",D25="NCR"),"V",IF(AND(D23="NCR",D25="BYE"),"V",IF(AND(D23="BYE",D25="NCR"),"V",IF(AND(D23="BYE",D25="BYE"),"V",IF(D23&gt;D25,"W",IF(D23&lt;D25,"L","D"))))))</f>
        <v>D</v>
      </c>
      <c r="G23" s="65">
        <f>IF(F23="w",'RD4'!G23+1,'RD4'!G23)</f>
        <v>1</v>
      </c>
      <c r="H23" s="65">
        <f>IF(F23="d",'RD4'!H23+1,'RD4'!H23)</f>
        <v>3</v>
      </c>
      <c r="I23" s="65">
        <f>IF(OR(F23="l","ncr"),'RD4'!I23+1,'RD4'!I23)</f>
        <v>0</v>
      </c>
      <c r="J23" s="65">
        <f>IF(F23="w",'RD4'!J23+2,IF(F23="d",'RD4'!J23+1,'RD4'!J23))</f>
        <v>5</v>
      </c>
      <c r="K23" s="65">
        <f>D23+'RD4'!K23</f>
        <v>175</v>
      </c>
      <c r="L23" s="66">
        <v>4</v>
      </c>
      <c r="M23" s="97">
        <v>3</v>
      </c>
      <c r="N23" t="s">
        <v>121</v>
      </c>
      <c r="O23" s="64" t="s">
        <v>47</v>
      </c>
      <c r="P23" s="65">
        <v>5</v>
      </c>
      <c r="Q23" s="65" t="str">
        <f>IF(AND(O23="NCR",O25="NCR"),"V",IF(AND(O23="NCR",O25="BYE"),"V",IF(AND(O23="BYE",O25="NCR"),"V",IF(AND(O23="BYE",O25="BYE"),"V",IF(O23&gt;O25,"W",IF(O23&lt;O25,"L","D"))))))</f>
        <v>D</v>
      </c>
      <c r="R23" s="65">
        <f>IF(Q23="w",'RD4'!R23+1,'RD4'!R23)</f>
        <v>1</v>
      </c>
      <c r="S23" s="65">
        <f>IF(Q23="d",'RD4'!S23+1,'RD4'!S23)</f>
        <v>3</v>
      </c>
      <c r="T23" s="65">
        <f>IF(OR(Q23="l","ncr"),'RD4'!T23+1,'RD4'!T23)</f>
        <v>0</v>
      </c>
      <c r="U23" s="65">
        <f>IF(Q23="w",'RD4'!U23+2,IF(Q23="d",'RD4'!U23+1,'RD4'!U23))</f>
        <v>5</v>
      </c>
      <c r="V23" s="65">
        <f>O23+'RD4'!V23</f>
        <v>180</v>
      </c>
      <c r="W23" s="66">
        <v>6</v>
      </c>
      <c r="X23" s="1"/>
      <c r="Z23" s="160">
        <f>SUM(Z20:Z22)</f>
        <v>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2</v>
      </c>
      <c r="F24" s="65" t="str">
        <f>IF(AND(D24="NCR",D22="NCR"),"V",IF(AND(D24="NCR",D22="BYE"),"V",IF(AND(D24="BYE",D22="NCR"),"V",IF(AND(D24="BYE",D22="BYE"),"V",IF(D24&gt;D22,"W",IF(D24&lt;D22,"L","D"))))))</f>
        <v>D</v>
      </c>
      <c r="G24" s="65">
        <f>IF(F24="w",'RD4'!G24+1,'RD4'!G24)</f>
        <v>1</v>
      </c>
      <c r="H24" s="65">
        <f>IF(F24="d",'RD4'!H24+1,'RD4'!H24)</f>
        <v>3</v>
      </c>
      <c r="I24" s="65">
        <f>IF(OR(F24="l","ncr"),'RD4'!I24+1,'RD4'!I24)</f>
        <v>0</v>
      </c>
      <c r="J24" s="65">
        <f>IF(F24="w",'RD4'!J24+2,IF(F24="d",'RD4'!J24+1,'RD4'!J24))</f>
        <v>5</v>
      </c>
      <c r="K24" s="65">
        <f>D24+'RD4'!K24</f>
        <v>171</v>
      </c>
      <c r="L24" s="66">
        <v>2</v>
      </c>
      <c r="M24" s="97">
        <v>4</v>
      </c>
      <c r="N24" t="s">
        <v>42</v>
      </c>
      <c r="O24" s="64" t="s">
        <v>47</v>
      </c>
      <c r="P24" s="65">
        <v>2</v>
      </c>
      <c r="Q24" s="65" t="str">
        <f>IF(AND(O24="NCR",O22="NCR"),"V",IF(AND(O24="NCR",O22="BYE"),"V",IF(AND(O24="BYE",O22="NCR"),"V",IF(AND(O24="BYE",O22="BYE"),"V",IF(O24&gt;O22,"W",IF(O24&lt;O22,"L","D"))))))</f>
        <v>D</v>
      </c>
      <c r="R24" s="65">
        <f>IF(Q24="w",'RD4'!R24+1,'RD4'!R24)</f>
        <v>0</v>
      </c>
      <c r="S24" s="65">
        <f>IF(Q24="d",'RD4'!S24+1,'RD4'!S24)</f>
        <v>3</v>
      </c>
      <c r="T24" s="65">
        <f>IF(OR(Q24="l","ncr"),'RD4'!T24+1,'RD4'!T24)</f>
        <v>1</v>
      </c>
      <c r="U24" s="65">
        <f>IF(Q24="w",'RD4'!U24+2,IF(Q24="d",'RD4'!U24+1,'RD4'!U24))</f>
        <v>3</v>
      </c>
      <c r="V24" s="65">
        <f>O24+'RD4'!V24</f>
        <v>169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3</v>
      </c>
      <c r="F25" s="65" t="str">
        <f>IF(AND(D25="NCR",D23="NCR"),"V",IF(AND(D25="NCR",D23="BYE"),"V",IF(AND(D25="BYE",D23="NCR"),"V",IF(AND(D25="BYE",D23="BYE"),"V",IF(D25&gt;D23,"W",IF(D25&lt;D23,"L","D"))))))</f>
        <v>D</v>
      </c>
      <c r="G25" s="65">
        <f>IF(F25="w",'RD4'!G25+1,'RD4'!G25)</f>
        <v>0</v>
      </c>
      <c r="H25" s="65">
        <f>IF(F25="d",'RD4'!H25+1,'RD4'!H25)</f>
        <v>3</v>
      </c>
      <c r="I25" s="65">
        <f>IF(OR(F25="l","ncr"),'RD4'!I25+1,'RD4'!I25)</f>
        <v>1</v>
      </c>
      <c r="J25" s="65">
        <f>IF(F25="w",'RD4'!J25+2,IF(F25="d",'RD4'!J25+1,'RD4'!J25))</f>
        <v>3</v>
      </c>
      <c r="K25" s="65">
        <f>D25+'RD4'!K25</f>
        <v>161</v>
      </c>
      <c r="L25" s="66">
        <v>5</v>
      </c>
      <c r="M25" s="97">
        <v>5</v>
      </c>
      <c r="N25" t="s">
        <v>53</v>
      </c>
      <c r="O25" s="64" t="s">
        <v>47</v>
      </c>
      <c r="P25" s="65">
        <v>3</v>
      </c>
      <c r="Q25" s="65" t="str">
        <f>IF(AND(O25="NCR",O23="NCR"),"V",IF(AND(O25="NCR",O23="BYE"),"V",IF(AND(O25="BYE",O23="NCR"),"V",IF(AND(O25="BYE",O23="BYE"),"V",IF(O25&gt;O23,"W",IF(O25&lt;O23,"L","D"))))))</f>
        <v>D</v>
      </c>
      <c r="R25" s="65">
        <f>IF(Q25="w",'RD4'!R25+1,'RD4'!R25)</f>
        <v>1</v>
      </c>
      <c r="S25" s="65">
        <f>IF(Q25="d",'RD4'!S25+1,'RD4'!S25)</f>
        <v>3</v>
      </c>
      <c r="T25" s="65">
        <f>IF(OR(Q25="l","ncr"),'RD4'!T25+1,'RD4'!T25)</f>
        <v>0</v>
      </c>
      <c r="U25" s="65">
        <f>IF(Q25="w",'RD4'!U25+2,IF(Q25="d",'RD4'!U25+1,'RD4'!U25))</f>
        <v>5</v>
      </c>
      <c r="V25" s="65">
        <f>O25+'RD4'!V25</f>
        <v>174</v>
      </c>
      <c r="W25" s="66">
        <v>5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 t="s">
        <v>47</v>
      </c>
      <c r="E26" s="65">
        <v>1</v>
      </c>
      <c r="F26" s="65" t="str">
        <f>IF(AND(D26="NCR",D21="NCR"),"V",IF(AND(D26="NCR",D21="BYE"),"V",IF(AND(D26="BYE",D21="NCR"),"V",IF(AND(D26="BYE",D21="BYE"),"V",IF(D26&gt;D21,"W",IF(D26&lt;D21,"L","D"))))))</f>
        <v>D</v>
      </c>
      <c r="G26" s="65">
        <f>IF(F26="w",'RD4'!G26+1,'RD4'!G26)</f>
        <v>0</v>
      </c>
      <c r="H26" s="65">
        <f>IF(F26="d",'RD4'!H26+1,'RD4'!H26)</f>
        <v>3</v>
      </c>
      <c r="I26" s="65">
        <f>IF(OR(F26="l","ncr"),'RD4'!I26+1,'RD4'!I26)</f>
        <v>1</v>
      </c>
      <c r="J26" s="65">
        <f>IF(F26="w",'RD4'!J26+2,IF(F26="d",'RD4'!J26+1,'RD4'!J26))</f>
        <v>3</v>
      </c>
      <c r="K26" s="65">
        <f>D26+'RD4'!K26</f>
        <v>152</v>
      </c>
      <c r="L26" s="66">
        <v>6</v>
      </c>
      <c r="M26" s="97">
        <v>6</v>
      </c>
      <c r="N26" t="s">
        <v>41</v>
      </c>
      <c r="O26" s="64" t="s">
        <v>47</v>
      </c>
      <c r="P26" s="65">
        <v>1</v>
      </c>
      <c r="Q26" s="65" t="str">
        <f>IF(AND(O26="NCR",O21="NCR"),"V",IF(AND(O26="NCR",O21="BYE"),"V",IF(AND(O26="BYE",O21="NCR"),"V",IF(AND(O26="BYE",O21="BYE"),"V",IF(O26&gt;O21,"W",IF(O26&lt;O21,"L","D"))))))</f>
        <v>D</v>
      </c>
      <c r="R26" s="65">
        <f>IF(Q26="w",'RD4'!R26+1,'RD4'!R26)</f>
        <v>0</v>
      </c>
      <c r="S26" s="65">
        <f>IF(Q26="d",'RD4'!S26+1,'RD4'!S26)</f>
        <v>3</v>
      </c>
      <c r="T26" s="65">
        <f>IF(OR(Q26="l","ncr"),'RD4'!T26+1,'RD4'!T26)</f>
        <v>1</v>
      </c>
      <c r="U26" s="65">
        <f>IF(Q26="w",'RD4'!U26+2,IF(Q26="d",'RD4'!U26+1,'RD4'!U26))</f>
        <v>3</v>
      </c>
      <c r="V26" s="65">
        <f>O26+'RD4'!V26</f>
        <v>166</v>
      </c>
      <c r="W26" s="66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119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6</v>
      </c>
      <c r="F28" s="65" t="str">
        <f>IF(AND(D28="NCR",D33="NCR"),"V",IF(AND(D28="NCR",D33="BYE"),"V",IF(AND(D28="BYE",D33="NCR"),"V",IF(AND(D28="BYE",D33="BYE"),"V",IF(D28&gt;D33,"W",IF(D28&lt;D33,"L","D"))))))</f>
        <v>D</v>
      </c>
      <c r="G28" s="65">
        <f>IF(F28="w",'RD4'!G28+1,'RD4'!G28)</f>
        <v>1</v>
      </c>
      <c r="H28" s="65">
        <f>IF(F28="d",'RD4'!H28+1,'RD4'!H28)</f>
        <v>3</v>
      </c>
      <c r="I28" s="65">
        <f>IF(OR(F28="l","ncr"),'RD4'!I28+1,'RD4'!I28)</f>
        <v>0</v>
      </c>
      <c r="J28" s="65">
        <f>IF(F28="w",'RD4'!J28+2,IF(F28="d",'RD4'!J28+1,'RD4'!J28))</f>
        <v>5</v>
      </c>
      <c r="K28" s="65">
        <f>D28+'RD4'!K28</f>
        <v>174</v>
      </c>
      <c r="L28" s="66">
        <v>2</v>
      </c>
      <c r="M28" s="97">
        <v>1</v>
      </c>
      <c r="N28" t="s">
        <v>38</v>
      </c>
      <c r="O28" s="64" t="s">
        <v>47</v>
      </c>
      <c r="P28" s="65">
        <v>6</v>
      </c>
      <c r="Q28" s="65" t="str">
        <f>IF(AND(O28="NCR",O33="NCR"),"V",IF(AND(O28="NCR",O33="BYE"),"V",IF(AND(O28="BYE",O33="NCR"),"V",IF(AND(O28="BYE",O33="BYE"),"V",IF(O28&gt;O33,"W",IF(O28&lt;O33,"L","D"))))))</f>
        <v>D</v>
      </c>
      <c r="R28" s="65">
        <f>IF(Q28="w",'RD4'!R28+1,'RD4'!R28)</f>
        <v>1</v>
      </c>
      <c r="S28" s="65">
        <f>IF(Q28="d",'RD4'!S28+1,'RD4'!S28)</f>
        <v>3</v>
      </c>
      <c r="T28" s="65">
        <f>IF(OR(Q28="l","ncr"),'RD4'!T28+1,'RD4'!T28)</f>
        <v>0</v>
      </c>
      <c r="U28" s="65">
        <f>IF(Q28="w",'RD4'!U28+2,IF(Q28="d",'RD4'!U28+1,'RD4'!U28))</f>
        <v>5</v>
      </c>
      <c r="V28" s="65">
        <f>O28+'RD4'!V28</f>
        <v>170</v>
      </c>
      <c r="W28" s="66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4</v>
      </c>
      <c r="F29" s="65" t="str">
        <f>IF(AND(D29="NCR",D31="NCR"),"V",IF(AND(D29="NCR",D31="BYE"),"V",IF(AND(D29="BYE",D31="NCR"),"V",IF(AND(D29="BYE",D31="BYE"),"V",IF(D29&gt;D31,"W",IF(D29&lt;D31,"L","D"))))))</f>
        <v>D</v>
      </c>
      <c r="G29" s="65">
        <f>IF(F29="w",'RD4'!G29+1,'RD4'!G29)</f>
        <v>0</v>
      </c>
      <c r="H29" s="65">
        <f>IF(F29="d",'RD4'!H29+1,'RD4'!H29)</f>
        <v>3</v>
      </c>
      <c r="I29" s="65">
        <f>IF(OR(F29="l","ncr"),'RD4'!I29+1,'RD4'!I29)</f>
        <v>1</v>
      </c>
      <c r="J29" s="65">
        <f>IF(F29="w",'RD4'!J29+2,IF(F29="d",'RD4'!J29+1,'RD4'!J29))</f>
        <v>3</v>
      </c>
      <c r="K29" s="65">
        <f>D29+'RD4'!K29</f>
        <v>164</v>
      </c>
      <c r="L29" s="66">
        <v>3</v>
      </c>
      <c r="M29" s="97">
        <v>2</v>
      </c>
      <c r="N29" t="s">
        <v>123</v>
      </c>
      <c r="O29" s="64" t="s">
        <v>47</v>
      </c>
      <c r="P29" s="65">
        <v>4</v>
      </c>
      <c r="Q29" s="65" t="str">
        <f>IF(AND(O29="NCR",O31="NCR"),"V",IF(AND(O29="NCR",O31="BYE"),"V",IF(AND(O29="BYE",O31="NCR"),"V",IF(AND(O29="BYE",O31="BYE"),"V",IF(O29&gt;O31,"W",IF(O29&lt;O31,"L","D"))))))</f>
        <v>D</v>
      </c>
      <c r="R29" s="65">
        <f>IF(Q29="w",'RD4'!R29+1,'RD4'!R29)</f>
        <v>0</v>
      </c>
      <c r="S29" s="65">
        <f>IF(Q29="d",'RD4'!S29+1,'RD4'!S29)</f>
        <v>3</v>
      </c>
      <c r="T29" s="65">
        <f>IF(OR(Q29="l","ncr"),'RD4'!T29+1,'RD4'!T29)</f>
        <v>1</v>
      </c>
      <c r="U29" s="65">
        <f>IF(Q29="w",'RD4'!U29+2,IF(Q29="d",'RD4'!U29+1,'RD4'!U29))</f>
        <v>3</v>
      </c>
      <c r="V29" s="65">
        <f>O29+'RD4'!V29</f>
        <v>152</v>
      </c>
      <c r="W29" s="66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5</v>
      </c>
      <c r="F30" s="65" t="str">
        <f>IF(AND(D30="NCR",D32="NCR"),"V",IF(AND(D30="NCR",D32="BYE"),"V",IF(AND(D30="BYE",D32="NCR"),"V",IF(AND(D30="BYE",D32="BYE"),"V",IF(D30&gt;D32,"W",IF(D30&lt;D32,"L","D"))))))</f>
        <v>D</v>
      </c>
      <c r="G30" s="65">
        <f>IF(F30="w",'RD4'!G30+1,'RD4'!G30)</f>
        <v>1</v>
      </c>
      <c r="H30" s="65">
        <f>IF(F30="d",'RD4'!H30+1,'RD4'!H30)</f>
        <v>3</v>
      </c>
      <c r="I30" s="65">
        <f>IF(OR(F30="l","ncr"),'RD4'!I30+1,'RD4'!I30)</f>
        <v>0</v>
      </c>
      <c r="J30" s="65">
        <f>IF(F30="w",'RD4'!J30+2,IF(F30="d",'RD4'!J30+1,'RD4'!J30))</f>
        <v>5</v>
      </c>
      <c r="K30" s="65">
        <f>D30+'RD4'!K30</f>
        <v>166</v>
      </c>
      <c r="L30" s="66">
        <v>1</v>
      </c>
      <c r="M30" s="97">
        <v>3</v>
      </c>
      <c r="N30" t="s">
        <v>124</v>
      </c>
      <c r="O30" s="64" t="s">
        <v>47</v>
      </c>
      <c r="P30" s="65">
        <v>5</v>
      </c>
      <c r="Q30" s="65" t="str">
        <f>IF(AND(O30="NCR",O32="NCR"),"V",IF(AND(O30="NCR",O32="BYE"),"V",IF(AND(O30="BYE",O32="NCR"),"V",IF(AND(O30="BYE",O32="BYE"),"V",IF(O30&gt;O32,"W",IF(O30&lt;O32,"L","D"))))))</f>
        <v>D</v>
      </c>
      <c r="R30" s="65">
        <f>IF(Q30="w",'RD4'!R30+1,'RD4'!R30)</f>
        <v>1</v>
      </c>
      <c r="S30" s="65">
        <f>IF(Q30="d",'RD4'!S30+1,'RD4'!S30)</f>
        <v>3</v>
      </c>
      <c r="T30" s="65">
        <f>IF(OR(Q30="l","ncr"),'RD4'!T30+1,'RD4'!T30)</f>
        <v>0</v>
      </c>
      <c r="U30" s="65">
        <f>IF(Q30="w",'RD4'!U30+2,IF(Q30="d",'RD4'!U30+1,'RD4'!U30))</f>
        <v>5</v>
      </c>
      <c r="V30" s="65">
        <f>O30+'RD4'!V30</f>
        <v>145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2</v>
      </c>
      <c r="F31" s="65" t="str">
        <f>IF(AND(D31="NCR",D29="NCR"),"V",IF(AND(D31="NCR",D29="BYE"),"V",IF(AND(D31="BYE",D29="NCR"),"V",IF(AND(D31="BYE",D29="BYE"),"V",IF(D31&gt;D29,"W",IF(D31&lt;D29,"L","D"))))))</f>
        <v>D</v>
      </c>
      <c r="G31" s="65">
        <f>IF(F31="w",'RD4'!G31+1,'RD4'!G31)</f>
        <v>0</v>
      </c>
      <c r="H31" s="65">
        <f>IF(F31="d",'RD4'!H31+1,'RD4'!H31)</f>
        <v>3</v>
      </c>
      <c r="I31" s="65">
        <f>IF(OR(F31="l","ncr"),'RD4'!I31+1,'RD4'!I31)</f>
        <v>1</v>
      </c>
      <c r="J31" s="65">
        <f>IF(F31="w",'RD4'!J31+2,IF(F31="d",'RD4'!J31+1,'RD4'!J31))</f>
        <v>3</v>
      </c>
      <c r="K31" s="65">
        <f>D31+'RD4'!K31</f>
        <v>162</v>
      </c>
      <c r="L31" s="66">
        <v>4</v>
      </c>
      <c r="M31" s="97">
        <v>4</v>
      </c>
      <c r="N31" t="s">
        <v>109</v>
      </c>
      <c r="O31" s="64" t="s">
        <v>47</v>
      </c>
      <c r="P31" s="65">
        <v>2</v>
      </c>
      <c r="Q31" s="65" t="str">
        <f>IF(AND(O31="NCR",O29="NCR"),"V",IF(AND(O31="NCR",O29="BYE"),"V",IF(AND(O31="BYE",O29="NCR"),"V",IF(AND(O31="BYE",O29="BYE"),"V",IF(O31&gt;O29,"W",IF(O31&lt;O29,"L","D"))))))</f>
        <v>D</v>
      </c>
      <c r="R31" s="65">
        <f>IF(Q31="w",'RD4'!R31+1,'RD4'!R31)</f>
        <v>0</v>
      </c>
      <c r="S31" s="65">
        <f>IF(Q31="d",'RD4'!S31+1,'RD4'!S31)</f>
        <v>3</v>
      </c>
      <c r="T31" s="65">
        <f>IF(OR(Q31="l","ncr"),'RD4'!T31+1,'RD4'!T31)</f>
        <v>1</v>
      </c>
      <c r="U31" s="65">
        <f>IF(Q31="w",'RD4'!U31+2,IF(Q31="d",'RD4'!U31+1,'RD4'!U31))</f>
        <v>3</v>
      </c>
      <c r="V31" s="65">
        <f>O31+'RD4'!V31</f>
        <v>163</v>
      </c>
      <c r="W31" s="66">
        <v>4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3</v>
      </c>
      <c r="F32" s="65" t="str">
        <f>IF(AND(D32="NCR",D30="NCR"),"V",IF(AND(D32="NCR",D30="BYE"),"V",IF(AND(D32="BYE",D30="NCR"),"V",IF(AND(D32="BYE",D30="BYE"),"V",IF(D32&gt;D30,"W",IF(D32&lt;D30,"L","D"))))))</f>
        <v>D</v>
      </c>
      <c r="G32" s="65">
        <f>IF(F32="w",'RD4'!G32+1,'RD4'!G32)</f>
        <v>1</v>
      </c>
      <c r="H32" s="65">
        <f>IF(F32="d",'RD4'!H32+1,'RD4'!H32)</f>
        <v>3</v>
      </c>
      <c r="I32" s="65">
        <f>IF(OR(F32="l","ncr"),'RD4'!I32+1,'RD4'!I32)</f>
        <v>0</v>
      </c>
      <c r="J32" s="65">
        <f>IF(F32="w",'RD4'!J32+2,IF(F32="d",'RD4'!J32+1,'RD4'!J32))</f>
        <v>5</v>
      </c>
      <c r="K32" s="65">
        <f>D32+'RD4'!K32</f>
        <v>163</v>
      </c>
      <c r="L32" s="66">
        <v>6</v>
      </c>
      <c r="M32" s="97">
        <v>5</v>
      </c>
      <c r="N32" t="s">
        <v>125</v>
      </c>
      <c r="O32" s="128" t="s">
        <v>47</v>
      </c>
      <c r="P32" s="65">
        <v>3</v>
      </c>
      <c r="Q32" s="65" t="str">
        <f>IF(AND(O32="NCR",O30="NCR"),"V",IF(AND(O32="NCR",O30="BYE"),"V",IF(AND(O32="BYE",O30="NCR"),"V",IF(AND(O32="BYE",O30="BYE"),"V",IF(O32&gt;O30,"W",IF(O32&lt;O30,"L","D"))))))</f>
        <v>D</v>
      </c>
      <c r="R32" s="65">
        <f>IF(Q32="w",'RD4'!R32+1,'RD4'!R32)</f>
        <v>1</v>
      </c>
      <c r="S32" s="65">
        <f>IF(Q32="d",'RD4'!S32+1,'RD4'!S32)</f>
        <v>3</v>
      </c>
      <c r="T32" s="65">
        <f>IF(OR(Q32="l","ncr"),'RD4'!T32+1,'RD4'!T32)</f>
        <v>0</v>
      </c>
      <c r="U32" s="65">
        <f>IF(Q32="w",'RD4'!U32+2,IF(Q32="d",'RD4'!U32+1,'RD4'!U32))</f>
        <v>5</v>
      </c>
      <c r="V32" s="65">
        <f>O32+'RD4'!V32</f>
        <v>170</v>
      </c>
      <c r="W32" s="66">
        <v>1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 t="s">
        <v>47</v>
      </c>
      <c r="E33" s="65">
        <v>1</v>
      </c>
      <c r="F33" s="65" t="str">
        <f>IF(AND(D33="NCR",D28="NCR"),"V",IF(AND(D33="NCR",D28="BYE"),"V",IF(AND(D33="BYE",D28="NCR"),"V",IF(AND(D33="BYE",D28="BYE"),"V",IF(D33&gt;D28,"W",IF(D33&lt;D28,"L","D"))))))</f>
        <v>D</v>
      </c>
      <c r="G33" s="65">
        <f>IF(F33="w",'RD4'!G33+1,'RD4'!G33)</f>
        <v>0</v>
      </c>
      <c r="H33" s="65">
        <f>IF(F33="d",'RD4'!H33+1,'RD4'!H33)</f>
        <v>3</v>
      </c>
      <c r="I33" s="65">
        <f>IF(OR(F33="l","ncr"),'RD4'!I33+1,'RD4'!I33)</f>
        <v>1</v>
      </c>
      <c r="J33" s="65">
        <f>IF(F33="w",'RD4'!J33+2,IF(F33="d",'RD4'!J33+1,'RD4'!J33))</f>
        <v>3</v>
      </c>
      <c r="K33" s="65">
        <f>D33+'RD4'!K33</f>
        <v>155</v>
      </c>
      <c r="L33" s="66">
        <v>5</v>
      </c>
      <c r="M33" s="97">
        <v>6</v>
      </c>
      <c r="N33" t="s">
        <v>34</v>
      </c>
      <c r="O33" s="64" t="s">
        <v>47</v>
      </c>
      <c r="P33" s="65">
        <v>1</v>
      </c>
      <c r="Q33" s="65" t="str">
        <f>IF(AND(O33="NCR",O28="NCR"),"V",IF(AND(O33="NCR",O28="BYE"),"V",IF(AND(O33="BYE",O28="NCR"),"V",IF(AND(O33="BYE",O28="BYE"),"V",IF(O33&gt;O28,"W",IF(O33&lt;O28,"L","D"))))))</f>
        <v>D</v>
      </c>
      <c r="R33" s="65">
        <f>IF(Q33="w",'RD4'!R33+1,'RD4'!R33)</f>
        <v>0</v>
      </c>
      <c r="S33" s="65">
        <f>IF(Q33="d",'RD4'!S33+1,'RD4'!S33)</f>
        <v>3</v>
      </c>
      <c r="T33" s="65">
        <f>IF(OR(Q33="l","ncr"),'RD4'!T33+1,'RD4'!T33)</f>
        <v>1</v>
      </c>
      <c r="U33" s="65">
        <f>IF(Q33="w",'RD4'!U33+2,IF(Q33="d",'RD4'!U33+1,'RD4'!U33))</f>
        <v>3</v>
      </c>
      <c r="V33" s="65">
        <f>O33+'RD4'!V33</f>
        <v>0</v>
      </c>
      <c r="W33" s="66">
        <v>3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119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6</v>
      </c>
      <c r="F35" s="65" t="str">
        <f>IF(AND(D35="NCR",D40="NCR"),"V",IF(AND(D35="NCR",D40="BYE"),"V",IF(AND(D35="BYE",D40="NCR"),"V",IF(AND(D35="BYE",D40="BYE"),"V",IF(D35&gt;D40,"W",IF(D35&lt;D40,"L","D"))))))</f>
        <v>D</v>
      </c>
      <c r="G35" s="65">
        <f>IF(F35="w",'RD4'!G35+1,'RD4'!G35)</f>
        <v>1</v>
      </c>
      <c r="H35" s="65">
        <f>IF(F35="d",'RD4'!H35+1,'RD4'!H35)</f>
        <v>3</v>
      </c>
      <c r="I35" s="65">
        <f>IF(OR(F35="l","ncr"),'RD4'!I35+1,'RD4'!I35)</f>
        <v>0</v>
      </c>
      <c r="J35" s="65">
        <f>IF(F35="w",'RD4'!J35+2,IF(F35="d",'RD4'!J35+1,'RD4'!J35))</f>
        <v>5</v>
      </c>
      <c r="K35" s="65">
        <f>D35+'RD4'!K35</f>
        <v>164</v>
      </c>
      <c r="L35" s="66">
        <v>2</v>
      </c>
      <c r="M35" s="97">
        <v>1</v>
      </c>
      <c r="N35" t="s">
        <v>111</v>
      </c>
      <c r="O35" s="64" t="s">
        <v>47</v>
      </c>
      <c r="P35" s="65">
        <v>6</v>
      </c>
      <c r="Q35" s="65" t="str">
        <f>IF(AND(O35="NCR",O40="NCR"),"V",IF(AND(O35="NCR",O40="BYE"),"V",IF(AND(O35="BYE",O40="NCR"),"V",IF(AND(O35="BYE",O40="BYE"),"V",IF(O35&gt;O40,"W",IF(O35&lt;O40,"L","D"))))))</f>
        <v>D</v>
      </c>
      <c r="R35" s="65">
        <f>IF(Q35="w",'RD4'!R35+1,'RD4'!R35)</f>
        <v>1</v>
      </c>
      <c r="S35" s="65">
        <f>IF(Q35="d",'RD4'!S35+1,'RD4'!S35)</f>
        <v>3</v>
      </c>
      <c r="T35" s="65">
        <f>IF(OR(Q35="l","ncr"),'RD4'!T35+1,'RD4'!T35)</f>
        <v>0</v>
      </c>
      <c r="U35" s="65">
        <f>IF(Q35="w",'RD4'!U35+2,IF(Q35="d",'RD4'!U35+1,'RD4'!U35))</f>
        <v>5</v>
      </c>
      <c r="V35" s="65">
        <f>O35+'RD4'!V35</f>
        <v>160</v>
      </c>
      <c r="W35" s="66">
        <v>1</v>
      </c>
      <c r="X35" s="1"/>
      <c r="Z35" s="160">
        <f>SUM(Z32:Z34)</f>
        <v>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4</v>
      </c>
      <c r="F36" s="65" t="str">
        <f>IF(AND(D36="NCR",D38="NCR"),"V",IF(AND(D36="NCR",D38="BYE"),"V",IF(AND(D36="BYE",D38="NCR"),"V",IF(AND(D36="BYE",D38="BYE"),"V",IF(D36&gt;D38,"W",IF(D36&lt;D38,"L","D"))))))</f>
        <v>D</v>
      </c>
      <c r="G36" s="65">
        <f>IF(F36="w",'RD4'!G36+1,'RD4'!G36)</f>
        <v>0</v>
      </c>
      <c r="H36" s="65">
        <f>IF(F36="d",'RD4'!H36+1,'RD4'!H36)</f>
        <v>3</v>
      </c>
      <c r="I36" s="65">
        <f>IF(OR(F36="l","ncr"),'RD4'!I36+1,'RD4'!I36)</f>
        <v>1</v>
      </c>
      <c r="J36" s="65">
        <f>IF(F36="w",'RD4'!J36+2,IF(F36="d",'RD4'!J36+1,'RD4'!J36))</f>
        <v>3</v>
      </c>
      <c r="K36" s="65">
        <f>D36+'RD4'!K36</f>
        <v>159</v>
      </c>
      <c r="L36" s="66">
        <v>3</v>
      </c>
      <c r="M36" s="97">
        <v>2</v>
      </c>
      <c r="N36" t="s">
        <v>128</v>
      </c>
      <c r="O36" s="128" t="s">
        <v>47</v>
      </c>
      <c r="P36" s="65">
        <v>4</v>
      </c>
      <c r="Q36" s="65" t="str">
        <f>IF(AND(O36="NCR",O38="NCR"),"V",IF(AND(O36="NCR",O38="BYE"),"V",IF(AND(O36="BYE",O38="NCR"),"V",IF(AND(O36="BYE",O38="BYE"),"V",IF(O36&gt;O38,"W",IF(O36&lt;O38,"L","D"))))))</f>
        <v>D</v>
      </c>
      <c r="R36" s="65">
        <f>IF(Q36="w",'RD4'!R36+1,'RD4'!R36)</f>
        <v>0</v>
      </c>
      <c r="S36" s="65">
        <f>IF(Q36="d",'RD4'!S36+1,'RD4'!S36)</f>
        <v>3</v>
      </c>
      <c r="T36" s="65">
        <f>IF(OR(Q36="l","ncr"),'RD4'!T36+1,'RD4'!T36)</f>
        <v>1</v>
      </c>
      <c r="U36" s="65">
        <f>IF(Q36="w",'RD4'!U36+2,IF(Q36="d",'RD4'!U36+1,'RD4'!U36))</f>
        <v>3</v>
      </c>
      <c r="V36" s="65">
        <f>O36+'RD4'!V36</f>
        <v>159</v>
      </c>
      <c r="W36" s="66">
        <v>2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5</v>
      </c>
      <c r="F37" s="65" t="str">
        <f>IF(AND(D37="NCR",D39="NCR"),"V",IF(AND(D37="NCR",D39="BYE"),"V",IF(AND(D37="BYE",D39="NCR"),"V",IF(AND(D37="BYE",D39="BYE"),"V",IF(D37&gt;D39,"W",IF(D37&lt;D39,"L","D"))))))</f>
        <v>D</v>
      </c>
      <c r="G37" s="65">
        <f>IF(F37="w",'RD4'!G37+1,'RD4'!G37)</f>
        <v>1</v>
      </c>
      <c r="H37" s="65">
        <f>IF(F37="d",'RD4'!H37+1,'RD4'!H37)</f>
        <v>3</v>
      </c>
      <c r="I37" s="65">
        <f>IF(OR(F37="l","ncr"),'RD4'!I37+1,'RD4'!I37)</f>
        <v>0</v>
      </c>
      <c r="J37" s="65">
        <f>IF(F37="w",'RD4'!J37+2,IF(F37="d",'RD4'!J37+1,'RD4'!J37))</f>
        <v>5</v>
      </c>
      <c r="K37" s="65">
        <f>D37+'RD4'!K37</f>
        <v>162</v>
      </c>
      <c r="L37" s="66">
        <v>1</v>
      </c>
      <c r="M37" s="97">
        <v>3</v>
      </c>
      <c r="N37" t="s">
        <v>59</v>
      </c>
      <c r="O37" s="64" t="s">
        <v>47</v>
      </c>
      <c r="P37" s="65">
        <v>5</v>
      </c>
      <c r="Q37" s="65" t="str">
        <f>IF(AND(O37="NCR",O39="NCR"),"V",IF(AND(O37="NCR",O39="BYE"),"V",IF(AND(O37="BYE",O39="NCR"),"V",IF(AND(O37="BYE",O39="BYE"),"V",IF(O37&gt;O39,"W",IF(O37&lt;O39,"L","D"))))))</f>
        <v>D</v>
      </c>
      <c r="R37" s="65">
        <f>IF(Q37="w",'RD4'!R37+1,'RD4'!R37)</f>
        <v>1</v>
      </c>
      <c r="S37" s="65">
        <f>IF(Q37="d",'RD4'!S37+1,'RD4'!S37)</f>
        <v>3</v>
      </c>
      <c r="T37" s="65">
        <f>IF(OR(Q37="l","ncr"),'RD4'!T37+1,'RD4'!T37)</f>
        <v>0</v>
      </c>
      <c r="U37" s="65">
        <f>IF(Q37="w",'RD4'!U37+2,IF(Q37="d",'RD4'!U37+1,'RD4'!U37))</f>
        <v>5</v>
      </c>
      <c r="V37" s="65">
        <f>O37+'RD4'!V37</f>
        <v>150</v>
      </c>
      <c r="W37" s="66">
        <v>6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2</v>
      </c>
      <c r="F38" s="65" t="str">
        <f>IF(AND(D38="NCR",D36="NCR"),"V",IF(AND(D38="NCR",D36="BYE"),"V",IF(AND(D38="BYE",D36="NCR"),"V",IF(AND(D38="BYE",D36="BYE"),"V",IF(D38&gt;D36,"W",IF(D38&lt;D36,"L","D"))))))</f>
        <v>D</v>
      </c>
      <c r="G38" s="65">
        <f>IF(F38="w",'RD4'!G38+1,'RD4'!G38)</f>
        <v>0</v>
      </c>
      <c r="H38" s="65">
        <f>IF(F38="d",'RD4'!H38+1,'RD4'!H38)</f>
        <v>3</v>
      </c>
      <c r="I38" s="65">
        <f>IF(OR(F38="l","ncr"),'RD4'!I38+1,'RD4'!I38)</f>
        <v>1</v>
      </c>
      <c r="J38" s="65">
        <f>IF(F38="w",'RD4'!J38+2,IF(F38="d",'RD4'!J38+1,'RD4'!J38))</f>
        <v>3</v>
      </c>
      <c r="K38" s="65">
        <f>D38+'RD4'!K38</f>
        <v>147</v>
      </c>
      <c r="L38" s="66">
        <v>6</v>
      </c>
      <c r="M38" s="97">
        <v>4</v>
      </c>
      <c r="N38" t="s">
        <v>90</v>
      </c>
      <c r="O38" s="64" t="s">
        <v>47</v>
      </c>
      <c r="P38" s="65">
        <v>2</v>
      </c>
      <c r="Q38" s="65" t="str">
        <f>IF(AND(O38="NCR",O36="NCR"),"V",IF(AND(O38="NCR",O36="BYE"),"V",IF(AND(O38="BYE",O36="NCR"),"V",IF(AND(O38="BYE",O36="BYE"),"V",IF(O38&gt;O36,"W",IF(O38&lt;O36,"L","D"))))))</f>
        <v>D</v>
      </c>
      <c r="R38" s="65">
        <f>IF(Q38="w",'RD4'!R38+1,'RD4'!R38)</f>
        <v>0</v>
      </c>
      <c r="S38" s="65">
        <f>IF(Q38="d",'RD4'!S38+1,'RD4'!S38)</f>
        <v>4</v>
      </c>
      <c r="T38" s="65">
        <f>IF(OR(Q38="l","ncr"),'RD4'!T38+1,'RD4'!T38)</f>
        <v>1</v>
      </c>
      <c r="U38" s="65">
        <f>IF(Q38="w",'RD4'!U38+2,IF(Q38="d",'RD4'!U38+1,'RD4'!U38))</f>
        <v>4</v>
      </c>
      <c r="V38" s="65">
        <f>O38+'RD4'!V38</f>
        <v>149</v>
      </c>
      <c r="W38" s="66">
        <v>5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3</v>
      </c>
      <c r="F39" s="65" t="str">
        <f>IF(AND(D39="NCR",D37="NCR"),"V",IF(AND(D39="NCR",D37="BYE"),"V",IF(AND(D39="BYE",D37="NCR"),"V",IF(AND(D39="BYE",D37="BYE"),"V",IF(D39&gt;D37,"W",IF(D39&lt;D37,"L","D"))))))</f>
        <v>D</v>
      </c>
      <c r="G39" s="65">
        <f>IF(F39="w",'RD4'!G39+1,'RD4'!G39)</f>
        <v>1</v>
      </c>
      <c r="H39" s="65">
        <f>IF(F39="d",'RD4'!H39+1,'RD4'!H39)</f>
        <v>3</v>
      </c>
      <c r="I39" s="65">
        <f>IF(OR(F39="l","ncr"),'RD4'!I39+1,'RD4'!I39)</f>
        <v>0</v>
      </c>
      <c r="J39" s="65">
        <f>IF(F39="w",'RD4'!J39+2,IF(F39="d",'RD4'!J39+1,'RD4'!J39))</f>
        <v>5</v>
      </c>
      <c r="K39" s="65">
        <f>D39+'RD4'!K39</f>
        <v>156</v>
      </c>
      <c r="L39" s="66">
        <v>4</v>
      </c>
      <c r="M39" s="97">
        <v>5</v>
      </c>
      <c r="N39" t="s">
        <v>129</v>
      </c>
      <c r="O39" s="64" t="s">
        <v>47</v>
      </c>
      <c r="P39" s="65">
        <v>3</v>
      </c>
      <c r="Q39" s="65" t="str">
        <f>IF(AND(O39="NCR",O37="NCR"),"V",IF(AND(O39="NCR",O37="BYE"),"V",IF(AND(O39="BYE",O37="NCR"),"V",IF(AND(O39="BYE",O37="BYE"),"V",IF(O39&gt;O37,"W",IF(O39&lt;O37,"L","D"))))))</f>
        <v>D</v>
      </c>
      <c r="R39" s="65">
        <f>IF(Q39="w",'RD4'!R39+1,'RD4'!R39)</f>
        <v>1</v>
      </c>
      <c r="S39" s="65">
        <f>IF(Q39="d",'RD4'!S39+1,'RD4'!S39)</f>
        <v>3</v>
      </c>
      <c r="T39" s="65">
        <f>IF(OR(Q39="l","ncr"),'RD4'!T39+1,'RD4'!T39)</f>
        <v>0</v>
      </c>
      <c r="U39" s="65">
        <f>IF(Q39="w",'RD4'!U39+2,IF(Q39="d",'RD4'!U39+1,'RD4'!U39))</f>
        <v>5</v>
      </c>
      <c r="V39" s="65">
        <f>O39+'RD4'!V39</f>
        <v>175</v>
      </c>
      <c r="W39" s="66">
        <v>4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1</v>
      </c>
      <c r="F40" s="72" t="str">
        <f>IF(AND(D40="NCR",D35="NCR"),"V",IF(AND(D40="NCR",D35="BYE"),"V",IF(AND(D40="BYE",D35="NCR"),"V",IF(AND(D40="BYE",D35="BYE"),"V",IF(D40&gt;D35,"W",IF(D40&lt;D35,"L","D"))))))</f>
        <v>D</v>
      </c>
      <c r="G40" s="72">
        <f>IF(F40="w",'RD4'!G40+1,'RD4'!G40)</f>
        <v>0</v>
      </c>
      <c r="H40" s="72">
        <f>IF(F40="d",'RD4'!H40+1,'RD4'!H40)</f>
        <v>3</v>
      </c>
      <c r="I40" s="72">
        <f>IF(OR(F40="l","ncr"),'RD4'!I40+1,'RD4'!I40)</f>
        <v>1</v>
      </c>
      <c r="J40" s="72">
        <f>IF(F40="w",'RD4'!J40+2,IF(F40="d",'RD4'!J40+1,'RD4'!J40))</f>
        <v>3</v>
      </c>
      <c r="K40" s="72">
        <f>D40+'RD4'!K40</f>
        <v>0</v>
      </c>
      <c r="L40" s="73">
        <v>5</v>
      </c>
      <c r="M40" s="133">
        <v>6</v>
      </c>
      <c r="N40" s="164" t="s">
        <v>34</v>
      </c>
      <c r="O40" s="71" t="s">
        <v>47</v>
      </c>
      <c r="P40" s="72">
        <v>1</v>
      </c>
      <c r="Q40" s="72" t="str">
        <f>IF(AND(O40="NCR",O35="NCR"),"V",IF(AND(O40="NCR",O35="BYE"),"V",IF(AND(O40="BYE",O35="NCR"),"V",IF(AND(O40="BYE",O35="BYE"),"V",IF(O40&gt;O35,"W",IF(O40&lt;O35,"L","D"))))))</f>
        <v>D</v>
      </c>
      <c r="R40" s="72">
        <f>IF(Q40="w",'RD4'!R40+1,'RD4'!R40)</f>
        <v>0</v>
      </c>
      <c r="S40" s="72">
        <f>IF(Q40="d",'RD4'!S40+1,'RD4'!S40)</f>
        <v>4</v>
      </c>
      <c r="T40" s="72">
        <f>IF(OR(Q40="l","ncr"),'RD4'!T40+1,'RD4'!T40)</f>
        <v>1</v>
      </c>
      <c r="U40" s="72">
        <f>IF(Q40="w",'RD4'!U40+2,IF(Q40="d",'RD4'!U40+1,'RD4'!U40))</f>
        <v>4</v>
      </c>
      <c r="V40" s="72">
        <f>O40+'RD4'!V40</f>
        <v>0</v>
      </c>
      <c r="W40" s="7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96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96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96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96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 t="s">
        <v>47</v>
      </c>
      <c r="E46" s="65">
        <v>6</v>
      </c>
      <c r="F46" s="65" t="str">
        <f>IF(AND(D46="NCR",D51="NCR"),"V",IF(AND(D46="NCR",D51="BYE"),"V",IF(AND(D46="BYE",D51="NCR"),"V",IF(AND(D46="BYE",D51="BYE"),"V",IF(D46&gt;D51,"W",IF(D46&lt;D51,"L","D"))))))</f>
        <v>D</v>
      </c>
      <c r="G46" s="65">
        <f>IF(F46="w",'RD4'!G46+1,'RD4'!G46)</f>
        <v>1</v>
      </c>
      <c r="H46" s="65">
        <f>IF(F46="d",'RD4'!H46+1,'RD4'!H46)</f>
        <v>3</v>
      </c>
      <c r="I46" s="65">
        <f>IF(OR(F46="l","ncr"),'RD4'!I46+1,'RD4'!I46)</f>
        <v>0</v>
      </c>
      <c r="J46" s="65">
        <f>IF(F46="w",'RD4'!J46+2,IF(F46="d",'RD4'!J46+1,'RD4'!J46))</f>
        <v>5</v>
      </c>
      <c r="K46" s="65">
        <f>D46+'RD4'!K46</f>
        <v>157</v>
      </c>
      <c r="L46" s="66">
        <v>5</v>
      </c>
      <c r="M46" s="97">
        <v>1</v>
      </c>
      <c r="O46" s="128" t="s">
        <v>47</v>
      </c>
      <c r="P46" s="65">
        <v>6</v>
      </c>
      <c r="Q46" s="65" t="str">
        <f>IF(AND(O46="NCR",O51="NCR"),"V",IF(AND(O46="NCR",O51="BYE"),"V",IF(AND(O46="BYE",O51="NCR"),"V",IF(AND(O46="BYE",O51="BYE"),"V",IF(O46&gt;O51,"W",IF(O46&lt;O51,"L","D"))))))</f>
        <v>D</v>
      </c>
      <c r="R46" s="65">
        <f>IF(Q46="w",'RD4'!R46+1,'RD4'!R46)</f>
        <v>0</v>
      </c>
      <c r="S46" s="65">
        <f>IF(Q46="d",'RD4'!S46+1,'RD4'!S46)</f>
        <v>4</v>
      </c>
      <c r="T46" s="65">
        <f>IF(OR(Q46="l","ncr"),'RD4'!T46+1,'RD4'!T46)</f>
        <v>0</v>
      </c>
      <c r="U46" s="65">
        <f>IF(Q46="w",'RD4'!U46+2,IF(Q46="d",'RD4'!U46+1,'RD4'!U46))</f>
        <v>4</v>
      </c>
      <c r="V46" s="65">
        <f>O46+'RD4'!V46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47</v>
      </c>
      <c r="E47" s="65">
        <v>4</v>
      </c>
      <c r="F47" s="65" t="str">
        <f>IF(AND(D47="NCR",D49="NCR"),"V",IF(AND(D47="NCR",D49="BYE"),"V",IF(AND(D47="BYE",D49="NCR"),"V",IF(AND(D47="BYE",D49="BYE"),"V",IF(D47&gt;D49,"W",IF(D47&lt;D49,"L","D"))))))</f>
        <v>D</v>
      </c>
      <c r="G47" s="65">
        <f>IF(F47="w",'RD4'!G47+1,'RD4'!G47)</f>
        <v>0</v>
      </c>
      <c r="H47" s="65">
        <f>IF(F47="d",'RD4'!H47+1,'RD4'!H47)</f>
        <v>3</v>
      </c>
      <c r="I47" s="65">
        <f>IF(OR(F47="l","ncr"),'RD4'!I47+1,'RD4'!I47)</f>
        <v>1</v>
      </c>
      <c r="J47" s="65">
        <f>IF(F47="w",'RD4'!J47+2,IF(F47="d",'RD4'!J47+1,'RD4'!J47))</f>
        <v>3</v>
      </c>
      <c r="K47" s="65">
        <f>D47+'RD4'!K47</f>
        <v>137</v>
      </c>
      <c r="L47" s="66">
        <v>3</v>
      </c>
      <c r="M47" s="97">
        <v>2</v>
      </c>
      <c r="O47" s="64" t="s">
        <v>47</v>
      </c>
      <c r="P47" s="65">
        <v>4</v>
      </c>
      <c r="Q47" s="65" t="str">
        <f>IF(AND(O47="NCR",O49="NCR"),"V",IF(AND(O47="NCR",O49="BYE"),"V",IF(AND(O47="BYE",O49="NCR"),"V",IF(AND(O47="BYE",O49="BYE"),"V",IF(O47&gt;O49,"W",IF(O47&lt;O49,"L","D"))))))</f>
        <v>D</v>
      </c>
      <c r="R47" s="65">
        <f>IF(Q47="w",'RD4'!R47+1,'RD4'!R47)</f>
        <v>0</v>
      </c>
      <c r="S47" s="65">
        <f>IF(Q47="d",'RD4'!S47+1,'RD4'!S47)</f>
        <v>4</v>
      </c>
      <c r="T47" s="65">
        <f>IF(OR(Q47="l","ncr"),'RD4'!T47+1,'RD4'!T47)</f>
        <v>0</v>
      </c>
      <c r="U47" s="65">
        <f>IF(Q47="w",'RD4'!U47+2,IF(Q47="d",'RD4'!U47+1,'RD4'!U47))</f>
        <v>4</v>
      </c>
      <c r="V47" s="65">
        <f>O47+'RD4'!V47</f>
        <v>0</v>
      </c>
      <c r="W47" s="66">
        <v>3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47</v>
      </c>
      <c r="E48" s="65">
        <v>5</v>
      </c>
      <c r="F48" s="65" t="str">
        <f>IF(AND(D48="NCR",D50="NCR"),"V",IF(AND(D48="NCR",D50="BYE"),"V",IF(AND(D48="BYE",D50="NCR"),"V",IF(AND(D48="BYE",D50="BYE"),"V",IF(D48&gt;D50,"W",IF(D48&lt;D50,"L","D"))))))</f>
        <v>D</v>
      </c>
      <c r="G48" s="65">
        <f>IF(F48="w",'RD4'!G48+1,'RD4'!G48)</f>
        <v>0</v>
      </c>
      <c r="H48" s="65">
        <f>IF(F48="d",'RD4'!H48+1,'RD4'!H48)</f>
        <v>3</v>
      </c>
      <c r="I48" s="65">
        <f>IF(OR(F48="l","ncr"),'RD4'!I48+1,'RD4'!I48)</f>
        <v>1</v>
      </c>
      <c r="J48" s="65">
        <f>IF(F48="w",'RD4'!J48+2,IF(F48="d",'RD4'!J48+1,'RD4'!J48))</f>
        <v>3</v>
      </c>
      <c r="K48" s="65">
        <f>D48+'RD4'!K48</f>
        <v>131</v>
      </c>
      <c r="L48" s="66">
        <v>2</v>
      </c>
      <c r="M48" s="97">
        <v>3</v>
      </c>
      <c r="O48" s="64" t="s">
        <v>47</v>
      </c>
      <c r="P48" s="65">
        <v>5</v>
      </c>
      <c r="Q48" s="65" t="str">
        <f>IF(AND(O48="NCR",O50="NCR"),"V",IF(AND(O48="NCR",O50="BYE"),"V",IF(AND(O48="BYE",O50="NCR"),"V",IF(AND(O48="BYE",O50="BYE"),"V",IF(O48&gt;O50,"W",IF(O48&lt;O50,"L","D"))))))</f>
        <v>D</v>
      </c>
      <c r="R48" s="65">
        <f>IF(Q48="w",'RD4'!R48+1,'RD4'!R48)</f>
        <v>0</v>
      </c>
      <c r="S48" s="65">
        <f>IF(Q48="d",'RD4'!S48+1,'RD4'!S48)</f>
        <v>4</v>
      </c>
      <c r="T48" s="65">
        <f>IF(OR(Q48="l","ncr"),'RD4'!T48+1,'RD4'!T48)</f>
        <v>0</v>
      </c>
      <c r="U48" s="65">
        <f>IF(Q48="w",'RD4'!U48+2,IF(Q48="d",'RD4'!U48+1,'RD4'!U48))</f>
        <v>4</v>
      </c>
      <c r="V48" s="65">
        <f>O48+'RD4'!V48</f>
        <v>0</v>
      </c>
      <c r="W48" s="66">
        <v>5</v>
      </c>
      <c r="Y48" s="1"/>
      <c r="Z48" s="1"/>
      <c r="AA48" s="34"/>
      <c r="AB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 t="s">
        <v>47</v>
      </c>
      <c r="E49" s="65">
        <v>2</v>
      </c>
      <c r="F49" s="65" t="str">
        <f>IF(AND(D49="NCR",D47="NCR"),"V",IF(AND(D49="NCR",D47="BYE"),"V",IF(AND(D49="BYE",D47="NCR"),"V",IF(AND(D49="BYE",D47="BYE"),"V",IF(D49&gt;D47,"W",IF(D49&lt;D47,"L","D"))))))</f>
        <v>D</v>
      </c>
      <c r="G49" s="65">
        <f>IF(F49="w",'RD4'!G49+1,'RD4'!G49)</f>
        <v>1</v>
      </c>
      <c r="H49" s="65">
        <f>IF(F49="d",'RD4'!H49+1,'RD4'!H49)</f>
        <v>3</v>
      </c>
      <c r="I49" s="65">
        <f>IF(OR(F49="l","ncr"),'RD4'!I49+1,'RD4'!I49)</f>
        <v>0</v>
      </c>
      <c r="J49" s="65">
        <f>IF(F49="w",'RD4'!J49+2,IF(F49="d",'RD4'!J49+1,'RD4'!J49))</f>
        <v>5</v>
      </c>
      <c r="K49" s="65">
        <f>D49+'RD4'!K49</f>
        <v>140</v>
      </c>
      <c r="L49" s="66">
        <v>6</v>
      </c>
      <c r="M49" s="97">
        <v>4</v>
      </c>
      <c r="O49" s="64" t="s">
        <v>47</v>
      </c>
      <c r="P49" s="65">
        <v>2</v>
      </c>
      <c r="Q49" s="65" t="str">
        <f>IF(AND(O49="NCR",O47="NCR"),"V",IF(AND(O49="NCR",O47="BYE"),"V",IF(AND(O49="BYE",O47="NCR"),"V",IF(AND(O49="BYE",O47="BYE"),"V",IF(O49&gt;O47,"W",IF(O49&lt;O47,"L","D"))))))</f>
        <v>D</v>
      </c>
      <c r="R49" s="65">
        <f>IF(Q49="w",'RD4'!R49+1,'RD4'!R49)</f>
        <v>0</v>
      </c>
      <c r="S49" s="65">
        <f>IF(Q49="d",'RD4'!S49+1,'RD4'!S49)</f>
        <v>4</v>
      </c>
      <c r="T49" s="65">
        <f>IF(OR(Q49="l","ncr"),'RD4'!T49+1,'RD4'!T49)</f>
        <v>0</v>
      </c>
      <c r="U49" s="65">
        <f>IF(Q49="w",'RD4'!U49+2,IF(Q49="d",'RD4'!U49+1,'RD4'!U49))</f>
        <v>4</v>
      </c>
      <c r="V49" s="65">
        <f>O49+'RD4'!V49</f>
        <v>0</v>
      </c>
      <c r="W49" s="66">
        <v>2</v>
      </c>
      <c r="Y49" s="1"/>
      <c r="Z49" s="1"/>
      <c r="AA49" s="39"/>
      <c r="AB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47</v>
      </c>
      <c r="E50" s="65">
        <v>3</v>
      </c>
      <c r="F50" s="65" t="str">
        <f>IF(AND(D50="NCR",D48="NCR"),"V",IF(AND(D50="NCR",D48="BYE"),"V",IF(AND(D50="BYE",D48="NCR"),"V",IF(AND(D50="BYE",D48="BYE"),"V",IF(D50&gt;D48,"W",IF(D50&lt;D48,"L","D"))))))</f>
        <v>D</v>
      </c>
      <c r="G50" s="65">
        <f>IF(F50="w",'RD4'!G50+1,'RD4'!G50)</f>
        <v>0</v>
      </c>
      <c r="H50" s="65">
        <f>IF(F50="d",'RD4'!H50+1,'RD4'!H50)</f>
        <v>3</v>
      </c>
      <c r="I50" s="65">
        <f>IF(OR(F50="l","ncr"),'RD4'!I50+1,'RD4'!I50)</f>
        <v>1</v>
      </c>
      <c r="J50" s="65">
        <f>IF(F50="w",'RD4'!J50+2,IF(F50="d",'RD4'!J50+1,'RD4'!J50))</f>
        <v>3</v>
      </c>
      <c r="K50" s="65">
        <f>D50+'RD4'!K50</f>
        <v>139</v>
      </c>
      <c r="L50" s="66">
        <v>4</v>
      </c>
      <c r="M50" s="97">
        <v>5</v>
      </c>
      <c r="O50" s="64" t="s">
        <v>47</v>
      </c>
      <c r="P50" s="65">
        <v>3</v>
      </c>
      <c r="Q50" s="65" t="str">
        <f>IF(AND(O50="NCR",O48="NCR"),"V",IF(AND(O50="NCR",O48="BYE"),"V",IF(AND(O50="BYE",O48="NCR"),"V",IF(AND(O50="BYE",O48="BYE"),"V",IF(O50&gt;O48,"W",IF(O50&lt;O48,"L","D"))))))</f>
        <v>D</v>
      </c>
      <c r="R50" s="65">
        <f>IF(Q50="w",'RD4'!R50+1,'RD4'!R50)</f>
        <v>0</v>
      </c>
      <c r="S50" s="65">
        <f>IF(Q50="d",'RD4'!S50+1,'RD4'!S50)</f>
        <v>4</v>
      </c>
      <c r="T50" s="65">
        <f>IF(OR(Q50="l","ncr"),'RD4'!T50+1,'RD4'!T50)</f>
        <v>0</v>
      </c>
      <c r="U50" s="65">
        <f>IF(Q50="w",'RD4'!U50+2,IF(Q50="d",'RD4'!U50+1,'RD4'!U50))</f>
        <v>4</v>
      </c>
      <c r="V50" s="65">
        <f>O50+'RD4'!V50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1</v>
      </c>
      <c r="F51" s="65" t="str">
        <f>IF(AND(D51="NCR",D46="NCR"),"V",IF(AND(D51="NCR",D46="BYE"),"V",IF(AND(D51="BYE",D46="NCR"),"V",IF(AND(D51="BYE",D46="BYE"),"V",IF(D51&gt;D46,"W",IF(D51&lt;D46,"L","D"))))))</f>
        <v>D</v>
      </c>
      <c r="G51" s="65">
        <f>IF(F51="w",'RD4'!G51+1,'RD4'!G51)</f>
        <v>1</v>
      </c>
      <c r="H51" s="65">
        <f>IF(F51="d",'RD4'!H51+1,'RD4'!H51)</f>
        <v>3</v>
      </c>
      <c r="I51" s="65">
        <f>IF(OR(F51="l","ncr"),'RD4'!I51+1,'RD4'!I51)</f>
        <v>0</v>
      </c>
      <c r="J51" s="65">
        <f>IF(F51="w",'RD4'!J51+2,IF(F51="d",'RD4'!J51+1,'RD4'!J51))</f>
        <v>5</v>
      </c>
      <c r="K51" s="65">
        <f>D51+'RD4'!K51</f>
        <v>142</v>
      </c>
      <c r="L51" s="66">
        <v>1</v>
      </c>
      <c r="M51" s="97">
        <v>6</v>
      </c>
      <c r="O51" s="64" t="s">
        <v>47</v>
      </c>
      <c r="P51" s="65">
        <v>1</v>
      </c>
      <c r="Q51" s="65" t="str">
        <f>IF(AND(O51="NCR",O46="NCR"),"V",IF(AND(O51="NCR",O46="BYE"),"V",IF(AND(O51="BYE",O46="NCR"),"V",IF(AND(O51="BYE",O46="BYE"),"V",IF(O51&gt;O46,"W",IF(O51&lt;O46,"L","D"))))))</f>
        <v>D</v>
      </c>
      <c r="R51" s="65">
        <f>IF(Q51="w",'RD4'!R51+1,'RD4'!R51)</f>
        <v>0</v>
      </c>
      <c r="S51" s="65">
        <f>IF(Q51="d",'RD4'!S51+1,'RD4'!S51)</f>
        <v>4</v>
      </c>
      <c r="T51" s="65">
        <f>IF(OR(Q51="l","ncr"),'RD4'!T51+1,'RD4'!T51)</f>
        <v>0</v>
      </c>
      <c r="U51" s="65">
        <f>IF(Q51="w",'RD4'!U51+2,IF(Q51="d",'RD4'!U51+1,'RD4'!U51))</f>
        <v>4</v>
      </c>
      <c r="V51" s="65">
        <f>O51+'RD4'!V51</f>
        <v>0</v>
      </c>
      <c r="W51" s="66">
        <v>6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119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6</v>
      </c>
      <c r="F53" s="65" t="str">
        <f>IF(AND(D53="NCR",D58="NCR"),"V",IF(AND(D53="NCR",D58="BYE"),"V",IF(AND(D53="BYE",D58="NCR"),"V",IF(AND(D53="BYE",D58="BYE"),"V",IF(D53&gt;D58,"W",IF(D53&lt;D58,"L","D"))))))</f>
        <v>D</v>
      </c>
      <c r="G53" s="65">
        <f>IF(F53="w",'RD4'!G53+1,'RD4'!G53)</f>
        <v>0</v>
      </c>
      <c r="H53" s="65">
        <f>IF(F53="d",'RD4'!H53+1,'RD4'!H53)</f>
        <v>5</v>
      </c>
      <c r="I53" s="65">
        <f>IF(OR(F53="l","ncr"),'RD4'!I53+1,'RD4'!I53)</f>
        <v>0</v>
      </c>
      <c r="J53" s="65">
        <f>IF(F53="w",'RD4'!J53+2,IF(F53="d",'RD4'!J53+1,'RD4'!J53))</f>
        <v>5</v>
      </c>
      <c r="K53" s="65">
        <f>D53+'RD4'!K53</f>
        <v>0</v>
      </c>
      <c r="L53" s="66">
        <v>5</v>
      </c>
      <c r="M53" s="97">
        <v>1</v>
      </c>
      <c r="N53" s="11" t="s">
        <v>47</v>
      </c>
      <c r="O53" s="64" t="s">
        <v>47</v>
      </c>
      <c r="P53" s="65">
        <v>6</v>
      </c>
      <c r="Q53" s="65" t="str">
        <f>IF(AND(O53="NCR",O58="NCR"),"V",IF(AND(O53="NCR",O58="BYE"),"V",IF(AND(O53="BYE",O58="NCR"),"V",IF(AND(O53="BYE",O58="BYE"),"V",IF(O53&gt;O58,"W",IF(O53&lt;O58,"L","D"))))))</f>
        <v>D</v>
      </c>
      <c r="R53" s="65">
        <f>IF(Q53="w",'RD4'!R53+1,'RD4'!R53)</f>
        <v>1</v>
      </c>
      <c r="S53" s="65">
        <f>IF(Q53="d",'RD4'!S53+1,'RD4'!S53)</f>
        <v>1</v>
      </c>
      <c r="T53" s="65">
        <f>IF(OR(Q53="l","ncr"),'RD4'!T53+1,'RD4'!T53)</f>
        <v>3</v>
      </c>
      <c r="U53" s="65">
        <f>IF(Q53="w",'RD4'!U53+2,IF(Q53="d",'RD4'!U53+1,'RD4'!U53))</f>
        <v>3</v>
      </c>
      <c r="V53" s="65">
        <f>O53+'RD4'!V53</f>
        <v>604</v>
      </c>
      <c r="W53" s="66">
        <v>5</v>
      </c>
      <c r="Y53" s="1"/>
      <c r="Z53" s="1"/>
      <c r="AA53" s="34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4</v>
      </c>
      <c r="F54" s="65" t="str">
        <f>IF(AND(D54="NCR",D56="NCR"),"V",IF(AND(D54="NCR",D56="BYE"),"V",IF(AND(D54="BYE",D56="NCR"),"V",IF(AND(D54="BYE",D56="BYE"),"V",IF(D54&gt;D56,"W",IF(D54&lt;D56,"L","D"))))))</f>
        <v>D</v>
      </c>
      <c r="G54" s="65">
        <f>IF(F54="w",'RD4'!G54+1,'RD4'!G54)</f>
        <v>0</v>
      </c>
      <c r="H54" s="65">
        <f>IF(F54="d",'RD4'!H54+1,'RD4'!H54)</f>
        <v>5</v>
      </c>
      <c r="I54" s="65">
        <f>IF(OR(F54="l","ncr"),'RD4'!I54+1,'RD4'!I54)</f>
        <v>0</v>
      </c>
      <c r="J54" s="65">
        <f>IF(F54="w",'RD4'!J54+2,IF(F54="d",'RD4'!J54+1,'RD4'!J54))</f>
        <v>5</v>
      </c>
      <c r="K54" s="65">
        <f>D54+'RD4'!K54</f>
        <v>0</v>
      </c>
      <c r="L54" s="66">
        <v>1</v>
      </c>
      <c r="M54" s="97">
        <v>2</v>
      </c>
      <c r="N54" s="11" t="s">
        <v>47</v>
      </c>
      <c r="O54" s="64" t="s">
        <v>47</v>
      </c>
      <c r="P54" s="65">
        <v>4</v>
      </c>
      <c r="Q54" s="65" t="str">
        <f>IF(AND(O54="NCR",O56="NCR"),"V",IF(AND(O54="NCR",O56="BYE"),"V",IF(AND(O54="BYE",O56="NCR"),"V",IF(AND(O54="BYE",O56="BYE"),"V",IF(O54&gt;O56,"W",IF(O54&lt;O56,"L","D"))))))</f>
        <v>D</v>
      </c>
      <c r="R54" s="65">
        <f>IF(Q54="w",'RD4'!R54+1,'RD4'!R54)</f>
        <v>3</v>
      </c>
      <c r="S54" s="65">
        <f>IF(Q54="d",'RD4'!S54+1,'RD4'!S54)</f>
        <v>1</v>
      </c>
      <c r="T54" s="65">
        <f>IF(OR(Q54="l","ncr"),'RD4'!T54+1,'RD4'!T54)</f>
        <v>1</v>
      </c>
      <c r="U54" s="65">
        <f>IF(Q54="w",'RD4'!U54+2,IF(Q54="d",'RD4'!U54+1,'RD4'!U54))</f>
        <v>7</v>
      </c>
      <c r="V54" s="65">
        <f>O54+'RD4'!V54</f>
        <v>656</v>
      </c>
      <c r="W54" s="66">
        <v>2</v>
      </c>
      <c r="X54" s="11"/>
      <c r="Y54" s="1"/>
      <c r="Z54" s="1"/>
      <c r="AA54" s="39"/>
      <c r="AB54" s="138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5</v>
      </c>
      <c r="F55" s="65" t="str">
        <f>IF(AND(D55="NCR",D57="NCR"),"V",IF(AND(D55="NCR",D57="BYE"),"V",IF(AND(D55="BYE",D57="NCR"),"V",IF(AND(D55="BYE",D57="BYE"),"V",IF(D55&gt;D57,"W",IF(D55&lt;D57,"L","D"))))))</f>
        <v>D</v>
      </c>
      <c r="G55" s="65">
        <f>IF(F55="w",'RD4'!G55+1,'RD4'!G55)</f>
        <v>0</v>
      </c>
      <c r="H55" s="65">
        <f>IF(F55="d",'RD4'!H55+1,'RD4'!H55)</f>
        <v>5</v>
      </c>
      <c r="I55" s="65">
        <f>IF(OR(F55="l","ncr"),'RD4'!I55+1,'RD4'!I55)</f>
        <v>0</v>
      </c>
      <c r="J55" s="65">
        <f>IF(F55="w",'RD4'!J55+2,IF(F55="d",'RD4'!J55+1,'RD4'!J55))</f>
        <v>5</v>
      </c>
      <c r="K55" s="65">
        <f>D55+'RD4'!K55</f>
        <v>0</v>
      </c>
      <c r="L55" s="66">
        <v>4</v>
      </c>
      <c r="M55" s="97">
        <v>3</v>
      </c>
      <c r="N55" s="11" t="s">
        <v>47</v>
      </c>
      <c r="O55" s="128" t="s">
        <v>47</v>
      </c>
      <c r="P55" s="65">
        <v>5</v>
      </c>
      <c r="Q55" s="65" t="str">
        <f>IF(AND(O55="NCR",O57="NCR"),"V",IF(AND(O55="NCR",O57="BYE"),"V",IF(AND(O55="BYE",O57="NCR"),"V",IF(AND(O55="BYE",O57="BYE"),"V",IF(O55&gt;O57,"W",IF(O55&lt;O57,"L","D"))))))</f>
        <v>D</v>
      </c>
      <c r="R55" s="65">
        <f>IF(Q55="w",'RD4'!R55+1,'RD4'!R55)</f>
        <v>4</v>
      </c>
      <c r="S55" s="65">
        <f>IF(Q55="d",'RD4'!S55+1,'RD4'!S55)</f>
        <v>1</v>
      </c>
      <c r="T55" s="65">
        <f>IF(OR(Q55="l","ncr"),'RD4'!T55+1,'RD4'!T55)</f>
        <v>0</v>
      </c>
      <c r="U55" s="65">
        <f>IF(Q55="w",'RD4'!U55+2,IF(Q55="d",'RD4'!U55+1,'RD4'!U55))</f>
        <v>9</v>
      </c>
      <c r="V55" s="65">
        <f>O55+'RD4'!V55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2</v>
      </c>
      <c r="F56" s="65" t="str">
        <f>IF(AND(D56="NCR",D54="NCR"),"V",IF(AND(D56="NCR",D54="BYE"),"V",IF(AND(D56="BYE",D54="NCR"),"V",IF(AND(D56="BYE",D54="BYE"),"V",IF(D56&gt;D54,"W",IF(D56&lt;D54,"L","D"))))))</f>
        <v>D</v>
      </c>
      <c r="G56" s="65">
        <f>IF(F56="w",'RD4'!G56+1,'RD4'!G56)</f>
        <v>0</v>
      </c>
      <c r="H56" s="65">
        <f>IF(F56="d",'RD4'!H56+1,'RD4'!H56)</f>
        <v>5</v>
      </c>
      <c r="I56" s="65">
        <f>IF(OR(F56="l","ncr"),'RD4'!I56+1,'RD4'!I56)</f>
        <v>0</v>
      </c>
      <c r="J56" s="65">
        <f>IF(F56="w",'RD4'!J56+2,IF(F56="d",'RD4'!J56+1,'RD4'!J56))</f>
        <v>5</v>
      </c>
      <c r="K56" s="65">
        <f>D56+'RD4'!K56</f>
        <v>0</v>
      </c>
      <c r="L56" s="66">
        <v>3</v>
      </c>
      <c r="M56" s="97">
        <v>4</v>
      </c>
      <c r="N56" s="11" t="s">
        <v>47</v>
      </c>
      <c r="O56" s="64" t="s">
        <v>47</v>
      </c>
      <c r="P56" s="65">
        <v>2</v>
      </c>
      <c r="Q56" s="65" t="str">
        <f>IF(AND(O56="NCR",O54="NCR"),"V",IF(AND(O56="NCR",O54="BYE"),"V",IF(AND(O56="BYE",O54="NCR"),"V",IF(AND(O56="BYE",O54="BYE"),"V",IF(O56&gt;O54,"W",IF(O56&lt;O54,"L","D"))))))</f>
        <v>D</v>
      </c>
      <c r="R56" s="65">
        <f>IF(Q56="w",'RD4'!R56+1,'RD4'!R56)</f>
        <v>2</v>
      </c>
      <c r="S56" s="65">
        <f>IF(Q56="d",'RD4'!S56+1,'RD4'!S56)</f>
        <v>1</v>
      </c>
      <c r="T56" s="65">
        <f>IF(OR(Q56="l","ncr"),'RD4'!T56+1,'RD4'!T56)</f>
        <v>2</v>
      </c>
      <c r="U56" s="65">
        <f>IF(Q56="w",'RD4'!U56+2,IF(Q56="d",'RD4'!U56+1,'RD4'!U56))</f>
        <v>5</v>
      </c>
      <c r="V56" s="65">
        <f>O56+'RD4'!V56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3</v>
      </c>
      <c r="F57" s="65" t="str">
        <f>IF(AND(D57="NCR",D55="NCR"),"V",IF(AND(D57="NCR",D55="BYE"),"V",IF(AND(D57="BYE",D55="NCR"),"V",IF(AND(D57="BYE",D55="BYE"),"V",IF(D57&gt;D55,"W",IF(D57&lt;D55,"L","D"))))))</f>
        <v>D</v>
      </c>
      <c r="G57" s="65">
        <f>IF(F57="w",'RD4'!G57+1,'RD4'!G57)</f>
        <v>0</v>
      </c>
      <c r="H57" s="65">
        <f>IF(F57="d",'RD4'!H57+1,'RD4'!H57)</f>
        <v>5</v>
      </c>
      <c r="I57" s="65">
        <f>IF(OR(F57="l","ncr"),'RD4'!I57+1,'RD4'!I57)</f>
        <v>0</v>
      </c>
      <c r="J57" s="65">
        <f>IF(F57="w",'RD4'!J57+2,IF(F57="d",'RD4'!J57+1,'RD4'!J57))</f>
        <v>5</v>
      </c>
      <c r="K57" s="65">
        <f>D57+'RD4'!K57</f>
        <v>0</v>
      </c>
      <c r="L57" s="66">
        <v>6</v>
      </c>
      <c r="M57" s="97">
        <v>5</v>
      </c>
      <c r="N57" s="11" t="s">
        <v>47</v>
      </c>
      <c r="O57" s="64" t="s">
        <v>47</v>
      </c>
      <c r="P57" s="65">
        <v>3</v>
      </c>
      <c r="Q57" s="65" t="str">
        <f>IF(AND(O57="NCR",O55="NCR"),"V",IF(AND(O57="NCR",O55="BYE"),"V",IF(AND(O57="BYE",O55="NCR"),"V",IF(AND(O57="BYE",O55="BYE"),"V",IF(O57&gt;O55,"W",IF(O57&lt;O55,"L","D"))))))</f>
        <v>D</v>
      </c>
      <c r="R57" s="65">
        <f>IF(Q57="w",'RD4'!R57+1,'RD4'!R57)</f>
        <v>1</v>
      </c>
      <c r="S57" s="65">
        <f>IF(Q57="d",'RD4'!S57+1,'RD4'!S57)</f>
        <v>1</v>
      </c>
      <c r="T57" s="65">
        <f>IF(OR(Q57="l","ncr"),'RD4'!T57+1,'RD4'!T57)</f>
        <v>3</v>
      </c>
      <c r="U57" s="65">
        <f>IF(Q57="w",'RD4'!U57+2,IF(Q57="d",'RD4'!U57+1,'RD4'!U57))</f>
        <v>3</v>
      </c>
      <c r="V57" s="65">
        <f>O57+'RD4'!V57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1</v>
      </c>
      <c r="F58" s="167" t="str">
        <f>IF(AND(D58="NCR",D53="NCR"),"V",IF(AND(D58="NCR",D53="BYE"),"V",IF(AND(D58="BYE",D53="NCR"),"V",IF(AND(D58="BYE",D53="BYE"),"V",IF(D58&gt;D53,"W",IF(D58&lt;D53,"L","D"))))))</f>
        <v>D</v>
      </c>
      <c r="G58" s="167">
        <f>IF(F58="w",'RD4'!G58+1,'RD4'!G58)</f>
        <v>0</v>
      </c>
      <c r="H58" s="167">
        <f>IF(F58="d",'RD4'!H58+1,'RD4'!H58)</f>
        <v>5</v>
      </c>
      <c r="I58" s="167">
        <f>IF(OR(F58="l","ncr"),'RD4'!I58+1,'RD4'!I58)</f>
        <v>0</v>
      </c>
      <c r="J58" s="167">
        <f>IF(F58="w",'RD4'!J58+2,IF(F58="d",'RD4'!J58+1,'RD4'!J58))</f>
        <v>5</v>
      </c>
      <c r="K58" s="167">
        <f>D58+'RD4'!K58</f>
        <v>0</v>
      </c>
      <c r="L58" s="166">
        <v>2</v>
      </c>
      <c r="M58" s="181">
        <v>6</v>
      </c>
      <c r="N58" s="173" t="s">
        <v>47</v>
      </c>
      <c r="O58" s="172" t="s">
        <v>47</v>
      </c>
      <c r="P58" s="167">
        <v>1</v>
      </c>
      <c r="Q58" s="167" t="str">
        <f>IF(AND(O58="NCR",O53="NCR"),"V",IF(AND(O58="NCR",O53="BYE"),"V",IF(AND(O58="BYE",O53="NCR"),"V",IF(AND(O58="BYE",O53="BYE"),"V",IF(O58&gt;O53,"W",IF(O58&lt;O53,"L","D"))))))</f>
        <v>D</v>
      </c>
      <c r="R58" s="167">
        <f>IF(Q58="w",'RD4'!R58+1,'RD4'!R58)</f>
        <v>0</v>
      </c>
      <c r="S58" s="167">
        <f>IF(Q58="d",'RD4'!S58+1,'RD4'!S58)</f>
        <v>1</v>
      </c>
      <c r="T58" s="167">
        <f>IF(OR(Q58="l","ncr"),'RD4'!T58+1,'RD4'!T58)</f>
        <v>4</v>
      </c>
      <c r="U58" s="167">
        <f>IF(Q58="w",'RD4'!U58+2,IF(Q58="d",'RD4'!U58+1,'RD4'!U58))</f>
        <v>1</v>
      </c>
      <c r="V58" s="167">
        <f>O58+'RD4'!V58</f>
        <v>445</v>
      </c>
      <c r="W58" s="166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180" t="s">
        <v>47</v>
      </c>
      <c r="S59" s="67" t="s">
        <v>47</v>
      </c>
      <c r="T59" s="180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/>
      <c r="G60" s="67"/>
      <c r="H60" s="67"/>
      <c r="I60" s="67"/>
      <c r="J60" s="67"/>
      <c r="K60" s="67"/>
      <c r="L60" s="97"/>
      <c r="M60" s="67" t="s">
        <v>47</v>
      </c>
      <c r="N60" s="75" t="s">
        <v>47</v>
      </c>
      <c r="O60" s="97" t="s">
        <v>47</v>
      </c>
      <c r="P60" s="67" t="s">
        <v>47</v>
      </c>
      <c r="Q60" s="67" t="s">
        <v>47</v>
      </c>
      <c r="R60" s="67" t="s">
        <v>47</v>
      </c>
      <c r="S60" s="67" t="s">
        <v>47</v>
      </c>
      <c r="T60" s="67" t="s">
        <v>47</v>
      </c>
      <c r="U60" s="67" t="s">
        <v>47</v>
      </c>
      <c r="V60" s="67" t="str">
        <f t="shared" ref="V60" si="0">O60</f>
        <v xml:space="preserve"> </v>
      </c>
      <c r="W60" s="97" t="s">
        <v>47</v>
      </c>
      <c r="X60" s="1"/>
      <c r="Y60" s="1"/>
      <c r="Z60" s="1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7"/>
      <c r="E61" s="67"/>
      <c r="F61" s="67"/>
      <c r="G61" s="67"/>
      <c r="H61" s="67"/>
      <c r="I61" s="67"/>
      <c r="J61" s="67"/>
      <c r="K61" s="67"/>
      <c r="L61" s="97"/>
      <c r="M61" s="97"/>
      <c r="N61" s="116"/>
      <c r="O61" s="97"/>
      <c r="P61" s="67"/>
      <c r="Q61" s="67"/>
      <c r="R61" s="67"/>
      <c r="S61" s="67"/>
      <c r="T61" s="67"/>
      <c r="U61" s="67"/>
      <c r="V61" s="67"/>
      <c r="W61" s="97"/>
      <c r="X61" s="1"/>
      <c r="Y61" s="1"/>
      <c r="Z61" s="1"/>
      <c r="AA61" s="36"/>
      <c r="AB61" s="34"/>
      <c r="AC61" s="36"/>
      <c r="AD61" s="36"/>
      <c r="AE61" s="36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75"/>
      <c r="D62" s="96"/>
      <c r="E62" s="75"/>
      <c r="F62" s="75"/>
      <c r="G62" s="75"/>
      <c r="H62" s="75"/>
      <c r="I62" s="75"/>
      <c r="J62" s="75"/>
      <c r="K62" s="75"/>
      <c r="L62" s="96"/>
      <c r="M62" s="96"/>
      <c r="N62" s="75"/>
      <c r="O62" s="96"/>
      <c r="P62" s="75"/>
      <c r="Q62" s="75"/>
      <c r="R62" s="75"/>
      <c r="S62" s="75"/>
      <c r="T62" s="75"/>
      <c r="U62" s="75"/>
      <c r="V62" s="75"/>
      <c r="W62" s="96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75"/>
      <c r="D63" s="96"/>
      <c r="E63" s="75"/>
      <c r="F63" s="75"/>
      <c r="G63" s="75"/>
      <c r="H63" s="75"/>
      <c r="I63" s="75"/>
      <c r="J63" s="75"/>
      <c r="K63" s="75"/>
      <c r="L63" s="96"/>
      <c r="M63" s="96"/>
      <c r="N63" s="75"/>
      <c r="O63" s="96"/>
      <c r="P63" s="75"/>
      <c r="Q63" s="75"/>
      <c r="R63" s="75"/>
      <c r="S63" s="75"/>
      <c r="T63" s="75"/>
      <c r="U63" s="75"/>
      <c r="V63" s="75"/>
      <c r="W63" s="96"/>
      <c r="X63" s="1"/>
      <c r="Y63" s="1"/>
      <c r="Z63" s="1"/>
      <c r="AA63" s="34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55"/>
      <c r="D64" s="96"/>
      <c r="E64" s="75"/>
      <c r="F64" s="75"/>
      <c r="G64" s="75"/>
      <c r="H64" s="75"/>
      <c r="I64" s="75"/>
      <c r="J64" s="75"/>
      <c r="K64" s="75"/>
      <c r="L64" s="96"/>
      <c r="M64" s="96"/>
      <c r="N64" s="75"/>
      <c r="O64" s="96"/>
      <c r="P64" s="75"/>
      <c r="Q64" s="75"/>
      <c r="R64" s="75"/>
      <c r="S64" s="75"/>
      <c r="T64" s="75"/>
      <c r="U64" s="75"/>
      <c r="V64" s="75"/>
      <c r="W64" s="96"/>
      <c r="X64" s="1"/>
      <c r="Y64" s="1"/>
      <c r="Z64" s="1"/>
      <c r="AA64" s="34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55"/>
      <c r="D65" s="96"/>
      <c r="E65" s="75"/>
      <c r="F65" s="75"/>
      <c r="G65" s="75"/>
      <c r="H65" s="75"/>
      <c r="I65" s="75"/>
      <c r="J65" s="75"/>
      <c r="K65" s="75"/>
      <c r="L65" s="96"/>
      <c r="M65" s="96"/>
      <c r="N65" s="75"/>
      <c r="O65" s="96"/>
      <c r="P65" s="75"/>
      <c r="Q65" s="75"/>
      <c r="R65" s="75"/>
      <c r="S65" s="75"/>
      <c r="T65" s="75"/>
      <c r="U65" s="75"/>
      <c r="V65" s="75"/>
      <c r="W65" s="96"/>
      <c r="X65" s="1"/>
      <c r="Y65" s="1"/>
      <c r="Z65" s="1"/>
      <c r="AA65" s="34"/>
      <c r="AB65" s="38"/>
      <c r="AC65" s="36"/>
      <c r="AD65" s="36"/>
      <c r="AE65" s="36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" customHeight="1" x14ac:dyDescent="0.35">
      <c r="A66" s="1"/>
      <c r="B66" s="67"/>
      <c r="C66" s="55"/>
      <c r="D66" s="97"/>
      <c r="E66" s="55"/>
      <c r="F66" s="55"/>
      <c r="G66" s="55"/>
      <c r="H66" s="55"/>
      <c r="I66" s="55"/>
      <c r="J66" s="55"/>
      <c r="K66" s="75"/>
      <c r="L66" s="98"/>
      <c r="M66" s="97"/>
      <c r="N66" s="55"/>
      <c r="O66" s="55" t="s">
        <v>69</v>
      </c>
      <c r="P66" s="55"/>
      <c r="Q66" s="55"/>
      <c r="R66" s="55"/>
      <c r="S66" s="55"/>
      <c r="T66" s="55"/>
      <c r="U66" s="55"/>
      <c r="V66" s="55"/>
      <c r="W66" s="1"/>
      <c r="X66" s="1"/>
      <c r="Y66" s="1"/>
      <c r="Z66" s="1"/>
      <c r="AA66" s="36"/>
      <c r="AB66" s="38"/>
      <c r="AC66" s="36"/>
      <c r="AD66" s="34"/>
      <c r="AE66" s="34"/>
      <c r="AF66" s="34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" customHeight="1" x14ac:dyDescent="0.35">
      <c r="A67" s="1"/>
      <c r="B67" s="67"/>
      <c r="C67" s="55"/>
      <c r="D67" s="97"/>
      <c r="E67" s="55"/>
      <c r="F67" s="55"/>
      <c r="G67" s="55"/>
      <c r="H67" s="55"/>
      <c r="I67" s="55"/>
      <c r="J67" s="55"/>
      <c r="K67" s="55" t="s">
        <v>77</v>
      </c>
      <c r="L67" s="98"/>
      <c r="M67" s="97"/>
      <c r="N67" s="55"/>
      <c r="O67" s="98"/>
      <c r="P67" s="55"/>
      <c r="Q67" s="55"/>
      <c r="R67" s="55"/>
      <c r="S67" s="55"/>
      <c r="T67" s="55"/>
      <c r="U67" s="55"/>
      <c r="V67" s="55"/>
      <c r="W67" s="98"/>
      <c r="X67" s="1"/>
      <c r="Y67" s="1"/>
      <c r="Z67" s="36"/>
      <c r="AA67" s="35"/>
      <c r="AB67" s="35"/>
      <c r="AC67" s="36"/>
      <c r="AD67" s="36"/>
      <c r="AE67" s="37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" customHeight="1" x14ac:dyDescent="0.35">
      <c r="A68" s="1"/>
      <c r="B68" s="75"/>
      <c r="C68" s="75"/>
      <c r="D68" s="96"/>
      <c r="E68" s="75"/>
      <c r="F68" s="75"/>
      <c r="G68" s="75"/>
      <c r="H68" s="75"/>
      <c r="I68" s="75"/>
      <c r="J68" s="75"/>
      <c r="K68" s="75"/>
      <c r="L68" s="96"/>
      <c r="M68" s="96"/>
      <c r="N68" s="75"/>
      <c r="O68" s="96"/>
      <c r="P68" s="75"/>
      <c r="Q68" s="75"/>
      <c r="R68" s="75"/>
      <c r="S68" s="75"/>
      <c r="T68" s="75"/>
      <c r="U68" s="75"/>
      <c r="V68" s="75"/>
      <c r="W68" s="96"/>
      <c r="X68" s="1"/>
      <c r="Y68" s="1"/>
      <c r="Z68" s="39"/>
      <c r="AA68" s="35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6" thickTop="1" x14ac:dyDescent="0.35">
      <c r="A69" s="1"/>
      <c r="B69" s="58"/>
      <c r="C69" s="59" t="s">
        <v>3</v>
      </c>
      <c r="D69" s="68" t="s">
        <v>4</v>
      </c>
      <c r="E69" s="60" t="s">
        <v>5</v>
      </c>
      <c r="F69" s="60" t="s">
        <v>6</v>
      </c>
      <c r="G69" s="60" t="s">
        <v>7</v>
      </c>
      <c r="H69" s="60" t="s">
        <v>8</v>
      </c>
      <c r="I69" s="60" t="s">
        <v>9</v>
      </c>
      <c r="J69" s="60" t="s">
        <v>10</v>
      </c>
      <c r="K69" s="60" t="s">
        <v>11</v>
      </c>
      <c r="L69" s="69" t="s">
        <v>12</v>
      </c>
      <c r="M69" s="119"/>
      <c r="N69" s="59" t="s">
        <v>13</v>
      </c>
      <c r="O69" s="68" t="s">
        <v>4</v>
      </c>
      <c r="P69" s="60" t="s">
        <v>5</v>
      </c>
      <c r="Q69" s="60" t="s">
        <v>6</v>
      </c>
      <c r="R69" s="60" t="s">
        <v>7</v>
      </c>
      <c r="S69" s="60" t="s">
        <v>8</v>
      </c>
      <c r="T69" s="60" t="s">
        <v>9</v>
      </c>
      <c r="U69" s="60" t="s">
        <v>10</v>
      </c>
      <c r="V69" s="60" t="s">
        <v>11</v>
      </c>
      <c r="W69" s="69" t="s">
        <v>12</v>
      </c>
      <c r="X69" s="1"/>
      <c r="Y69" s="141" t="s">
        <v>138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1</v>
      </c>
      <c r="C70" s="143" t="s">
        <v>37</v>
      </c>
      <c r="D70" s="121">
        <f>SUM(AC16)</f>
        <v>0</v>
      </c>
      <c r="E70" s="65">
        <v>6</v>
      </c>
      <c r="F70" s="65" t="str">
        <f>IF(AND(D70="NCR",D75="NCR"),"V",IF(AND(D70="NCR",D75="BYE"),"V",IF(AND(D70="BYE",D75="NCR"),"V",IF(AND(D70="BYE",D75="BYE"),"V",IF(D70&gt;D75,"W",IF(D70&lt;D75,"L","D"))))))</f>
        <v>D</v>
      </c>
      <c r="G70" s="65">
        <f>IF(F70="w",'RD4'!G67+1,'RD4'!G67)</f>
        <v>1</v>
      </c>
      <c r="H70" s="65">
        <f>IF(F70="d",'RD4'!H67+1,'RD4'!H67)</f>
        <v>3</v>
      </c>
      <c r="I70" s="65">
        <f>IF(OR(F70="l","ncr"),'RD4'!I67+1,'RD4'!I67)</f>
        <v>0</v>
      </c>
      <c r="J70" s="65">
        <f>IF(F70="w",'RD4'!J67+2,IF(F70="d",'RD4'!J67+1,'RD4'!J67))</f>
        <v>5</v>
      </c>
      <c r="K70" s="65">
        <f>D70+'RD4'!K67</f>
        <v>532</v>
      </c>
      <c r="L70" s="66">
        <v>1</v>
      </c>
      <c r="M70" s="97">
        <v>1</v>
      </c>
      <c r="N70" s="143" t="s">
        <v>43</v>
      </c>
      <c r="O70" s="121">
        <f>SUM(AC31)</f>
        <v>0</v>
      </c>
      <c r="P70" s="65">
        <v>6</v>
      </c>
      <c r="Q70" s="65" t="str">
        <f>IF(AND(O70="NCR",O75="NCR"),"V",IF(AND(O70="NCR",O75="BYE"),"V",IF(AND(O70="BYE",O75="NCR"),"V",IF(AND(O70="BYE",O75="BYE"),"V",IF(O70&gt;O75,"W",IF(O70&lt;O75,"L","D"))))))</f>
        <v>D</v>
      </c>
      <c r="R70" s="65">
        <f>IF(Q70="w",'RD4'!R67+1,'RD4'!R67)</f>
        <v>1</v>
      </c>
      <c r="S70" s="65">
        <f>IF(Q70="d",'RD4'!S67+1,'RD4'!S67)</f>
        <v>2</v>
      </c>
      <c r="T70" s="65">
        <f>IF(OR(Q70="l","ncr"),'RD4'!T67+1,'RD4'!T67)</f>
        <v>0</v>
      </c>
      <c r="U70" s="65">
        <f>IF(Q70="w",'RD4'!U67+2,IF(Q70="d",'RD4'!U67+1,'RD4'!U67))</f>
        <v>4</v>
      </c>
      <c r="V70" s="65">
        <f>O70+'RD4'!V67</f>
        <v>514</v>
      </c>
      <c r="W70" s="66">
        <v>1</v>
      </c>
      <c r="X70" s="1"/>
      <c r="Y70" s="143" t="s">
        <v>37</v>
      </c>
      <c r="Z70" s="144">
        <v>528.6</v>
      </c>
      <c r="AA70" s="146"/>
      <c r="AB70" s="38"/>
      <c r="AC70" s="36"/>
      <c r="AD70" s="36"/>
      <c r="AE70" s="36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2</v>
      </c>
      <c r="C71" t="s">
        <v>26</v>
      </c>
      <c r="D71" s="121">
        <f>SUM(AC21)</f>
        <v>0</v>
      </c>
      <c r="E71" s="65">
        <v>4</v>
      </c>
      <c r="F71" s="65" t="str">
        <f>IF(AND(D71="NCR",D73="NCR"),"V",IF(AND(D71="NCR",D73="BYE"),"V",IF(AND(D71="BYE",D73="NCR"),"V",IF(AND(D71="BYE",D73="BYE"),"V",IF(D71&gt;D73,"W",IF(D71&lt;D73,"L","D"))))))</f>
        <v>V</v>
      </c>
      <c r="G71" s="65">
        <f>IF(F71="w",'RD4'!G68+1,'RD4'!G68)</f>
        <v>0</v>
      </c>
      <c r="H71" s="65">
        <f>IF(F71="d",'RD4'!H68+1,'RD4'!H68)</f>
        <v>3</v>
      </c>
      <c r="I71" s="65">
        <f>IF(OR(F71="l","ncr"),'RD4'!I68+1,'RD4'!I68)</f>
        <v>1</v>
      </c>
      <c r="J71" s="65">
        <f>IF(F71="w",'RD4'!J68+2,IF(F71="d",'RD4'!J68+1,'RD4'!J68))</f>
        <v>3</v>
      </c>
      <c r="K71" s="65">
        <f>D71+'RD4'!K68</f>
        <v>523</v>
      </c>
      <c r="L71" s="66">
        <v>2</v>
      </c>
      <c r="M71" s="97">
        <v>2</v>
      </c>
      <c r="N71" s="143" t="s">
        <v>136</v>
      </c>
      <c r="O71" s="121">
        <f>SUM(AC36)</f>
        <v>0</v>
      </c>
      <c r="P71" s="65">
        <v>4</v>
      </c>
      <c r="Q71" s="65" t="str">
        <f>IF(AND(O71="NCR",O73="NCR"),"V",IF(AND(O71="NCR",O73="BYE"),"V",IF(AND(O71="BYE",O73="NCR"),"V",IF(AND(O71="BYE",O73="BYE"),"V",IF(O71&gt;O73,"W",IF(O71&lt;O73,"L","D"))))))</f>
        <v>V</v>
      </c>
      <c r="R71" s="65">
        <f>IF(Q71="w",'RD4'!R68+1,'RD4'!R68)</f>
        <v>0</v>
      </c>
      <c r="S71" s="65">
        <f>IF(Q71="d",'RD4'!S68+1,'RD4'!S68)</f>
        <v>2</v>
      </c>
      <c r="T71" s="65">
        <f>IF(OR(Q71="l","ncr"),'RD4'!T68+1,'RD4'!T68)</f>
        <v>1</v>
      </c>
      <c r="U71" s="65">
        <f>IF(Q71="w",'RD4'!U68+2,IF(Q71="d",'RD4'!U68+1,'RD4'!U68))</f>
        <v>2</v>
      </c>
      <c r="V71" s="65">
        <f>O71+'RD4'!V68</f>
        <v>494</v>
      </c>
      <c r="W71" s="66">
        <v>4</v>
      </c>
      <c r="X71" s="1"/>
      <c r="Y71" t="s">
        <v>26</v>
      </c>
      <c r="Z71" s="146">
        <v>525.5</v>
      </c>
      <c r="AA71" s="144"/>
      <c r="AB71" s="40"/>
      <c r="AC71" s="36"/>
      <c r="AD71" s="36"/>
      <c r="AE71" s="34"/>
      <c r="AF71" s="34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5.5" x14ac:dyDescent="0.35">
      <c r="A72" s="1"/>
      <c r="B72" s="63">
        <v>3</v>
      </c>
      <c r="C72" t="s">
        <v>113</v>
      </c>
      <c r="D72" s="121" t="s">
        <v>47</v>
      </c>
      <c r="E72" s="65">
        <v>5</v>
      </c>
      <c r="F72" s="65" t="str">
        <f>IF(AND(D72="NCR",D74="NCR"),"V",IF(AND(D72="NCR",D74="BYE"),"V",IF(AND(D72="BYE",D74="NCR"),"V",IF(AND(D72="BYE",D74="BYE"),"V",IF(D72&gt;D74,"W",IF(D72&lt;D74,"L","D"))))))</f>
        <v>D</v>
      </c>
      <c r="G72" s="65">
        <f>IF(F72="w",'RD4'!G69+1,'RD4'!G69)</f>
        <v>1</v>
      </c>
      <c r="H72" s="65">
        <f>IF(F72="d",'RD4'!H69+1,'RD4'!H69)</f>
        <v>4</v>
      </c>
      <c r="I72" s="65">
        <f>IF(OR(F72="l","ncr"),'RD4'!I69+1,'RD4'!I69)</f>
        <v>0</v>
      </c>
      <c r="J72" s="65">
        <f>IF(F72="w",'RD4'!J69+2,IF(F72="d",'RD4'!J69+1,'RD4'!J69))</f>
        <v>6</v>
      </c>
      <c r="K72" s="65">
        <f>D72+'RD4'!K69</f>
        <v>519</v>
      </c>
      <c r="L72" s="66">
        <v>5</v>
      </c>
      <c r="M72" s="97">
        <v>3</v>
      </c>
      <c r="N72" s="143" t="s">
        <v>137</v>
      </c>
      <c r="O72" s="121">
        <f>SUM(AC41)</f>
        <v>0</v>
      </c>
      <c r="P72" s="65">
        <v>5</v>
      </c>
      <c r="Q72" s="65" t="str">
        <f>IF(AND(O72="NCR",O74="NCR"),"V",IF(AND(O72="NCR",O74="BYE"),"V",IF(AND(O72="BYE",O74="NCR"),"V",IF(AND(O72="BYE",O74="BYE"),"V",IF(O72&gt;O74,"W",IF(O72&lt;O74,"L","D"))))))</f>
        <v>D</v>
      </c>
      <c r="R72" s="65">
        <f>IF(Q72="w",'RD4'!R69+1,'RD4'!R69)</f>
        <v>1</v>
      </c>
      <c r="S72" s="65">
        <f>IF(Q72="d",'RD4'!S69+1,'RD4'!S69)</f>
        <v>1</v>
      </c>
      <c r="T72" s="65">
        <f>IF(OR(Q72="l","ncr"),'RD4'!T69+1,'RD4'!T69)</f>
        <v>0</v>
      </c>
      <c r="U72" s="65">
        <f>IF(Q72="w",'RD4'!U69+2,IF(Q72="d",'RD4'!U69+1,'RD4'!U69))</f>
        <v>3</v>
      </c>
      <c r="V72" s="65">
        <f>O72+'RD4'!V69</f>
        <v>0</v>
      </c>
      <c r="W72" s="66">
        <v>3</v>
      </c>
      <c r="X72" s="1"/>
      <c r="Y72" t="s">
        <v>113</v>
      </c>
      <c r="Z72" s="144">
        <v>518.9</v>
      </c>
      <c r="AA72" s="144"/>
      <c r="AB72" s="35"/>
      <c r="AC72" s="36"/>
      <c r="AD72" s="36"/>
      <c r="AE72" s="37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63">
        <v>4</v>
      </c>
      <c r="C73" t="s">
        <v>64</v>
      </c>
      <c r="D73" s="121">
        <f>SUM(AC26)</f>
        <v>0</v>
      </c>
      <c r="E73" s="65">
        <v>2</v>
      </c>
      <c r="F73" s="65" t="str">
        <f>IF(AND(D73="NCR",D71="NCR"),"V",IF(AND(D73="NCR",D71="BYE"),"V",IF(AND(D73="BYE",D71="NCR"),"V",IF(AND(D73="BYE",D71="BYE"),"V",IF(D73&gt;D71,"W",IF(D73&lt;D71,"L","D"))))))</f>
        <v>V</v>
      </c>
      <c r="G73" s="65">
        <f>IF(F73="w",'RD4'!G70+1,'RD4'!G70)</f>
        <v>0</v>
      </c>
      <c r="H73" s="65">
        <f>IF(F73="d",'RD4'!H70+1,'RD4'!H70)</f>
        <v>1</v>
      </c>
      <c r="I73" s="65">
        <f>IF(OR(F73="l","ncr"),'RD4'!I70+1,'RD4'!I70)</f>
        <v>1</v>
      </c>
      <c r="J73" s="65">
        <f>IF(F73="w",'RD4'!J70+2,IF(F73="d",'RD4'!J70+1,'RD4'!J70))</f>
        <v>2</v>
      </c>
      <c r="K73" s="65">
        <f>D73+'RD4'!K70</f>
        <v>0</v>
      </c>
      <c r="L73" s="66">
        <v>4</v>
      </c>
      <c r="M73" s="97">
        <v>4</v>
      </c>
      <c r="N73" s="143" t="s">
        <v>64</v>
      </c>
      <c r="O73" s="121">
        <f>SUM(AC46)</f>
        <v>0</v>
      </c>
      <c r="P73" s="65">
        <v>2</v>
      </c>
      <c r="Q73" s="65" t="str">
        <f>IF(AND(O73="NCR",O71="NCR"),"V",IF(AND(O73="NCR",O71="BYE"),"V",IF(AND(O73="BYE",O71="NCR"),"V",IF(AND(O73="BYE",O71="BYE"),"V",IF(O73&gt;O71,"W",IF(O73&lt;O71,"L","D"))))))</f>
        <v>V</v>
      </c>
      <c r="R73" s="65">
        <f>IF(Q73="w",'RD4'!R70+1,'RD4'!R70)</f>
        <v>0</v>
      </c>
      <c r="S73" s="65">
        <f>IF(Q73="d",'RD4'!S70+1,'RD4'!S70)</f>
        <v>0</v>
      </c>
      <c r="T73" s="65">
        <f>IF(OR(Q73="l","ncr"),'RD4'!T70+1,'RD4'!T70)</f>
        <v>1</v>
      </c>
      <c r="U73" s="65">
        <f>IF(Q73="w",'RD4'!U70+2,IF(Q73="d",'RD4'!U70+1,'RD4'!U70))</f>
        <v>0</v>
      </c>
      <c r="V73" s="65">
        <f>O73+'RD4'!V70</f>
        <v>0</v>
      </c>
      <c r="W73" s="66">
        <v>5</v>
      </c>
      <c r="X73" s="1"/>
      <c r="Y73" s="143" t="s">
        <v>43</v>
      </c>
      <c r="Z73" s="144">
        <v>509.2</v>
      </c>
      <c r="AA73" s="144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3">
        <v>5</v>
      </c>
      <c r="C74" t="s">
        <v>65</v>
      </c>
      <c r="D74" s="121" t="s">
        <v>47</v>
      </c>
      <c r="E74" s="65">
        <v>3</v>
      </c>
      <c r="F74" s="65" t="str">
        <f>IF(AND(D74="NCR",D72="NCR"),"V",IF(AND(D74="NCR",D72="BYE"),"V",IF(AND(D74="BYE",D72="NCR"),"V",IF(AND(D74="BYE",D72="BYE"),"V",IF(D74&gt;D72,"W",IF(D74&lt;D72,"L","D"))))))</f>
        <v>D</v>
      </c>
      <c r="G74" s="65">
        <f>IF(F74="w",'RD4'!G71+1,'RD4'!G71)</f>
        <v>0</v>
      </c>
      <c r="H74" s="65">
        <f>IF(F74="d",'RD4'!H71+1,'RD4'!H71)</f>
        <v>4</v>
      </c>
      <c r="I74" s="65">
        <f>IF(OR(F74="l","ncr"),'RD4'!I71+1,'RD4'!I71)</f>
        <v>1</v>
      </c>
      <c r="J74" s="65">
        <f>IF(F74="w",'RD4'!J71+2,IF(F74="d",'RD4'!J71+1,'RD4'!J71))</f>
        <v>4</v>
      </c>
      <c r="K74" s="65">
        <f>D74+'RD4'!K71</f>
        <v>0</v>
      </c>
      <c r="L74" s="66">
        <v>3</v>
      </c>
      <c r="M74" s="97">
        <v>5</v>
      </c>
      <c r="N74" s="143" t="s">
        <v>65</v>
      </c>
      <c r="O74" s="121" t="s">
        <v>47</v>
      </c>
      <c r="P74" s="65">
        <v>3</v>
      </c>
      <c r="Q74" s="65" t="str">
        <f>IF(AND(O74="NCR",O72="NCR"),"V",IF(AND(O74="NCR",O72="BYE"),"V",IF(AND(O74="BYE",O72="NCR"),"V",IF(AND(O74="BYE",O72="BYE"),"V",IF(O74&gt;O72,"W",IF(O74&lt;O72,"L","D"))))))</f>
        <v>D</v>
      </c>
      <c r="R74" s="65">
        <f>IF(Q74="w",'RD4'!R71+1,'RD4'!R71)</f>
        <v>0</v>
      </c>
      <c r="S74" s="65">
        <f>IF(Q74="d",'RD4'!S71+1,'RD4'!S71)</f>
        <v>4</v>
      </c>
      <c r="T74" s="65">
        <f>IF(OR(Q74="l","ncr"),'RD4'!T71+1,'RD4'!T71)</f>
        <v>1</v>
      </c>
      <c r="U74" s="65">
        <f>IF(Q74="w",'RD4'!U71+2,IF(Q74="d",'RD4'!U71+1,'RD4'!U71))</f>
        <v>4</v>
      </c>
      <c r="V74" s="65">
        <f>O74+'RD4'!V71</f>
        <v>0</v>
      </c>
      <c r="W74" s="66">
        <v>2</v>
      </c>
      <c r="X74" s="1"/>
      <c r="Y74" s="143" t="s">
        <v>136</v>
      </c>
      <c r="Z74" s="144">
        <v>494.6</v>
      </c>
      <c r="AA74" s="14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6" thickBot="1" x14ac:dyDescent="0.4">
      <c r="A75" s="1"/>
      <c r="B75" s="165">
        <v>6</v>
      </c>
      <c r="C75" s="164" t="s">
        <v>66</v>
      </c>
      <c r="D75" s="122" t="s">
        <v>47</v>
      </c>
      <c r="E75" s="167">
        <v>1</v>
      </c>
      <c r="F75" s="167" t="str">
        <f>IF(AND(D75="NCR",D70="NCR"),"V",IF(AND(D75="NCR",D70="BYE"),"V",IF(AND(D75="BYE",D70="NCR"),"V",IF(AND(D75="BYE",D70="BYE"),"V",IF(D75&gt;D70,"W",IF(D75&lt;D70,"L","D"))))))</f>
        <v>D</v>
      </c>
      <c r="G75" s="167">
        <f>IF(F75="w",'RD4'!G72+1,'RD4'!G72)</f>
        <v>0</v>
      </c>
      <c r="H75" s="184">
        <f>IF(F75="d",'RD4'!H72+1,'RD4'!H72)</f>
        <v>3</v>
      </c>
      <c r="I75" s="183">
        <f>IF(OR(F75="l","ncr"),'RD4'!I72+1,'RD4'!I72)</f>
        <v>0</v>
      </c>
      <c r="J75" s="167">
        <f>IF(F75="w",'RD4'!J72+2,IF(F75="d",'RD4'!J72+1,'RD4'!J72))</f>
        <v>3</v>
      </c>
      <c r="K75" s="167">
        <f>D75+'RD4'!K72</f>
        <v>518</v>
      </c>
      <c r="L75" s="166">
        <v>6</v>
      </c>
      <c r="M75" s="181">
        <v>6</v>
      </c>
      <c r="N75" s="187" t="s">
        <v>66</v>
      </c>
      <c r="O75" s="122" t="s">
        <v>47</v>
      </c>
      <c r="P75" s="167">
        <v>1</v>
      </c>
      <c r="Q75" s="167" t="str">
        <f>IF(AND(O75="NCR",O70="NCR"),"V",IF(AND(O75="NCR",O70="BYE"),"V",IF(AND(O75="BYE",O70="NCR"),"V",IF(AND(O75="BYE",O70="BYE"),"V",IF(O75&gt;O70,"W",IF(O75&lt;O70,"L","D"))))))</f>
        <v>D</v>
      </c>
      <c r="R75" s="167">
        <f>IF(Q75="w",'RD4'!R72+1,'RD4'!R72)</f>
        <v>0</v>
      </c>
      <c r="S75" s="167">
        <f>IF(Q75="d",'RD4'!S72+1,'RD4'!S72)</f>
        <v>3</v>
      </c>
      <c r="T75" s="167">
        <f>IF(OR(Q75="l","ncr"),'RD4'!T72+1,'RD4'!T72)</f>
        <v>0</v>
      </c>
      <c r="U75" s="167">
        <f>IF(Q75="w",'RD4'!U72+2,IF(Q75="d",'RD4'!U72+1,'RD4'!U72))</f>
        <v>3</v>
      </c>
      <c r="V75" s="182">
        <f>O75+'RD4'!V72</f>
        <v>0</v>
      </c>
      <c r="W75" s="166">
        <v>6</v>
      </c>
      <c r="X75" s="1"/>
      <c r="Y75" s="143" t="s">
        <v>137</v>
      </c>
      <c r="Z75" s="144">
        <v>429.7</v>
      </c>
      <c r="AA75" s="144"/>
      <c r="AB75" s="38"/>
      <c r="AC75" s="36"/>
      <c r="AD75" s="36"/>
      <c r="AE75" s="36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6" thickTop="1" x14ac:dyDescent="0.35">
      <c r="A76" s="1"/>
      <c r="B76" s="186"/>
      <c r="C76" s="56"/>
      <c r="D76" s="86"/>
      <c r="E76" s="86"/>
      <c r="F76" s="86"/>
      <c r="G76" s="86"/>
      <c r="H76" s="86"/>
      <c r="I76" s="86"/>
      <c r="J76" s="86"/>
      <c r="K76" s="86"/>
      <c r="L76" s="101"/>
      <c r="M76" s="101"/>
      <c r="N76" s="93" t="s">
        <v>47</v>
      </c>
      <c r="O76" s="101"/>
      <c r="P76" s="101"/>
      <c r="Q76" s="101"/>
      <c r="R76" s="101"/>
      <c r="S76" s="101"/>
      <c r="T76" s="101"/>
      <c r="U76" s="101"/>
      <c r="V76" s="101"/>
      <c r="W76" s="101"/>
      <c r="X76" s="1"/>
      <c r="Y76" s="1"/>
      <c r="Z76" s="39"/>
      <c r="AA76" s="138"/>
      <c r="AB76" s="38"/>
      <c r="AC76" s="36"/>
      <c r="AD76" s="36"/>
      <c r="AE76" s="34"/>
      <c r="AF76" s="34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4"/>
      <c r="AB77" s="35"/>
      <c r="AC77" s="36"/>
      <c r="AD77" s="36"/>
      <c r="AE77" s="37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3"/>
      <c r="D80" s="110"/>
      <c r="E80" s="86"/>
      <c r="F80" s="86"/>
      <c r="G80" s="86"/>
      <c r="H80" s="86"/>
      <c r="I80" s="86"/>
      <c r="J80" s="86"/>
      <c r="K80" s="86"/>
      <c r="L80" s="101"/>
      <c r="M80" s="86"/>
      <c r="N80" s="93"/>
      <c r="O80" s="101"/>
      <c r="P80" s="86"/>
      <c r="Q80" s="86"/>
      <c r="R80" s="86"/>
      <c r="S80" s="86"/>
      <c r="T80" s="86"/>
      <c r="U80" s="86"/>
      <c r="V80" s="86"/>
      <c r="W80" s="101"/>
      <c r="X80" s="1"/>
      <c r="Y80" s="1"/>
      <c r="Z80" s="1"/>
      <c r="AA80" s="36"/>
      <c r="AB80" s="38"/>
      <c r="AC80" s="36"/>
      <c r="AD80" s="36"/>
      <c r="AE80" s="36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86"/>
      <c r="C81" s="93"/>
      <c r="D81" s="110"/>
      <c r="E81" s="86"/>
      <c r="F81" s="86"/>
      <c r="G81" s="86"/>
      <c r="H81" s="86"/>
      <c r="I81" s="86"/>
      <c r="J81" s="86"/>
      <c r="K81" s="86"/>
      <c r="L81" s="101"/>
      <c r="M81" s="86"/>
      <c r="N81" s="93"/>
      <c r="O81" s="101"/>
      <c r="P81" s="86"/>
      <c r="Q81" s="86"/>
      <c r="R81" s="86"/>
      <c r="S81" s="86"/>
      <c r="T81" s="86"/>
      <c r="U81" s="86"/>
      <c r="V81" s="86"/>
      <c r="W81" s="101"/>
      <c r="X81" s="1"/>
      <c r="Y81" s="1"/>
      <c r="Z81" s="1"/>
      <c r="AA81" s="36"/>
      <c r="AB81" s="38"/>
      <c r="AC81" s="36"/>
      <c r="AD81" s="36"/>
      <c r="AE81" s="34"/>
      <c r="AF81" s="34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86"/>
      <c r="C82" s="93"/>
      <c r="D82" s="110"/>
      <c r="E82" s="86"/>
      <c r="F82" s="86"/>
      <c r="G82" s="86"/>
      <c r="H82" s="86"/>
      <c r="I82" s="86"/>
      <c r="J82" s="86"/>
      <c r="K82" s="86"/>
      <c r="L82" s="101"/>
      <c r="M82" s="86"/>
      <c r="N82" s="93"/>
      <c r="O82" s="101"/>
      <c r="P82" s="86"/>
      <c r="Q82" s="86"/>
      <c r="R82" s="86"/>
      <c r="S82" s="86"/>
      <c r="T82" s="86"/>
      <c r="U82" s="86"/>
      <c r="V82" s="86"/>
      <c r="W82" s="101"/>
      <c r="X82" s="1"/>
      <c r="Y82" s="1"/>
      <c r="Z82" s="1"/>
      <c r="AA82" s="34"/>
      <c r="AB82" s="35"/>
      <c r="AC82" s="36"/>
      <c r="AD82" s="36"/>
      <c r="AE82" s="37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93"/>
      <c r="D83" s="1"/>
      <c r="E83" s="34"/>
      <c r="F83" s="35"/>
      <c r="G83" s="36"/>
      <c r="H83" s="36"/>
      <c r="I83" s="37"/>
      <c r="J83" s="3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36"/>
      <c r="AD83" s="1"/>
      <c r="AE83" s="1"/>
      <c r="AF83" s="1"/>
      <c r="AG83" s="1"/>
      <c r="AH83" s="1"/>
      <c r="AI83" s="1"/>
      <c r="AJ83" s="1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34"/>
      <c r="AB84" s="35"/>
      <c r="AC84" s="36"/>
      <c r="AD84" s="36"/>
      <c r="AE84" s="37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34"/>
      <c r="AB85" s="38"/>
      <c r="AC85" s="36"/>
      <c r="AD85" s="36"/>
      <c r="AE85" s="36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36"/>
      <c r="AB86" s="38"/>
      <c r="AC86" s="36"/>
      <c r="AD86" s="36"/>
      <c r="AE86" s="34"/>
      <c r="AF86" s="34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3"/>
      <c r="AB87" s="41"/>
      <c r="AC87" s="41"/>
      <c r="AD87" s="41"/>
      <c r="AE87" s="41"/>
      <c r="AF87" s="36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3"/>
      <c r="AB88" s="41"/>
      <c r="AC88" s="41"/>
      <c r="AD88" s="41"/>
      <c r="AE88" s="41"/>
      <c r="AF88" s="36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</row>
    <row r="89" spans="1:180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3"/>
      <c r="AB89" s="41"/>
      <c r="AC89" s="41"/>
      <c r="AD89" s="41"/>
      <c r="AE89" s="41"/>
      <c r="AF89" s="36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</row>
    <row r="90" spans="1:180" ht="15.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34"/>
      <c r="AB90" s="38"/>
      <c r="AC90" s="36"/>
      <c r="AD90" s="36"/>
      <c r="AE90" s="36"/>
      <c r="AF90" s="36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6"/>
      <c r="AB91" s="38"/>
      <c r="AC91" s="36"/>
      <c r="AD91" s="36"/>
      <c r="AE91" s="34"/>
      <c r="AF91" s="34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43"/>
      <c r="AB92" s="41"/>
      <c r="AC92" s="41"/>
      <c r="AD92" s="41"/>
      <c r="AE92" s="41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43"/>
      <c r="AB93" s="41"/>
      <c r="AC93" s="41"/>
      <c r="AD93" s="41"/>
      <c r="AE93" s="41"/>
      <c r="AF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43"/>
      <c r="AB94" s="41"/>
      <c r="AC94" s="41"/>
      <c r="AD94" s="41"/>
      <c r="AE94" s="41"/>
      <c r="AF94" s="36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34"/>
      <c r="AB95" s="38"/>
      <c r="AC95" s="36"/>
      <c r="AD95" s="36"/>
      <c r="AE95" s="36"/>
      <c r="AF95" s="36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</row>
    <row r="101" spans="1:180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</row>
    <row r="102" spans="1:180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FX99"/>
  <sheetViews>
    <sheetView defaultGridColor="0" topLeftCell="A54" colorId="22" zoomScale="87" workbookViewId="0">
      <selection activeCell="C61" sqref="C61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78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">
        <v>8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D</v>
      </c>
      <c r="G14" s="65">
        <f>IF(F14="w",'RD5'!G14+1,'RD5'!G14)</f>
        <v>1</v>
      </c>
      <c r="H14" s="65">
        <f>IF(F14="d",'RD5'!H14+1,'RD5'!H14)</f>
        <v>4</v>
      </c>
      <c r="I14" s="65">
        <f>IF(OR(F14="l","ncr"),'RD5'!I14+1,'RD5'!I14)</f>
        <v>0</v>
      </c>
      <c r="J14" s="65">
        <f>IF(F14="w",'RD5'!J14+2,IF(F14="d",'RD5'!J14+1,'RD5'!J14))</f>
        <v>6</v>
      </c>
      <c r="K14" s="65">
        <f>D14+'RD5'!K14</f>
        <v>193</v>
      </c>
      <c r="L14" s="66">
        <v>2</v>
      </c>
      <c r="M14" s="67">
        <v>1</v>
      </c>
      <c r="N14" t="s">
        <v>116</v>
      </c>
      <c r="O14" s="128" t="s">
        <v>47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D</v>
      </c>
      <c r="R14" s="65">
        <f>IF(Q14="w",'RD5'!R14+1,'RD5'!R14)</f>
        <v>1</v>
      </c>
      <c r="S14" s="65">
        <f>IF(Q14="d",'RD5'!S14+1,'RD5'!S14)</f>
        <v>4</v>
      </c>
      <c r="T14" s="65">
        <f>IF(OR(Q14="l","ncr"),'RD5'!T14+1,'RD5'!T14)</f>
        <v>0</v>
      </c>
      <c r="U14" s="65">
        <f>IF(Q14="w",'RD5'!U14+2,IF(Q14="d",'RD5'!U14+1,'RD5'!U14))</f>
        <v>6</v>
      </c>
      <c r="V14" s="65">
        <f>O14+'RD5'!V14</f>
        <v>186</v>
      </c>
      <c r="W14" s="66">
        <v>2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D</v>
      </c>
      <c r="G15" s="65">
        <f>IF(F15="w",'RD5'!G15+1,'RD5'!G15)</f>
        <v>0</v>
      </c>
      <c r="H15" s="65">
        <f>IF(F15="d",'RD5'!H15+1,'RD5'!H15)</f>
        <v>4</v>
      </c>
      <c r="I15" s="65">
        <f>IF(OR(F15="l","ncr"),'RD5'!I15+1,'RD5'!I15)</f>
        <v>1</v>
      </c>
      <c r="J15" s="65">
        <f>IF(F15="w",'RD5'!J15+2,IF(F15="d",'RD5'!J15+1,'RD5'!J15))</f>
        <v>4</v>
      </c>
      <c r="K15" s="65">
        <f>D15+'RD5'!K15</f>
        <v>186</v>
      </c>
      <c r="L15" s="66">
        <v>5</v>
      </c>
      <c r="M15" s="67">
        <v>2</v>
      </c>
      <c r="N15" t="s">
        <v>117</v>
      </c>
      <c r="O15" s="64" t="s">
        <v>47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D</v>
      </c>
      <c r="R15" s="65">
        <f>IF(Q15="w",'RD5'!R15+1,'RD5'!R15)</f>
        <v>0</v>
      </c>
      <c r="S15" s="65">
        <f>IF(Q15="d",'RD5'!S15+1,'RD5'!S15)</f>
        <v>4</v>
      </c>
      <c r="T15" s="65">
        <f>IF(OR(Q15="l","ncr"),'RD5'!T15+1,'RD5'!T15)</f>
        <v>1</v>
      </c>
      <c r="U15" s="65">
        <f>IF(Q15="w",'RD5'!U15+2,IF(Q15="d",'RD5'!U15+1,'RD5'!U15))</f>
        <v>4</v>
      </c>
      <c r="V15" s="65">
        <f>O15+'RD5'!V15</f>
        <v>174</v>
      </c>
      <c r="W15" s="66">
        <v>1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D</v>
      </c>
      <c r="G16" s="65">
        <f>IF(F16="w",'RD5'!G16+1,'RD5'!G16)</f>
        <v>1</v>
      </c>
      <c r="H16" s="65">
        <f>IF(F16="d",'RD5'!H16+1,'RD5'!H16)</f>
        <v>4</v>
      </c>
      <c r="I16" s="65">
        <f>IF(OR(F16="l","ncr"),'RD5'!I16+1,'RD5'!I16)</f>
        <v>0</v>
      </c>
      <c r="J16" s="65">
        <f>IF(F16="w",'RD5'!J16+2,IF(F16="d",'RD5'!J16+1,'RD5'!J16))</f>
        <v>6</v>
      </c>
      <c r="K16" s="65">
        <f>D16+'RD5'!K16</f>
        <v>185</v>
      </c>
      <c r="L16" s="66">
        <v>4</v>
      </c>
      <c r="M16" s="67">
        <v>3</v>
      </c>
      <c r="N16" t="s">
        <v>105</v>
      </c>
      <c r="O16" s="64" t="s">
        <v>47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D</v>
      </c>
      <c r="R16" s="65">
        <f>IF(Q16="w",'RD5'!R16+1,'RD5'!R16)</f>
        <v>1</v>
      </c>
      <c r="S16" s="65">
        <f>IF(Q16="d",'RD5'!S16+1,'RD5'!S16)</f>
        <v>4</v>
      </c>
      <c r="T16" s="65">
        <f>IF(OR(Q16="l","ncr"),'RD5'!T16+1,'RD5'!T16)</f>
        <v>0</v>
      </c>
      <c r="U16" s="65">
        <f>IF(Q16="w",'RD5'!U16+2,IF(Q16="d",'RD5'!U16+1,'RD5'!U16))</f>
        <v>6</v>
      </c>
      <c r="V16" s="65">
        <f>O16+'RD5'!V16</f>
        <v>176</v>
      </c>
      <c r="W16" s="66">
        <v>4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D</v>
      </c>
      <c r="G17" s="65">
        <f>IF(F17="w",'RD5'!G17+1,'RD5'!G17)</f>
        <v>1</v>
      </c>
      <c r="H17" s="65">
        <f>IF(F17="d",'RD5'!H17+1,'RD5'!H17)</f>
        <v>4</v>
      </c>
      <c r="I17" s="65">
        <f>IF(OR(F17="l","ncr"),'RD5'!I17+1,'RD5'!I17)</f>
        <v>0</v>
      </c>
      <c r="J17" s="65">
        <f>IF(F17="w",'RD5'!J17+2,IF(F17="d",'RD5'!J17+1,'RD5'!J17))</f>
        <v>6</v>
      </c>
      <c r="K17" s="65">
        <f>D17+'RD5'!K17</f>
        <v>190</v>
      </c>
      <c r="L17" s="66">
        <v>6</v>
      </c>
      <c r="M17" s="67">
        <v>4</v>
      </c>
      <c r="N17" t="s">
        <v>25</v>
      </c>
      <c r="O17" s="64" t="s">
        <v>47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D</v>
      </c>
      <c r="R17" s="65">
        <f>IF(Q17="w",'RD5'!R17+1,'RD5'!R17)</f>
        <v>0</v>
      </c>
      <c r="S17" s="65">
        <f>IF(Q17="d",'RD5'!S17+1,'RD5'!S17)</f>
        <v>4</v>
      </c>
      <c r="T17" s="65">
        <f>IF(OR(Q17="l","ncr"),'RD5'!T17+1,'RD5'!T17)</f>
        <v>1</v>
      </c>
      <c r="U17" s="65">
        <f>IF(Q17="w",'RD5'!U17+2,IF(Q17="d",'RD5'!U17+1,'RD5'!U17))</f>
        <v>4</v>
      </c>
      <c r="V17" s="65">
        <f>O17+'RD5'!V17</f>
        <v>170</v>
      </c>
      <c r="W17" s="66">
        <v>3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D</v>
      </c>
      <c r="G18" s="65">
        <f>IF(F18="w",'RD5'!G18+1,'RD5'!G18)</f>
        <v>0</v>
      </c>
      <c r="H18" s="65">
        <f>IF(F18="d",'RD5'!H18+1,'RD5'!H18)</f>
        <v>4</v>
      </c>
      <c r="I18" s="65">
        <f>IF(OR(F18="l","ncr"),'RD5'!I18+1,'RD5'!I18)</f>
        <v>1</v>
      </c>
      <c r="J18" s="65">
        <f>IF(F18="w",'RD5'!J18+2,IF(F18="d",'RD5'!J18+1,'RD5'!J18))</f>
        <v>4</v>
      </c>
      <c r="K18" s="65">
        <f>D18+'RD5'!K18</f>
        <v>188</v>
      </c>
      <c r="L18" s="66">
        <v>3</v>
      </c>
      <c r="M18" s="67">
        <v>5</v>
      </c>
      <c r="N18" t="s">
        <v>118</v>
      </c>
      <c r="O18" s="64" t="s">
        <v>47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D</v>
      </c>
      <c r="R18" s="65">
        <f>IF(Q18="w",'RD5'!R18+1,'RD5'!R18)</f>
        <v>1</v>
      </c>
      <c r="S18" s="65">
        <f>IF(Q18="d",'RD5'!S18+1,'RD5'!S18)</f>
        <v>4</v>
      </c>
      <c r="T18" s="65">
        <f>IF(OR(Q18="l","ncr"),'RD5'!T18+1,'RD5'!T18)</f>
        <v>0</v>
      </c>
      <c r="U18" s="65">
        <f>IF(Q18="w",'RD5'!U18+2,IF(Q18="d",'RD5'!U18+1,'RD5'!U18))</f>
        <v>6</v>
      </c>
      <c r="V18" s="65">
        <f>O18+'RD5'!V18</f>
        <v>175</v>
      </c>
      <c r="W18" s="66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 t="s">
        <v>47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D</v>
      </c>
      <c r="G19" s="65">
        <f>IF(F19="w",'RD5'!G19+1,'RD5'!G19)</f>
        <v>0</v>
      </c>
      <c r="H19" s="65">
        <f>IF(F19="d",'RD5'!H19+1,'RD5'!H19)</f>
        <v>4</v>
      </c>
      <c r="I19" s="65">
        <f>IF(OR(F19="l","ncr"),'RD5'!I19+1,'RD5'!I19)</f>
        <v>1</v>
      </c>
      <c r="J19" s="65">
        <f>IF(F19="w",'RD5'!J19+2,IF(F19="d",'RD5'!J19+1,'RD5'!J19))</f>
        <v>4</v>
      </c>
      <c r="K19" s="65">
        <f>D19+'RD5'!K19</f>
        <v>184</v>
      </c>
      <c r="L19" s="66">
        <v>1</v>
      </c>
      <c r="M19" s="67">
        <v>6</v>
      </c>
      <c r="N19" t="s">
        <v>49</v>
      </c>
      <c r="O19" s="64" t="s">
        <v>47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D</v>
      </c>
      <c r="R19" s="65">
        <f>IF(Q19="w",'RD5'!R19+1,'RD5'!R19)</f>
        <v>0</v>
      </c>
      <c r="S19" s="65">
        <f>IF(Q19="d",'RD5'!S19+1,'RD5'!S19)</f>
        <v>4</v>
      </c>
      <c r="T19" s="65">
        <f>IF(OR(Q19="l","ncr"),'RD5'!T19+1,'RD5'!T19)</f>
        <v>1</v>
      </c>
      <c r="U19" s="65">
        <f>IF(Q19="w",'RD5'!U19+2,IF(Q19="d",'RD5'!U19+1,'RD5'!U19))</f>
        <v>4</v>
      </c>
      <c r="V19" s="65">
        <f>O19+'RD5'!V19</f>
        <v>174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D</v>
      </c>
      <c r="G21" s="65">
        <f>IF(F21="w",'RD5'!G21+1,'RD5'!G21)</f>
        <v>1</v>
      </c>
      <c r="H21" s="65">
        <f>IF(F21="d",'RD5'!H21+1,'RD5'!H21)</f>
        <v>4</v>
      </c>
      <c r="I21" s="65">
        <f>IF(OR(F21="l","ncr"),'RD5'!I21+1,'RD5'!I21)</f>
        <v>0</v>
      </c>
      <c r="J21" s="65">
        <f>IF(F21="w",'RD5'!J21+2,IF(F21="d",'RD5'!J21+1,'RD5'!J21))</f>
        <v>6</v>
      </c>
      <c r="K21" s="65">
        <f>D21+'RD5'!K21</f>
        <v>186</v>
      </c>
      <c r="L21" s="66">
        <v>1</v>
      </c>
      <c r="M21" s="67">
        <v>1</v>
      </c>
      <c r="N21" t="s">
        <v>44</v>
      </c>
      <c r="O21" s="64" t="s">
        <v>47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D</v>
      </c>
      <c r="R21" s="65">
        <f>IF(Q21="w",'RD5'!R21+1,'RD5'!R21)</f>
        <v>0</v>
      </c>
      <c r="S21" s="65">
        <f>IF(Q21="d",'RD5'!S21+1,'RD5'!S21)</f>
        <v>4</v>
      </c>
      <c r="T21" s="65">
        <f>IF(OR(Q21="l","ncr"),'RD5'!T21+1,'RD5'!T21)</f>
        <v>1</v>
      </c>
      <c r="U21" s="65">
        <f>IF(Q21="w",'RD5'!U21+2,IF(Q21="d",'RD5'!U21+1,'RD5'!U21))</f>
        <v>4</v>
      </c>
      <c r="V21" s="65">
        <f>O21+'RD5'!V21</f>
        <v>150</v>
      </c>
      <c r="W21" s="66">
        <v>2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D</v>
      </c>
      <c r="G22" s="65">
        <f>IF(F22="w",'RD5'!G22+1,'RD5'!G22)</f>
        <v>0</v>
      </c>
      <c r="H22" s="65">
        <f>IF(F22="d",'RD5'!H22+1,'RD5'!H22)</f>
        <v>4</v>
      </c>
      <c r="I22" s="65">
        <f>IF(OR(F22="l","ncr"),'RD5'!I22+1,'RD5'!I22)</f>
        <v>1</v>
      </c>
      <c r="J22" s="65">
        <f>IF(F22="w",'RD5'!J22+2,IF(F22="d",'RD5'!J22+1,'RD5'!J22))</f>
        <v>4</v>
      </c>
      <c r="K22" s="65">
        <f>D22+'RD5'!K22</f>
        <v>177</v>
      </c>
      <c r="L22" s="66">
        <v>3</v>
      </c>
      <c r="M22" s="67">
        <v>2</v>
      </c>
      <c r="N22" t="s">
        <v>32</v>
      </c>
      <c r="O22" s="128" t="s">
        <v>47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D</v>
      </c>
      <c r="R22" s="65">
        <f>IF(Q22="w",'RD5'!R22+1,'RD5'!R22)</f>
        <v>1</v>
      </c>
      <c r="S22" s="65">
        <f>IF(Q22="d",'RD5'!S22+1,'RD5'!S22)</f>
        <v>4</v>
      </c>
      <c r="T22" s="65">
        <f>IF(OR(Q22="l","ncr"),'RD5'!T22+1,'RD5'!T22)</f>
        <v>0</v>
      </c>
      <c r="U22" s="65">
        <f>IF(Q22="w",'RD5'!U22+2,IF(Q22="d",'RD5'!U22+1,'RD5'!U22))</f>
        <v>6</v>
      </c>
      <c r="V22" s="65">
        <f>O22+'RD5'!V22</f>
        <v>175</v>
      </c>
      <c r="W22" s="66">
        <v>1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D</v>
      </c>
      <c r="G23" s="65">
        <f>IF(F23="w",'RD5'!G23+1,'RD5'!G23)</f>
        <v>1</v>
      </c>
      <c r="H23" s="65">
        <f>IF(F23="d",'RD5'!H23+1,'RD5'!H23)</f>
        <v>4</v>
      </c>
      <c r="I23" s="65">
        <f>IF(OR(F23="l","ncr"),'RD5'!I23+1,'RD5'!I23)</f>
        <v>0</v>
      </c>
      <c r="J23" s="65">
        <f>IF(F23="w",'RD5'!J23+2,IF(F23="d",'RD5'!J23+1,'RD5'!J23))</f>
        <v>6</v>
      </c>
      <c r="K23" s="65">
        <f>D23+'RD5'!K23</f>
        <v>175</v>
      </c>
      <c r="L23" s="66">
        <v>4</v>
      </c>
      <c r="M23" s="67">
        <v>3</v>
      </c>
      <c r="N23" t="s">
        <v>121</v>
      </c>
      <c r="O23" s="64" t="s">
        <v>47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D</v>
      </c>
      <c r="R23" s="65">
        <f>IF(Q23="w",'RD5'!R23+1,'RD5'!R23)</f>
        <v>1</v>
      </c>
      <c r="S23" s="65">
        <f>IF(Q23="d",'RD5'!S23+1,'RD5'!S23)</f>
        <v>4</v>
      </c>
      <c r="T23" s="65">
        <f>IF(OR(Q23="l","ncr"),'RD5'!T23+1,'RD5'!T23)</f>
        <v>0</v>
      </c>
      <c r="U23" s="65">
        <f>IF(Q23="w",'RD5'!U23+2,IF(Q23="d",'RD5'!U23+1,'RD5'!U23))</f>
        <v>6</v>
      </c>
      <c r="V23" s="65">
        <f>O23+'RD5'!V23</f>
        <v>180</v>
      </c>
      <c r="W23" s="66">
        <v>6</v>
      </c>
      <c r="X23" s="1"/>
      <c r="Z23" s="160">
        <f>SUM(Z20:Z22)</f>
        <v>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D</v>
      </c>
      <c r="G24" s="65">
        <f>IF(F24="w",'RD5'!G24+1,'RD5'!G24)</f>
        <v>1</v>
      </c>
      <c r="H24" s="65">
        <f>IF(F24="d",'RD5'!H24+1,'RD5'!H24)</f>
        <v>4</v>
      </c>
      <c r="I24" s="65">
        <f>IF(OR(F24="l","ncr"),'RD5'!I24+1,'RD5'!I24)</f>
        <v>0</v>
      </c>
      <c r="J24" s="65">
        <f>IF(F24="w",'RD5'!J24+2,IF(F24="d",'RD5'!J24+1,'RD5'!J24))</f>
        <v>6</v>
      </c>
      <c r="K24" s="65">
        <f>D24+'RD5'!K24</f>
        <v>171</v>
      </c>
      <c r="L24" s="66">
        <v>2</v>
      </c>
      <c r="M24" s="67">
        <v>4</v>
      </c>
      <c r="N24" t="s">
        <v>42</v>
      </c>
      <c r="O24" s="64" t="s">
        <v>47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D</v>
      </c>
      <c r="R24" s="65">
        <f>IF(Q24="w",'RD5'!R24+1,'RD5'!R24)</f>
        <v>0</v>
      </c>
      <c r="S24" s="65">
        <f>IF(Q24="d",'RD5'!S24+1,'RD5'!S24)</f>
        <v>4</v>
      </c>
      <c r="T24" s="65">
        <f>IF(OR(Q24="l","ncr"),'RD5'!T24+1,'RD5'!T24)</f>
        <v>1</v>
      </c>
      <c r="U24" s="65">
        <f>IF(Q24="w",'RD5'!U24+2,IF(Q24="d",'RD5'!U24+1,'RD5'!U24))</f>
        <v>4</v>
      </c>
      <c r="V24" s="65">
        <f>O24+'RD5'!V24</f>
        <v>169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D</v>
      </c>
      <c r="G25" s="65">
        <f>IF(F25="w",'RD5'!G25+1,'RD5'!G25)</f>
        <v>0</v>
      </c>
      <c r="H25" s="65">
        <f>IF(F25="d",'RD5'!H25+1,'RD5'!H25)</f>
        <v>4</v>
      </c>
      <c r="I25" s="65">
        <f>IF(OR(F25="l","ncr"),'RD5'!I25+1,'RD5'!I25)</f>
        <v>1</v>
      </c>
      <c r="J25" s="65">
        <f>IF(F25="w",'RD5'!J25+2,IF(F25="d",'RD5'!J25+1,'RD5'!J25))</f>
        <v>4</v>
      </c>
      <c r="K25" s="65">
        <f>D25+'RD5'!K25</f>
        <v>161</v>
      </c>
      <c r="L25" s="66">
        <v>5</v>
      </c>
      <c r="M25" s="67">
        <v>5</v>
      </c>
      <c r="N25" t="s">
        <v>53</v>
      </c>
      <c r="O25" s="64" t="s">
        <v>47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D</v>
      </c>
      <c r="R25" s="65">
        <f>IF(Q25="w",'RD5'!R25+1,'RD5'!R25)</f>
        <v>1</v>
      </c>
      <c r="S25" s="65">
        <f>IF(Q25="d",'RD5'!S25+1,'RD5'!S25)</f>
        <v>4</v>
      </c>
      <c r="T25" s="65">
        <f>IF(OR(Q25="l","ncr"),'RD5'!T25+1,'RD5'!T25)</f>
        <v>0</v>
      </c>
      <c r="U25" s="65">
        <f>IF(Q25="w",'RD5'!U25+2,IF(Q25="d",'RD5'!U25+1,'RD5'!U25))</f>
        <v>6</v>
      </c>
      <c r="V25" s="65">
        <f>O25+'RD5'!V25</f>
        <v>174</v>
      </c>
      <c r="W25" s="66">
        <v>5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 t="s">
        <v>47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D</v>
      </c>
      <c r="G26" s="65">
        <f>IF(F26="w",'RD5'!G26+1,'RD5'!G26)</f>
        <v>0</v>
      </c>
      <c r="H26" s="65">
        <f>IF(F26="d",'RD5'!H26+1,'RD5'!H26)</f>
        <v>4</v>
      </c>
      <c r="I26" s="65">
        <f>IF(OR(F26="l","ncr"),'RD5'!I26+1,'RD5'!I26)</f>
        <v>1</v>
      </c>
      <c r="J26" s="65">
        <f>IF(F26="w",'RD5'!J26+2,IF(F26="d",'RD5'!J26+1,'RD5'!J26))</f>
        <v>4</v>
      </c>
      <c r="K26" s="65">
        <f>D26+'RD5'!K26</f>
        <v>152</v>
      </c>
      <c r="L26" s="66">
        <v>6</v>
      </c>
      <c r="M26" s="67">
        <v>6</v>
      </c>
      <c r="N26" t="s">
        <v>41</v>
      </c>
      <c r="O26" s="64" t="s">
        <v>47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D</v>
      </c>
      <c r="R26" s="65">
        <f>IF(Q26="w",'RD5'!R26+1,'RD5'!R26)</f>
        <v>0</v>
      </c>
      <c r="S26" s="65">
        <f>IF(Q26="d",'RD5'!S26+1,'RD5'!S26)</f>
        <v>4</v>
      </c>
      <c r="T26" s="65">
        <f>IF(OR(Q26="l","ncr"),'RD5'!T26+1,'RD5'!T26)</f>
        <v>1</v>
      </c>
      <c r="U26" s="65">
        <f>IF(Q26="w",'RD5'!U26+2,IF(Q26="d",'RD5'!U26+1,'RD5'!U26))</f>
        <v>4</v>
      </c>
      <c r="V26" s="65">
        <f>O26+'RD5'!V26</f>
        <v>166</v>
      </c>
      <c r="W26" s="66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D</v>
      </c>
      <c r="G28" s="65">
        <f>IF(F28="w",'RD5'!G28+1,'RD5'!G28)</f>
        <v>1</v>
      </c>
      <c r="H28" s="65">
        <f>IF(F28="d",'RD5'!H28+1,'RD5'!H28)</f>
        <v>4</v>
      </c>
      <c r="I28" s="65">
        <f>IF(OR(F28="l","ncr"),'RD5'!I28+1,'RD5'!I28)</f>
        <v>0</v>
      </c>
      <c r="J28" s="65">
        <f>IF(F28="w",'RD5'!J28+2,IF(F28="d",'RD5'!J28+1,'RD5'!J28))</f>
        <v>6</v>
      </c>
      <c r="K28" s="65">
        <f>D28+'RD5'!K28</f>
        <v>174</v>
      </c>
      <c r="L28" s="66">
        <v>3</v>
      </c>
      <c r="M28" s="67">
        <v>1</v>
      </c>
      <c r="N28" t="s">
        <v>38</v>
      </c>
      <c r="O28" s="64" t="s">
        <v>47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D</v>
      </c>
      <c r="R28" s="65">
        <f>IF(Q28="w",'RD5'!R28+1,'RD5'!R28)</f>
        <v>1</v>
      </c>
      <c r="S28" s="65">
        <f>IF(Q28="d",'RD5'!S28+1,'RD5'!S28)</f>
        <v>4</v>
      </c>
      <c r="T28" s="65">
        <f>IF(OR(Q28="l","ncr"),'RD5'!T28+1,'RD5'!T28)</f>
        <v>0</v>
      </c>
      <c r="U28" s="65">
        <f>IF(Q28="w",'RD5'!U28+2,IF(Q28="d",'RD5'!U28+1,'RD5'!U28))</f>
        <v>6</v>
      </c>
      <c r="V28" s="65">
        <f>O28+'RD5'!V28</f>
        <v>170</v>
      </c>
      <c r="W28" s="66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D</v>
      </c>
      <c r="G29" s="65">
        <f>IF(F29="w",'RD5'!G29+1,'RD5'!G29)</f>
        <v>0</v>
      </c>
      <c r="H29" s="65">
        <f>IF(F29="d",'RD5'!H29+1,'RD5'!H29)</f>
        <v>4</v>
      </c>
      <c r="I29" s="65">
        <f>IF(OR(F29="l","ncr"),'RD5'!I29+1,'RD5'!I29)</f>
        <v>1</v>
      </c>
      <c r="J29" s="65">
        <f>IF(F29="w",'RD5'!J29+2,IF(F29="d",'RD5'!J29+1,'RD5'!J29))</f>
        <v>4</v>
      </c>
      <c r="K29" s="65">
        <f>D29+'RD5'!K29</f>
        <v>164</v>
      </c>
      <c r="L29" s="66">
        <v>2</v>
      </c>
      <c r="M29" s="67">
        <v>2</v>
      </c>
      <c r="N29" t="s">
        <v>123</v>
      </c>
      <c r="O29" s="64" t="s">
        <v>47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D</v>
      </c>
      <c r="R29" s="65">
        <f>IF(Q29="w",'RD5'!R29+1,'RD5'!R29)</f>
        <v>0</v>
      </c>
      <c r="S29" s="65">
        <f>IF(Q29="d",'RD5'!S29+1,'RD5'!S29)</f>
        <v>4</v>
      </c>
      <c r="T29" s="65">
        <f>IF(OR(Q29="l","ncr"),'RD5'!T29+1,'RD5'!T29)</f>
        <v>1</v>
      </c>
      <c r="U29" s="65">
        <f>IF(Q29="w",'RD5'!U29+2,IF(Q29="d",'RD5'!U29+1,'RD5'!U29))</f>
        <v>4</v>
      </c>
      <c r="V29" s="65">
        <f>O29+'RD5'!V29</f>
        <v>152</v>
      </c>
      <c r="W29" s="66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D</v>
      </c>
      <c r="G30" s="65">
        <f>IF(F30="w",'RD5'!G30+1,'RD5'!G30)</f>
        <v>1</v>
      </c>
      <c r="H30" s="65">
        <f>IF(F30="d",'RD5'!H30+1,'RD5'!H30)</f>
        <v>4</v>
      </c>
      <c r="I30" s="65">
        <f>IF(OR(F30="l","ncr"),'RD5'!I30+1,'RD5'!I30)</f>
        <v>0</v>
      </c>
      <c r="J30" s="65">
        <f>IF(F30="w",'RD5'!J30+2,IF(F30="d",'RD5'!J30+1,'RD5'!J30))</f>
        <v>6</v>
      </c>
      <c r="K30" s="65">
        <f>D30+'RD5'!K30</f>
        <v>166</v>
      </c>
      <c r="L30" s="66">
        <v>1</v>
      </c>
      <c r="M30" s="67">
        <v>3</v>
      </c>
      <c r="N30" t="s">
        <v>124</v>
      </c>
      <c r="O30" s="64" t="s">
        <v>47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D</v>
      </c>
      <c r="R30" s="65">
        <f>IF(Q30="w",'RD5'!R30+1,'RD5'!R30)</f>
        <v>1</v>
      </c>
      <c r="S30" s="65">
        <f>IF(Q30="d",'RD5'!S30+1,'RD5'!S30)</f>
        <v>4</v>
      </c>
      <c r="T30" s="65">
        <f>IF(OR(Q30="l","ncr"),'RD5'!T30+1,'RD5'!T30)</f>
        <v>0</v>
      </c>
      <c r="U30" s="65">
        <f>IF(Q30="w",'RD5'!U30+2,IF(Q30="d",'RD5'!U30+1,'RD5'!U30))</f>
        <v>6</v>
      </c>
      <c r="V30" s="65">
        <f>O30+'RD5'!V30</f>
        <v>145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D</v>
      </c>
      <c r="G31" s="65">
        <f>IF(F31="w",'RD5'!G31+1,'RD5'!G31)</f>
        <v>0</v>
      </c>
      <c r="H31" s="65">
        <f>IF(F31="d",'RD5'!H31+1,'RD5'!H31)</f>
        <v>4</v>
      </c>
      <c r="I31" s="65">
        <f>IF(OR(F31="l","ncr"),'RD5'!I31+1,'RD5'!I31)</f>
        <v>1</v>
      </c>
      <c r="J31" s="65">
        <f>IF(F31="w",'RD5'!J31+2,IF(F31="d",'RD5'!J31+1,'RD5'!J31))</f>
        <v>4</v>
      </c>
      <c r="K31" s="65">
        <f>D31+'RD5'!K31</f>
        <v>162</v>
      </c>
      <c r="L31" s="66">
        <v>4</v>
      </c>
      <c r="M31" s="67">
        <v>4</v>
      </c>
      <c r="N31" t="s">
        <v>109</v>
      </c>
      <c r="O31" s="64" t="s">
        <v>47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D</v>
      </c>
      <c r="R31" s="65">
        <f>IF(Q31="w",'RD5'!R31+1,'RD5'!R31)</f>
        <v>0</v>
      </c>
      <c r="S31" s="65">
        <f>IF(Q31="d",'RD5'!S31+1,'RD5'!S31)</f>
        <v>4</v>
      </c>
      <c r="T31" s="65">
        <f>IF(OR(Q31="l","ncr"),'RD5'!T31+1,'RD5'!T31)</f>
        <v>1</v>
      </c>
      <c r="U31" s="65">
        <f>IF(Q31="w",'RD5'!U31+2,IF(Q31="d",'RD5'!U31+1,'RD5'!U31))</f>
        <v>4</v>
      </c>
      <c r="V31" s="65">
        <f>O31+'RD5'!V31</f>
        <v>163</v>
      </c>
      <c r="W31" s="66">
        <v>4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D</v>
      </c>
      <c r="G32" s="65">
        <f>IF(F32="w",'RD5'!G32+1,'RD5'!G32)</f>
        <v>1</v>
      </c>
      <c r="H32" s="65">
        <f>IF(F32="d",'RD5'!H32+1,'RD5'!H32)</f>
        <v>4</v>
      </c>
      <c r="I32" s="65">
        <f>IF(OR(F32="l","ncr"),'RD5'!I32+1,'RD5'!I32)</f>
        <v>0</v>
      </c>
      <c r="J32" s="65">
        <f>IF(F32="w",'RD5'!J32+2,IF(F32="d",'RD5'!J32+1,'RD5'!J32))</f>
        <v>6</v>
      </c>
      <c r="K32" s="65">
        <f>D32+'RD5'!K32</f>
        <v>163</v>
      </c>
      <c r="L32" s="66">
        <v>6</v>
      </c>
      <c r="M32" s="67">
        <v>5</v>
      </c>
      <c r="N32" t="s">
        <v>125</v>
      </c>
      <c r="O32" s="128" t="s">
        <v>47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D</v>
      </c>
      <c r="R32" s="65">
        <f>IF(Q32="w",'RD5'!R32+1,'RD5'!R32)</f>
        <v>1</v>
      </c>
      <c r="S32" s="65">
        <f>IF(Q32="d",'RD5'!S32+1,'RD5'!S32)</f>
        <v>4</v>
      </c>
      <c r="T32" s="65">
        <f>IF(OR(Q32="l","ncr"),'RD5'!T32+1,'RD5'!T32)</f>
        <v>0</v>
      </c>
      <c r="U32" s="65">
        <f>IF(Q32="w",'RD5'!U32+2,IF(Q32="d",'RD5'!U32+1,'RD5'!U32))</f>
        <v>6</v>
      </c>
      <c r="V32" s="65">
        <f>O32+'RD5'!V32</f>
        <v>170</v>
      </c>
      <c r="W32" s="66">
        <v>1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 t="s">
        <v>47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D</v>
      </c>
      <c r="G33" s="65">
        <f>IF(F33="w",'RD5'!G33+1,'RD5'!G33)</f>
        <v>0</v>
      </c>
      <c r="H33" s="65">
        <f>IF(F33="d",'RD5'!H33+1,'RD5'!H33)</f>
        <v>4</v>
      </c>
      <c r="I33" s="65">
        <f>IF(OR(F33="l","ncr"),'RD5'!I33+1,'RD5'!I33)</f>
        <v>1</v>
      </c>
      <c r="J33" s="65">
        <f>IF(F33="w",'RD5'!J33+2,IF(F33="d",'RD5'!J33+1,'RD5'!J33))</f>
        <v>4</v>
      </c>
      <c r="K33" s="65">
        <f>D33+'RD5'!K33</f>
        <v>155</v>
      </c>
      <c r="L33" s="66">
        <v>5</v>
      </c>
      <c r="M33" s="67">
        <v>6</v>
      </c>
      <c r="N33" t="s">
        <v>34</v>
      </c>
      <c r="O33" s="64" t="s">
        <v>47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D</v>
      </c>
      <c r="R33" s="65">
        <f>IF(Q33="w",'RD5'!R33+1,'RD5'!R33)</f>
        <v>0</v>
      </c>
      <c r="S33" s="65">
        <f>IF(Q33="d",'RD5'!S33+1,'RD5'!S33)</f>
        <v>4</v>
      </c>
      <c r="T33" s="65">
        <f>IF(OR(Q33="l","ncr"),'RD5'!T33+1,'RD5'!T33)</f>
        <v>1</v>
      </c>
      <c r="U33" s="65">
        <f>IF(Q33="w",'RD5'!U33+2,IF(Q33="d",'RD5'!U33+1,'RD5'!U33))</f>
        <v>4</v>
      </c>
      <c r="V33" s="65">
        <f>O33+'RD5'!V33</f>
        <v>0</v>
      </c>
      <c r="W33" s="66">
        <v>3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D</v>
      </c>
      <c r="G35" s="65">
        <f>IF(F35="w",'RD5'!G35+1,'RD5'!G35)</f>
        <v>1</v>
      </c>
      <c r="H35" s="65">
        <f>IF(F35="d",'RD5'!H35+1,'RD5'!H35)</f>
        <v>4</v>
      </c>
      <c r="I35" s="65">
        <f>IF(OR(F35="l","ncr"),'RD5'!I35+1,'RD5'!I35)</f>
        <v>0</v>
      </c>
      <c r="J35" s="65">
        <f>IF(F35="w",'RD5'!J35+2,IF(F35="d",'RD5'!J35+1,'RD5'!J35))</f>
        <v>6</v>
      </c>
      <c r="K35" s="65">
        <f>D35+'RD5'!K35</f>
        <v>164</v>
      </c>
      <c r="L35" s="66">
        <v>3</v>
      </c>
      <c r="M35" s="67">
        <v>1</v>
      </c>
      <c r="N35" t="s">
        <v>111</v>
      </c>
      <c r="O35" s="64" t="s">
        <v>47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D</v>
      </c>
      <c r="R35" s="65">
        <f>IF(Q35="w",'RD5'!R35+1,'RD5'!R35)</f>
        <v>1</v>
      </c>
      <c r="S35" s="65">
        <f>IF(Q35="d",'RD5'!S35+1,'RD5'!S35)</f>
        <v>4</v>
      </c>
      <c r="T35" s="65">
        <f>IF(OR(Q35="l","ncr"),'RD5'!T35+1,'RD5'!T35)</f>
        <v>0</v>
      </c>
      <c r="U35" s="65">
        <f>IF(Q35="w",'RD5'!U35+2,IF(Q35="d",'RD5'!U35+1,'RD5'!U35))</f>
        <v>6</v>
      </c>
      <c r="V35" s="65">
        <f>O35+'RD5'!V35</f>
        <v>160</v>
      </c>
      <c r="W35" s="66">
        <v>2</v>
      </c>
      <c r="X35" s="1"/>
      <c r="Z35" s="160">
        <f>SUM(Z32:Z34)</f>
        <v>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D</v>
      </c>
      <c r="G36" s="65">
        <f>IF(F36="w",'RD5'!G36+1,'RD5'!G36)</f>
        <v>0</v>
      </c>
      <c r="H36" s="65">
        <f>IF(F36="d",'RD5'!H36+1,'RD5'!H36)</f>
        <v>4</v>
      </c>
      <c r="I36" s="65">
        <f>IF(OR(F36="l","ncr"),'RD5'!I36+1,'RD5'!I36)</f>
        <v>1</v>
      </c>
      <c r="J36" s="65">
        <f>IF(F36="w",'RD5'!J36+2,IF(F36="d",'RD5'!J36+1,'RD5'!J36))</f>
        <v>4</v>
      </c>
      <c r="K36" s="65">
        <f>D36+'RD5'!K36</f>
        <v>159</v>
      </c>
      <c r="L36" s="66">
        <v>2</v>
      </c>
      <c r="M36" s="67">
        <v>2</v>
      </c>
      <c r="N36" t="s">
        <v>128</v>
      </c>
      <c r="O36" s="128" t="s">
        <v>47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D</v>
      </c>
      <c r="R36" s="65">
        <f>IF(Q36="w",'RD5'!R36+1,'RD5'!R36)</f>
        <v>0</v>
      </c>
      <c r="S36" s="65">
        <f>IF(Q36="d",'RD5'!S36+1,'RD5'!S36)</f>
        <v>4</v>
      </c>
      <c r="T36" s="65">
        <f>IF(OR(Q36="l","ncr"),'RD5'!T36+1,'RD5'!T36)</f>
        <v>1</v>
      </c>
      <c r="U36" s="65">
        <f>IF(Q36="w",'RD5'!U36+2,IF(Q36="d",'RD5'!U36+1,'RD5'!U36))</f>
        <v>4</v>
      </c>
      <c r="V36" s="65">
        <f>O36+'RD5'!V36</f>
        <v>159</v>
      </c>
      <c r="W36" s="66">
        <v>1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D</v>
      </c>
      <c r="G37" s="65">
        <f>IF(F37="w",'RD5'!G37+1,'RD5'!G37)</f>
        <v>1</v>
      </c>
      <c r="H37" s="65">
        <f>IF(F37="d",'RD5'!H37+1,'RD5'!H37)</f>
        <v>4</v>
      </c>
      <c r="I37" s="65">
        <f>IF(OR(F37="l","ncr"),'RD5'!I37+1,'RD5'!I37)</f>
        <v>0</v>
      </c>
      <c r="J37" s="65">
        <f>IF(F37="w",'RD5'!J37+2,IF(F37="d",'RD5'!J37+1,'RD5'!J37))</f>
        <v>6</v>
      </c>
      <c r="K37" s="65">
        <f>D37+'RD5'!K37</f>
        <v>162</v>
      </c>
      <c r="L37" s="66">
        <v>1</v>
      </c>
      <c r="M37" s="67">
        <v>3</v>
      </c>
      <c r="N37" t="s">
        <v>59</v>
      </c>
      <c r="O37" s="64" t="s">
        <v>47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D</v>
      </c>
      <c r="R37" s="65">
        <f>IF(Q37="w",'RD5'!R37+1,'RD5'!R37)</f>
        <v>1</v>
      </c>
      <c r="S37" s="65">
        <f>IF(Q37="d",'RD5'!S37+1,'RD5'!S37)</f>
        <v>4</v>
      </c>
      <c r="T37" s="65">
        <f>IF(OR(Q37="l","ncr"),'RD5'!T37+1,'RD5'!T37)</f>
        <v>0</v>
      </c>
      <c r="U37" s="65">
        <f>IF(Q37="w",'RD5'!U37+2,IF(Q37="d",'RD5'!U37+1,'RD5'!U37))</f>
        <v>6</v>
      </c>
      <c r="V37" s="65">
        <f>O37+'RD5'!V37</f>
        <v>150</v>
      </c>
      <c r="W37" s="66">
        <v>5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D</v>
      </c>
      <c r="G38" s="65">
        <f>IF(F38="w",'RD5'!G38+1,'RD5'!G38)</f>
        <v>0</v>
      </c>
      <c r="H38" s="65">
        <f>IF(F38="d",'RD5'!H38+1,'RD5'!H38)</f>
        <v>4</v>
      </c>
      <c r="I38" s="65">
        <f>IF(OR(F38="l","ncr"),'RD5'!I38+1,'RD5'!I38)</f>
        <v>1</v>
      </c>
      <c r="J38" s="65">
        <f>IF(F38="w",'RD5'!J38+2,IF(F38="d",'RD5'!J38+1,'RD5'!J38))</f>
        <v>4</v>
      </c>
      <c r="K38" s="65">
        <f>D38+'RD5'!K38</f>
        <v>147</v>
      </c>
      <c r="L38" s="66">
        <v>6</v>
      </c>
      <c r="M38" s="67">
        <v>4</v>
      </c>
      <c r="N38" t="s">
        <v>90</v>
      </c>
      <c r="O38" s="64" t="s">
        <v>47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D</v>
      </c>
      <c r="R38" s="65">
        <f>IF(Q38="w",'RD5'!R38+1,'RD5'!R38)</f>
        <v>0</v>
      </c>
      <c r="S38" s="65">
        <f>IF(Q38="d",'RD5'!S38+1,'RD5'!S38)</f>
        <v>5</v>
      </c>
      <c r="T38" s="65">
        <f>IF(OR(Q38="l","ncr"),'RD5'!T38+1,'RD5'!T38)</f>
        <v>1</v>
      </c>
      <c r="U38" s="65">
        <f>IF(Q38="w",'RD5'!U38+2,IF(Q38="d",'RD5'!U38+1,'RD5'!U38))</f>
        <v>5</v>
      </c>
      <c r="V38" s="65">
        <f>O38+'RD5'!V38</f>
        <v>149</v>
      </c>
      <c r="W38" s="66">
        <v>6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D</v>
      </c>
      <c r="G39" s="65">
        <f>IF(F39="w",'RD5'!G39+1,'RD5'!G39)</f>
        <v>1</v>
      </c>
      <c r="H39" s="65">
        <f>IF(F39="d",'RD5'!H39+1,'RD5'!H39)</f>
        <v>4</v>
      </c>
      <c r="I39" s="65">
        <f>IF(OR(F39="l","ncr"),'RD5'!I39+1,'RD5'!I39)</f>
        <v>0</v>
      </c>
      <c r="J39" s="65">
        <f>IF(F39="w",'RD5'!J39+2,IF(F39="d",'RD5'!J39+1,'RD5'!J39))</f>
        <v>6</v>
      </c>
      <c r="K39" s="65">
        <f>D39+'RD5'!K39</f>
        <v>156</v>
      </c>
      <c r="L39" s="66">
        <v>4</v>
      </c>
      <c r="M39" s="67">
        <v>5</v>
      </c>
      <c r="N39" t="s">
        <v>129</v>
      </c>
      <c r="O39" s="64" t="s">
        <v>47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D</v>
      </c>
      <c r="R39" s="65">
        <f>IF(Q39="w",'RD5'!R39+1,'RD5'!R39)</f>
        <v>1</v>
      </c>
      <c r="S39" s="65">
        <f>IF(Q39="d",'RD5'!S39+1,'RD5'!S39)</f>
        <v>4</v>
      </c>
      <c r="T39" s="65">
        <f>IF(OR(Q39="l","ncr"),'RD5'!T39+1,'RD5'!T39)</f>
        <v>0</v>
      </c>
      <c r="U39" s="65">
        <f>IF(Q39="w",'RD5'!U39+2,IF(Q39="d",'RD5'!U39+1,'RD5'!U39))</f>
        <v>6</v>
      </c>
      <c r="V39" s="65">
        <f>O39+'RD5'!V39</f>
        <v>175</v>
      </c>
      <c r="W39" s="66">
        <v>3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D</v>
      </c>
      <c r="G40" s="72">
        <f>IF(F40="w",'RD5'!G40+1,'RD5'!G40)</f>
        <v>0</v>
      </c>
      <c r="H40" s="72">
        <f>IF(F40="d",'RD5'!H40+1,'RD5'!H40)</f>
        <v>4</v>
      </c>
      <c r="I40" s="72">
        <f>IF(OR(F40="l","ncr"),'RD5'!I40+1,'RD5'!I40)</f>
        <v>1</v>
      </c>
      <c r="J40" s="72">
        <f>IF(F40="w",'RD5'!J40+2,IF(F40="d",'RD5'!J40+1,'RD5'!J40))</f>
        <v>4</v>
      </c>
      <c r="K40" s="72">
        <f>D40+'RD5'!K40</f>
        <v>0</v>
      </c>
      <c r="L40" s="73">
        <v>5</v>
      </c>
      <c r="M40" s="74">
        <v>6</v>
      </c>
      <c r="N40" s="164" t="s">
        <v>34</v>
      </c>
      <c r="O40" s="71" t="s">
        <v>47</v>
      </c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D</v>
      </c>
      <c r="R40" s="72">
        <f>IF(Q40="w",'RD5'!R40+1,'RD5'!R40)</f>
        <v>0</v>
      </c>
      <c r="S40" s="72">
        <f>IF(Q40="d",'RD5'!S40+1,'RD5'!S40)</f>
        <v>5</v>
      </c>
      <c r="T40" s="72">
        <f>IF(OR(Q40="l","ncr"),'RD5'!T40+1,'RD5'!T40)</f>
        <v>1</v>
      </c>
      <c r="U40" s="72">
        <f>IF(Q40="w",'RD5'!U40+2,IF(Q40="d",'RD5'!U40+1,'RD5'!U40))</f>
        <v>5</v>
      </c>
      <c r="V40" s="72">
        <f>O40+'RD5'!V40</f>
        <v>0</v>
      </c>
      <c r="W40" s="73">
        <v>4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">
        <v>8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121">
        <v>0</v>
      </c>
      <c r="E46" s="65">
        <v>2</v>
      </c>
      <c r="F46" s="65" t="str">
        <f>IF(AND(D47="NCR",D46="NCR"),"V",IF(AND(D47="NCR",D46="BYE"),"V",IF(AND(D47="BYE",D46="NCR"),"V",IF(AND(D47="BYE",D46="BYE"),"V",IF(D46&gt;D47,"W",IF(D46&lt;D47,"L","D"))))))</f>
        <v>V</v>
      </c>
      <c r="G46" s="65">
        <f>IF(F46="w",'RD5'!G46+1,'RD5'!G46)</f>
        <v>1</v>
      </c>
      <c r="H46" s="65">
        <f>IF(F46="d",'RD5'!H46+1,'RD5'!H46)</f>
        <v>3</v>
      </c>
      <c r="I46" s="65">
        <f>IF(OR(F46="l","ncr"),'RD5'!I46+1,'RD5'!I46)</f>
        <v>0</v>
      </c>
      <c r="J46" s="65">
        <f>IF(F46="w",'RD5'!J46+2,IF(F46="d",'RD5'!J46+1,'RD5'!J46))</f>
        <v>5</v>
      </c>
      <c r="K46" s="65">
        <f>D46+'RD5'!K46</f>
        <v>157</v>
      </c>
      <c r="L46" s="66">
        <v>5</v>
      </c>
      <c r="M46" s="67">
        <v>1</v>
      </c>
      <c r="O46" s="128" t="s">
        <v>47</v>
      </c>
      <c r="P46" s="65">
        <v>2</v>
      </c>
      <c r="Q46" s="65" t="str">
        <f>IF(AND(O47="NCR",O46="NCR"),"V",IF(AND(O47="NCR",O46="BYE"),"V",IF(AND(O47="BYE",O46="NCR"),"V",IF(AND(O47="BYE",O46="BYE"),"V",IF(O46&gt;O47,"W",IF(O46&lt;O47,"L","D"))))))</f>
        <v>D</v>
      </c>
      <c r="R46" s="65">
        <f>IF(Q46="w",'RD5'!R46+1,'RD5'!R46)</f>
        <v>0</v>
      </c>
      <c r="S46" s="65">
        <f>IF(Q46="d",'RD5'!S46+1,'RD5'!S46)</f>
        <v>5</v>
      </c>
      <c r="T46" s="65">
        <f>IF(OR(Q46="l","ncr"),'RD5'!T46+1,'RD5'!T46)</f>
        <v>0</v>
      </c>
      <c r="U46" s="65">
        <f>IF(Q46="w",'RD5'!U46+2,IF(Q46="d",'RD5'!U46+1,'RD5'!U46))</f>
        <v>5</v>
      </c>
      <c r="V46" s="65">
        <f>O46+'RD5'!V46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121">
        <v>0</v>
      </c>
      <c r="E47" s="65">
        <v>1</v>
      </c>
      <c r="F47" s="65" t="str">
        <f>IF(AND(D46="NCR",D47="NCR"),"V",IF(AND(D46="NCR",D47="BYE"),"V",IF(AND(D46="BYE",D47="NCR"),"V",IF(AND(D46="BYE",D47="BYE"),"V",IF(D47&gt;D46,"W",IF(D47&lt;D46,"L","D"))))))</f>
        <v>V</v>
      </c>
      <c r="G47" s="65">
        <f>IF(F47="w",'RD5'!G47+1,'RD5'!G47)</f>
        <v>0</v>
      </c>
      <c r="H47" s="65">
        <f>IF(F47="d",'RD5'!H47+1,'RD5'!H47)</f>
        <v>3</v>
      </c>
      <c r="I47" s="65">
        <f>IF(OR(F47="l","ncr"),'RD5'!I47+1,'RD5'!I47)</f>
        <v>1</v>
      </c>
      <c r="J47" s="65">
        <f>IF(F47="w",'RD5'!J47+2,IF(F47="d",'RD5'!J47+1,'RD5'!J47))</f>
        <v>3</v>
      </c>
      <c r="K47" s="65">
        <f>D47+'RD5'!K47</f>
        <v>137</v>
      </c>
      <c r="L47" s="66">
        <v>2</v>
      </c>
      <c r="M47" s="67">
        <v>2</v>
      </c>
      <c r="O47" s="64" t="s">
        <v>47</v>
      </c>
      <c r="P47" s="65">
        <v>1</v>
      </c>
      <c r="Q47" s="65" t="str">
        <f>IF(AND(O46="NCR",O47="NCR"),"V",IF(AND(O46="NCR",O47="BYE"),"V",IF(AND(O46="BYE",O47="NCR"),"V",IF(AND(O46="BYE",O47="BYE"),"V",IF(O47&gt;O46,"W",IF(O47&lt;O46,"L","D"))))))</f>
        <v>D</v>
      </c>
      <c r="R47" s="65">
        <f>IF(Q47="w",'RD5'!R47+1,'RD5'!R47)</f>
        <v>0</v>
      </c>
      <c r="S47" s="65">
        <f>IF(Q47="d",'RD5'!S47+1,'RD5'!S47)</f>
        <v>5</v>
      </c>
      <c r="T47" s="65">
        <f>IF(OR(Q47="l","ncr"),'RD5'!T47+1,'RD5'!T47)</f>
        <v>0</v>
      </c>
      <c r="U47" s="65">
        <f>IF(Q47="w",'RD5'!U47+2,IF(Q47="d",'RD5'!U47+1,'RD5'!U47))</f>
        <v>5</v>
      </c>
      <c r="V47" s="65">
        <f>O47+'RD5'!V47</f>
        <v>0</v>
      </c>
      <c r="W47" s="66">
        <v>3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121" t="s">
        <v>47</v>
      </c>
      <c r="E48" s="65">
        <v>6</v>
      </c>
      <c r="F48" s="65" t="str">
        <f>IF(AND(D51="NCR",D48="NCR"),"V",IF(AND(D51="NCR",D48="BYE"),"V",IF(AND(D51="BYE",D48="NCR"),"V",IF(AND(D51="BYE",D48="BYE"),"V",IF(D48&gt;D51,"W",IF(D48&lt;D51,"L","D"))))))</f>
        <v>D</v>
      </c>
      <c r="G48" s="65">
        <f>IF(F48="w",'RD5'!G48+1,'RD5'!G48)</f>
        <v>0</v>
      </c>
      <c r="H48" s="65">
        <f>IF(F48="d",'RD5'!H48+1,'RD5'!H48)</f>
        <v>4</v>
      </c>
      <c r="I48" s="65">
        <f>IF(OR(F48="l","ncr"),'RD5'!I48+1,'RD5'!I48)</f>
        <v>1</v>
      </c>
      <c r="J48" s="65">
        <f>IF(F48="w",'RD5'!J48+2,IF(F48="d",'RD5'!J48+1,'RD5'!J48))</f>
        <v>4</v>
      </c>
      <c r="K48" s="65">
        <f>D48+'RD5'!K48</f>
        <v>131</v>
      </c>
      <c r="L48" s="66">
        <v>1</v>
      </c>
      <c r="M48" s="67">
        <v>3</v>
      </c>
      <c r="O48" s="64" t="s">
        <v>47</v>
      </c>
      <c r="P48" s="65">
        <v>6</v>
      </c>
      <c r="Q48" s="65" t="str">
        <f>IF(AND(O51="NCR",O48="NCR"),"V",IF(AND(O51="NCR",O48="BYE"),"V",IF(AND(O51="BYE",O48="NCR"),"V",IF(AND(O51="BYE",O48="BYE"),"V",IF(O48&gt;O51,"W",IF(O48&lt;O51,"L","D"))))))</f>
        <v>D</v>
      </c>
      <c r="R48" s="65">
        <f>IF(Q48="w",'RD5'!R48+1,'RD5'!R48)</f>
        <v>0</v>
      </c>
      <c r="S48" s="65">
        <f>IF(Q48="d",'RD5'!S48+1,'RD5'!S48)</f>
        <v>5</v>
      </c>
      <c r="T48" s="65">
        <f>IF(OR(Q48="l","ncr"),'RD5'!T48+1,'RD5'!T48)</f>
        <v>0</v>
      </c>
      <c r="U48" s="65">
        <f>IF(Q48="w",'RD5'!U48+2,IF(Q48="d",'RD5'!U48+1,'RD5'!U48))</f>
        <v>5</v>
      </c>
      <c r="V48" s="65">
        <f>O48+'RD5'!V48</f>
        <v>0</v>
      </c>
      <c r="W48" s="66">
        <v>5</v>
      </c>
      <c r="Y48" s="1"/>
      <c r="Z48" s="1"/>
      <c r="AA48" s="34"/>
      <c r="AB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121">
        <v>0</v>
      </c>
      <c r="E49" s="65">
        <v>5</v>
      </c>
      <c r="F49" s="65" t="str">
        <f>IF(AND(D50="NCR",D49="NCR"),"V",IF(AND(D50="NCR",D49="BYE"),"V",IF(AND(D50="BYE",D49="NCR"),"V",IF(AND(D50="BYE",D49="BYE"),"V",IF(D49&gt;D50,"W",IF(D49&lt;D50,"L","D"))))))</f>
        <v>D</v>
      </c>
      <c r="G49" s="65">
        <f>IF(F49="w",'RD5'!G49+1,'RD5'!G49)</f>
        <v>1</v>
      </c>
      <c r="H49" s="65">
        <f>IF(F49="d",'RD5'!H49+1,'RD5'!H49)</f>
        <v>4</v>
      </c>
      <c r="I49" s="65">
        <f>IF(OR(F49="l","ncr"),'RD5'!I49+1,'RD5'!I49)</f>
        <v>0</v>
      </c>
      <c r="J49" s="65">
        <f>IF(F49="w",'RD5'!J49+2,IF(F49="d",'RD5'!J49+1,'RD5'!J49))</f>
        <v>6</v>
      </c>
      <c r="K49" s="65">
        <f>D49+'RD5'!K49</f>
        <v>140</v>
      </c>
      <c r="L49" s="66">
        <v>6</v>
      </c>
      <c r="M49" s="67">
        <v>4</v>
      </c>
      <c r="O49" s="64" t="s">
        <v>47</v>
      </c>
      <c r="P49" s="65">
        <v>5</v>
      </c>
      <c r="Q49" s="65" t="str">
        <f>IF(AND(O50="NCR",O49="NCR"),"V",IF(AND(O50="NCR",O49="BYE"),"V",IF(AND(O50="BYE",O49="NCR"),"V",IF(AND(O50="BYE",O49="BYE"),"V",IF(O49&gt;O50,"W",IF(O49&lt;O50,"L","D"))))))</f>
        <v>D</v>
      </c>
      <c r="R49" s="65">
        <f>IF(Q49="w",'RD5'!R49+1,'RD5'!R49)</f>
        <v>0</v>
      </c>
      <c r="S49" s="65">
        <f>IF(Q49="d",'RD5'!S49+1,'RD5'!S49)</f>
        <v>5</v>
      </c>
      <c r="T49" s="65">
        <f>IF(OR(Q49="l","ncr"),'RD5'!T49+1,'RD5'!T49)</f>
        <v>0</v>
      </c>
      <c r="U49" s="65">
        <f>IF(Q49="w",'RD5'!U49+2,IF(Q49="d",'RD5'!U49+1,'RD5'!U49))</f>
        <v>5</v>
      </c>
      <c r="V49" s="65">
        <f>O49+'RD5'!V49</f>
        <v>0</v>
      </c>
      <c r="W49" s="66">
        <v>2</v>
      </c>
      <c r="Y49" s="1"/>
      <c r="Z49" s="1"/>
      <c r="AA49" s="39"/>
      <c r="AB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121" t="s">
        <v>47</v>
      </c>
      <c r="E50" s="65">
        <v>4</v>
      </c>
      <c r="F50" s="65" t="str">
        <f>IF(AND(D49="NCR",D50="NCR"),"V",IF(AND(D49="NCR",D50="BYE"),"V",IF(AND(D49="BYE",D50="NCR"),"V",IF(AND(D49="BYE",D50="BYE"),"V",IF(D50&gt;D49,"W",IF(D50&lt;D49,"L","D"))))))</f>
        <v>D</v>
      </c>
      <c r="G50" s="65">
        <f>IF(F50="w",'RD5'!G50+1,'RD5'!G50)</f>
        <v>0</v>
      </c>
      <c r="H50" s="65">
        <f>IF(F50="d",'RD5'!H50+1,'RD5'!H50)</f>
        <v>4</v>
      </c>
      <c r="I50" s="65">
        <f>IF(OR(F50="l","ncr"),'RD5'!I50+1,'RD5'!I50)</f>
        <v>1</v>
      </c>
      <c r="J50" s="65">
        <f>IF(F50="w",'RD5'!J50+2,IF(F50="d",'RD5'!J50+1,'RD5'!J50))</f>
        <v>4</v>
      </c>
      <c r="K50" s="65">
        <v>0</v>
      </c>
      <c r="L50" s="66">
        <v>4</v>
      </c>
      <c r="M50" s="67">
        <v>5</v>
      </c>
      <c r="O50" s="64" t="s">
        <v>47</v>
      </c>
      <c r="P50" s="65">
        <v>4</v>
      </c>
      <c r="Q50" s="65" t="str">
        <f>IF(AND(O49="NCR",O50="NCR"),"V",IF(AND(O49="NCR",O50="BYE"),"V",IF(AND(O49="BYE",O50="NCR"),"V",IF(AND(O49="BYE",O50="BYE"),"V",IF(O50&gt;O49,"W",IF(O50&lt;O49,"L","D"))))))</f>
        <v>D</v>
      </c>
      <c r="R50" s="65">
        <f>IF(Q50="w",'RD5'!R50+1,'RD5'!R50)</f>
        <v>0</v>
      </c>
      <c r="S50" s="65">
        <f>IF(Q50="d",'RD5'!S50+1,'RD5'!S50)</f>
        <v>5</v>
      </c>
      <c r="T50" s="65">
        <f>IF(OR(Q50="l","ncr"),'RD5'!T50+1,'RD5'!T50)</f>
        <v>0</v>
      </c>
      <c r="U50" s="65">
        <f>IF(Q50="w",'RD5'!U50+2,IF(Q50="d",'RD5'!U50+1,'RD5'!U50))</f>
        <v>5</v>
      </c>
      <c r="V50" s="65">
        <f>O50+'RD5'!V50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3</v>
      </c>
      <c r="F51" s="65" t="str">
        <f>IF(AND(D48="NCR",D51="NCR"),"V",IF(AND(D48="NCR",D51="BYE"),"V",IF(AND(D48="BYE",D51="NCR"),"V",IF(AND(D48="BYE",D51="BYE"),"V",IF(D51&gt;D48,"W",IF(D51&lt;D48,"L","D"))))))</f>
        <v>D</v>
      </c>
      <c r="G51" s="65">
        <f>IF(F51="w",'RD5'!G51+1,'RD5'!G51)</f>
        <v>1</v>
      </c>
      <c r="H51" s="65">
        <f>IF(F51="d",'RD5'!H51+1,'RD5'!H51)</f>
        <v>4</v>
      </c>
      <c r="I51" s="65">
        <f>IF(OR(F51="l","ncr"),'RD5'!I51+1,'RD5'!I51)</f>
        <v>0</v>
      </c>
      <c r="J51" s="65">
        <f>IF(F51="w",'RD5'!J51+2,IF(F51="d",'RD5'!J51+1,'RD5'!J51))</f>
        <v>6</v>
      </c>
      <c r="K51" s="65">
        <f>D51+'RD5'!K51</f>
        <v>142</v>
      </c>
      <c r="L51" s="66">
        <v>3</v>
      </c>
      <c r="M51" s="67">
        <v>6</v>
      </c>
      <c r="O51" s="64" t="s">
        <v>47</v>
      </c>
      <c r="P51" s="65">
        <v>3</v>
      </c>
      <c r="Q51" s="65" t="str">
        <f>IF(AND(O48="NCR",O51="NCR"),"V",IF(AND(O48="NCR",O51="BYE"),"V",IF(AND(O48="BYE",O51="NCR"),"V",IF(AND(O48="BYE",O51="BYE"),"V",IF(O51&gt;O48,"W",IF(O51&lt;O48,"L","D"))))))</f>
        <v>D</v>
      </c>
      <c r="R51" s="65">
        <f>IF(Q51="w",'RD5'!R51+1,'RD5'!R51)</f>
        <v>0</v>
      </c>
      <c r="S51" s="65">
        <f>IF(Q51="d",'RD5'!S51+1,'RD5'!S51)</f>
        <v>5</v>
      </c>
      <c r="T51" s="65">
        <f>IF(OR(Q51="l","ncr"),'RD5'!T51+1,'RD5'!T51)</f>
        <v>0</v>
      </c>
      <c r="U51" s="65">
        <f>IF(Q51="w",'RD5'!U51+2,IF(Q51="d",'RD5'!U51+1,'RD5'!U51))</f>
        <v>5</v>
      </c>
      <c r="V51" s="65">
        <f>O51+'RD5'!V51</f>
        <v>0</v>
      </c>
      <c r="W51" s="66">
        <v>6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2</v>
      </c>
      <c r="F53" s="65" t="str">
        <f>IF(AND(D54="NCR",D53="NCR"),"V",IF(AND(D54="NCR",D53="BYE"),"V",IF(AND(D54="BYE",D53="NCR"),"V",IF(AND(D54="BYE",D53="BYE"),"V",IF(D53&gt;D54,"W",IF(D53&lt;D54,"L","D"))))))</f>
        <v>D</v>
      </c>
      <c r="G53" s="65">
        <f>IF(F53="w",'RD5'!G53+1,'RD5'!G53)</f>
        <v>0</v>
      </c>
      <c r="H53" s="65">
        <f>IF(F53="d",'RD5'!H53+1,'RD5'!H53)</f>
        <v>6</v>
      </c>
      <c r="I53" s="65">
        <f>IF(OR(F53="l","ncr"),'RD5'!I53+1,'RD5'!I53)</f>
        <v>0</v>
      </c>
      <c r="J53" s="65">
        <f>IF(F53="w",'RD5'!J53+2,IF(F53="d",'RD5'!J53+1,'RD5'!J53))</f>
        <v>6</v>
      </c>
      <c r="K53" s="65">
        <f>D53+'RD5'!K53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2</v>
      </c>
      <c r="Q53" s="65" t="str">
        <f>IF(AND(O54="NCR",O53="NCR"),"V",IF(AND(O54="NCR",O53="BYE"),"V",IF(AND(O54="BYE",O53="NCR"),"V",IF(AND(O54="BYE",O53="BYE"),"V",IF(O53&gt;O54,"W",IF(O53&lt;O54,"L","D"))))))</f>
        <v>D</v>
      </c>
      <c r="R53" s="65">
        <f>IF(Q53="w",'RD5'!R53+1,'RD5'!R53)</f>
        <v>1</v>
      </c>
      <c r="S53" s="65">
        <f>IF(Q53="d",'RD5'!S53+1,'RD5'!S53)</f>
        <v>2</v>
      </c>
      <c r="T53" s="65">
        <f>IF(OR(Q53="l","ncr"),'RD5'!T53+1,'RD5'!T53)</f>
        <v>3</v>
      </c>
      <c r="U53" s="65">
        <f>IF(Q53="w",'RD5'!U53+2,IF(Q53="d",'RD5'!U53+1,'RD5'!U53))</f>
        <v>4</v>
      </c>
      <c r="V53" s="65">
        <f>O53+'RD5'!V53</f>
        <v>604</v>
      </c>
      <c r="W53" s="66">
        <v>6</v>
      </c>
      <c r="Y53" s="1"/>
      <c r="Z53" s="1"/>
      <c r="AA53" s="34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1</v>
      </c>
      <c r="F54" s="65" t="str">
        <f>IF(AND(D53="NCR",D54="NCR"),"V",IF(AND(D53="NCR",D54="BYE"),"V",IF(AND(D53="BYE",D54="NCR"),"V",IF(AND(D53="BYE",D54="BYE"),"V",IF(D54&gt;D53,"W",IF(D54&lt;D53,"L","D"))))))</f>
        <v>D</v>
      </c>
      <c r="G54" s="65">
        <f>IF(F54="w",'RD5'!G54+1,'RD5'!G54)</f>
        <v>0</v>
      </c>
      <c r="H54" s="65">
        <f>IF(F54="d",'RD5'!H54+1,'RD5'!H54)</f>
        <v>6</v>
      </c>
      <c r="I54" s="65">
        <f>IF(OR(F54="l","ncr"),'RD5'!I54+1,'RD5'!I54)</f>
        <v>0</v>
      </c>
      <c r="J54" s="65">
        <f>IF(F54="w",'RD5'!J54+2,IF(F54="d",'RD5'!J54+1,'RD5'!J54))</f>
        <v>6</v>
      </c>
      <c r="K54" s="65">
        <f>D54+'RD5'!K54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1</v>
      </c>
      <c r="Q54" s="65" t="str">
        <f>IF(AND(O53="NCR",O54="NCR"),"V",IF(AND(O53="NCR",O54="BYE"),"V",IF(AND(O53="BYE",O54="NCR"),"V",IF(AND(O53="BYE",O54="BYE"),"V",IF(O54&gt;O53,"W",IF(O54&lt;O53,"L","D"))))))</f>
        <v>D</v>
      </c>
      <c r="R54" s="65">
        <f>IF(Q54="w",'RD5'!R54+1,'RD5'!R54)</f>
        <v>3</v>
      </c>
      <c r="S54" s="65">
        <f>IF(Q54="d",'RD5'!S54+1,'RD5'!S54)</f>
        <v>2</v>
      </c>
      <c r="T54" s="65">
        <f>IF(OR(Q54="l","ncr"),'RD5'!T54+1,'RD5'!T54)</f>
        <v>1</v>
      </c>
      <c r="U54" s="65">
        <f>IF(Q54="w",'RD5'!U54+2,IF(Q54="d",'RD5'!U54+1,'RD5'!U54))</f>
        <v>8</v>
      </c>
      <c r="V54" s="65">
        <f>O54+'RD5'!V54</f>
        <v>656</v>
      </c>
      <c r="W54" s="66">
        <v>2</v>
      </c>
      <c r="X54" s="11"/>
      <c r="Y54" s="1"/>
      <c r="Z54" s="1"/>
      <c r="AA54" s="39"/>
      <c r="AB54" s="138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6</v>
      </c>
      <c r="F55" s="65" t="str">
        <f>IF(AND(D58="NCR",D55="NCR"),"V",IF(AND(D58="NCR",D55="BYE"),"V",IF(AND(D58="BYE",D55="NCR"),"V",IF(AND(D58="BYE",D55="BYE"),"V",IF(D55&gt;D58,"W",IF(D55&lt;D58,"L","D"))))))</f>
        <v>D</v>
      </c>
      <c r="G55" s="65">
        <f>IF(F55="w",'RD5'!G55+1,'RD5'!G55)</f>
        <v>0</v>
      </c>
      <c r="H55" s="65">
        <f>IF(F55="d",'RD5'!H55+1,'RD5'!H55)</f>
        <v>6</v>
      </c>
      <c r="I55" s="65">
        <f>IF(OR(F55="l","ncr"),'RD5'!I55+1,'RD5'!I55)</f>
        <v>0</v>
      </c>
      <c r="J55" s="65">
        <f>IF(F55="w",'RD5'!J55+2,IF(F55="d",'RD5'!J55+1,'RD5'!J55))</f>
        <v>6</v>
      </c>
      <c r="K55" s="65">
        <f>D55+'RD5'!K55</f>
        <v>0</v>
      </c>
      <c r="L55" s="66">
        <v>4</v>
      </c>
      <c r="M55" s="67">
        <v>3</v>
      </c>
      <c r="N55" s="11" t="s">
        <v>47</v>
      </c>
      <c r="O55" s="128" t="s">
        <v>47</v>
      </c>
      <c r="P55" s="65">
        <v>6</v>
      </c>
      <c r="Q55" s="65" t="str">
        <f>IF(AND(O58="NCR",O55="NCR"),"V",IF(AND(O58="NCR",O55="BYE"),"V",IF(AND(O58="BYE",O55="NCR"),"V",IF(AND(O58="BYE",O55="BYE"),"V",IF(O55&gt;O58,"W",IF(O55&lt;O58,"L","D"))))))</f>
        <v>D</v>
      </c>
      <c r="R55" s="65">
        <f>IF(Q55="w",'RD5'!R55+1,'RD5'!R55)</f>
        <v>4</v>
      </c>
      <c r="S55" s="65">
        <f>IF(Q55="d",'RD5'!S55+1,'RD5'!S55)</f>
        <v>2</v>
      </c>
      <c r="T55" s="65">
        <f>IF(OR(Q55="l","ncr"),'RD5'!T55+1,'RD5'!T55)</f>
        <v>0</v>
      </c>
      <c r="U55" s="65">
        <f>IF(Q55="w",'RD5'!U55+2,IF(Q55="d",'RD5'!U55+1,'RD5'!U55))</f>
        <v>10</v>
      </c>
      <c r="V55" s="65">
        <f>O55+'RD5'!V55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5</v>
      </c>
      <c r="F56" s="65" t="str">
        <f>IF(AND(D57="NCR",D56="NCR"),"V",IF(AND(D57="NCR",D56="BYE"),"V",IF(AND(D57="BYE",D56="NCR"),"V",IF(AND(D57="BYE",D56="BYE"),"V",IF(D56&gt;D57,"W",IF(D56&lt;D57,"L","D"))))))</f>
        <v>D</v>
      </c>
      <c r="G56" s="65">
        <f>IF(F56="w",'RD5'!G56+1,'RD5'!G56)</f>
        <v>0</v>
      </c>
      <c r="H56" s="65">
        <f>IF(F56="d",'RD5'!H56+1,'RD5'!H56)</f>
        <v>6</v>
      </c>
      <c r="I56" s="65">
        <f>IF(OR(F56="l","ncr"),'RD5'!I56+1,'RD5'!I56)</f>
        <v>0</v>
      </c>
      <c r="J56" s="65">
        <f>IF(F56="w",'RD5'!J56+2,IF(F56="d",'RD5'!J56+1,'RD5'!J56))</f>
        <v>6</v>
      </c>
      <c r="K56" s="65">
        <f>D56+'RD5'!K56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5</v>
      </c>
      <c r="Q56" s="65" t="str">
        <f>IF(AND(O57="NCR",O56="NCR"),"V",IF(AND(O57="NCR",O56="BYE"),"V",IF(AND(O57="BYE",O56="NCR"),"V",IF(AND(O57="BYE",O56="BYE"),"V",IF(O56&gt;O57,"W",IF(O56&lt;O57,"L","D"))))))</f>
        <v>D</v>
      </c>
      <c r="R56" s="65">
        <f>IF(Q56="w",'RD5'!R56+1,'RD5'!R56)</f>
        <v>2</v>
      </c>
      <c r="S56" s="65">
        <f>IF(Q56="d",'RD5'!S56+1,'RD5'!S56)</f>
        <v>2</v>
      </c>
      <c r="T56" s="65">
        <f>IF(OR(Q56="l","ncr"),'RD5'!T56+1,'RD5'!T56)</f>
        <v>2</v>
      </c>
      <c r="U56" s="65">
        <f>IF(Q56="w",'RD5'!U56+2,IF(Q56="d",'RD5'!U56+1,'RD5'!U56))</f>
        <v>6</v>
      </c>
      <c r="V56" s="65">
        <f>O56+'RD5'!V56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4</v>
      </c>
      <c r="F57" s="65" t="str">
        <f>IF(AND(D56="NCR",D57="NCR"),"V",IF(AND(D56="NCR",D57="BYE"),"V",IF(AND(D56="BYE",D57="NCR"),"V",IF(AND(D56="BYE",D57="BYE"),"V",IF(D57&gt;D56,"W",IF(D57&lt;D56,"L","D"))))))</f>
        <v>D</v>
      </c>
      <c r="G57" s="65">
        <f>IF(F57="w",'RD5'!G57+1,'RD5'!G57)</f>
        <v>0</v>
      </c>
      <c r="H57" s="65">
        <f>IF(F57="d",'RD5'!H57+1,'RD5'!H57)</f>
        <v>6</v>
      </c>
      <c r="I57" s="65">
        <f>IF(OR(F57="l","ncr"),'RD5'!I57+1,'RD5'!I57)</f>
        <v>0</v>
      </c>
      <c r="J57" s="65">
        <f>IF(F57="w",'RD5'!J57+2,IF(F57="d",'RD5'!J57+1,'RD5'!J57))</f>
        <v>6</v>
      </c>
      <c r="K57" s="65">
        <f>D57+'RD5'!K57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4</v>
      </c>
      <c r="Q57" s="65" t="str">
        <f>IF(AND(O56="NCR",O57="NCR"),"V",IF(AND(O56="NCR",O57="BYE"),"V",IF(AND(O56="BYE",O57="NCR"),"V",IF(AND(O56="BYE",O57="BYE"),"V",IF(O57&gt;O56,"W",IF(O57&lt;O56,"L","D"))))))</f>
        <v>D</v>
      </c>
      <c r="R57" s="65">
        <f>IF(Q57="w",'RD5'!R57+1,'RD5'!R57)</f>
        <v>1</v>
      </c>
      <c r="S57" s="65">
        <f>IF(Q57="d",'RD5'!S57+1,'RD5'!S57)</f>
        <v>2</v>
      </c>
      <c r="T57" s="65">
        <f>IF(OR(Q57="l","ncr"),'RD5'!T57+1,'RD5'!T57)</f>
        <v>3</v>
      </c>
      <c r="U57" s="65">
        <f>IF(Q57="w",'RD5'!U57+2,IF(Q57="d",'RD5'!U57+1,'RD5'!U57))</f>
        <v>4</v>
      </c>
      <c r="V57" s="65">
        <f>O57+'RD5'!V57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3</v>
      </c>
      <c r="F58" s="167" t="str">
        <f>IF(AND(D55="NCR",D58="NCR"),"V",IF(AND(D55="NCR",D58="BYE"),"V",IF(AND(D55="BYE",D58="NCR"),"V",IF(AND(D55="BYE",D58="BYE"),"V",IF(D58&gt;D55,"W",IF(D58&lt;D55,"L","D"))))))</f>
        <v>D</v>
      </c>
      <c r="G58" s="167">
        <f>IF(F58="w",'RD5'!G58+1,'RD5'!G58)</f>
        <v>0</v>
      </c>
      <c r="H58" s="167">
        <f>IF(F58="d",'RD5'!H58+1,'RD5'!H58)</f>
        <v>6</v>
      </c>
      <c r="I58" s="167">
        <f>IF(OR(F58="l","ncr"),'RD5'!I58+1,'RD5'!I58)</f>
        <v>0</v>
      </c>
      <c r="J58" s="167">
        <f>IF(F58="w",'RD5'!J58+2,IF(F58="d",'RD5'!J58+1,'RD5'!J58))</f>
        <v>6</v>
      </c>
      <c r="K58" s="167">
        <f>D58+'RD5'!K58</f>
        <v>0</v>
      </c>
      <c r="L58" s="166">
        <v>3</v>
      </c>
      <c r="M58" s="165">
        <v>6</v>
      </c>
      <c r="N58" s="173" t="s">
        <v>47</v>
      </c>
      <c r="O58" s="172" t="s">
        <v>47</v>
      </c>
      <c r="P58" s="167">
        <v>3</v>
      </c>
      <c r="Q58" s="167" t="str">
        <f>IF(AND(O55="NCR",O58="NCR"),"V",IF(AND(O55="NCR",O58="BYE"),"V",IF(AND(O55="BYE",O58="NCR"),"V",IF(AND(O55="BYE",O58="BYE"),"V",IF(O58&gt;O55,"W",IF(O58&lt;O55,"L","D"))))))</f>
        <v>D</v>
      </c>
      <c r="R58" s="167">
        <f>IF(Q58="w",'RD5'!R58+1,'RD5'!R58)</f>
        <v>0</v>
      </c>
      <c r="S58" s="167">
        <f>IF(Q58="d",'RD5'!S58+1,'RD5'!S58)</f>
        <v>2</v>
      </c>
      <c r="T58" s="167">
        <f>IF(OR(Q58="l","ncr"),'RD5'!T58+1,'RD5'!T58)</f>
        <v>4</v>
      </c>
      <c r="U58" s="167">
        <f>IF(Q58="w",'RD5'!U58+2,IF(Q58="d",'RD5'!U58+1,'RD5'!U58))</f>
        <v>2</v>
      </c>
      <c r="V58" s="167">
        <f>O58+'RD5'!V58</f>
        <v>445</v>
      </c>
      <c r="W58" s="166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180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/>
      <c r="G60" s="67"/>
      <c r="H60" s="67"/>
      <c r="I60" s="67"/>
      <c r="J60" s="67"/>
      <c r="K60" s="67"/>
      <c r="L60" s="97"/>
      <c r="M60" s="67"/>
      <c r="N60" s="116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6"/>
      <c r="E61" s="75"/>
      <c r="F61" s="75"/>
      <c r="G61" s="75"/>
      <c r="H61" s="75"/>
      <c r="I61" s="75"/>
      <c r="J61" s="75"/>
      <c r="K61" s="75"/>
      <c r="L61" s="96"/>
      <c r="M61" s="75"/>
      <c r="N61" s="75"/>
      <c r="O61" s="96"/>
      <c r="P61" s="75"/>
      <c r="Q61" s="75"/>
      <c r="R61" s="75"/>
      <c r="S61" s="75"/>
      <c r="T61" s="75"/>
      <c r="U61" s="75"/>
      <c r="V61" s="75"/>
      <c r="W61" s="96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7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79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98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W65" s="96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SUM(AC16)</f>
        <v>0</v>
      </c>
      <c r="E67" s="65">
        <v>2</v>
      </c>
      <c r="F67" s="65" t="str">
        <f>IF(AND(D68="NCR",D67="NCR"),"V",IF(AND(D68="NCR",D67="BYE"),"V",IF(AND(D68="BYE",D67="NCR"),"V",IF(AND(D68="BYE",D67="BYE"),"V",IF(D67&gt;D68,"W",IF(D67&lt;D68,"L","D"))))))</f>
        <v>V</v>
      </c>
      <c r="G67" s="65">
        <f>IF(F67="w",'RD5'!G70+1,'RD5'!G70)</f>
        <v>1</v>
      </c>
      <c r="H67" s="65">
        <f>IF(F67="d",'RD5'!H70+1,'RD5'!H70)</f>
        <v>3</v>
      </c>
      <c r="I67" s="65">
        <f>IF(OR(F67="l","ncr"),'RD5'!I70+1,'RD5'!I70)</f>
        <v>0</v>
      </c>
      <c r="J67" s="65">
        <f>IF(F67="w",'RD5'!J70+2,IF(F67="d",'RD5'!J70+1,'RD5'!J70))</f>
        <v>5</v>
      </c>
      <c r="K67" s="65">
        <f>D67+'RD5'!K70</f>
        <v>532</v>
      </c>
      <c r="L67" s="66">
        <v>1</v>
      </c>
      <c r="M67" s="63">
        <v>1</v>
      </c>
      <c r="N67" s="143" t="s">
        <v>43</v>
      </c>
      <c r="O67" s="121">
        <f>SUM(AC31)</f>
        <v>0</v>
      </c>
      <c r="P67" s="65">
        <v>2</v>
      </c>
      <c r="Q67" s="65" t="str">
        <f>IF(AND(O68="NCR",O67="NCR"),"V",IF(AND(O68="NCR",O67="BYE"),"V",IF(AND(O68="BYE",O67="NCR"),"V",IF(AND(O68="BYE",O67="BYE"),"V",IF(O67&gt;O68,"W",IF(O67&lt;O68,"L","D"))))))</f>
        <v>V</v>
      </c>
      <c r="R67" s="65">
        <f>IF(Q67="w",'RD5'!R70+1,'RD5'!R70)</f>
        <v>1</v>
      </c>
      <c r="S67" s="65">
        <f>IF(Q67="d",'RD5'!S70+1,'RD5'!S70)</f>
        <v>2</v>
      </c>
      <c r="T67" s="65">
        <f>IF(OR(Q67="l","ncr"),'RD5'!T70+1,'RD5'!T70)</f>
        <v>0</v>
      </c>
      <c r="U67" s="65">
        <f>IF(Q67="w",'RD5'!U70+2,IF(Q67="d",'RD5'!U70+1,'RD5'!U70))</f>
        <v>4</v>
      </c>
      <c r="V67" s="65">
        <f>O67+'RD5'!V70</f>
        <v>514</v>
      </c>
      <c r="W67" s="66">
        <v>2</v>
      </c>
      <c r="X67" s="1"/>
      <c r="Y67" s="143" t="s">
        <v>37</v>
      </c>
      <c r="Z67" s="144">
        <v>528.6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SUM(AC21)</f>
        <v>0</v>
      </c>
      <c r="E68" s="65">
        <v>1</v>
      </c>
      <c r="F68" s="65" t="str">
        <f>IF(AND(D67="NCR",D68="NCR"),"V",IF(AND(D67="NCR",D68="BYE"),"V",IF(AND(D67="BYE",D68="NCR"),"V",IF(AND(D67="BYE",D68="BYE"),"V",IF(D68&gt;D67,"W",IF(D68&lt;D67,"L","D"))))))</f>
        <v>V</v>
      </c>
      <c r="G68" s="65">
        <f>IF(F68="w",'RD5'!G71+1,'RD5'!G71)</f>
        <v>0</v>
      </c>
      <c r="H68" s="65">
        <f>IF(F68="d",'RD5'!H71+1,'RD5'!H71)</f>
        <v>3</v>
      </c>
      <c r="I68" s="65">
        <f>IF(OR(F68="l","ncr"),'RD5'!I71+1,'RD5'!I71)</f>
        <v>1</v>
      </c>
      <c r="J68" s="65">
        <f>IF(F68="w",'RD5'!J71+2,IF(F68="d",'RD5'!J71+1,'RD5'!J71))</f>
        <v>3</v>
      </c>
      <c r="K68" s="65">
        <f>D68+'RD5'!K71</f>
        <v>523</v>
      </c>
      <c r="L68" s="66">
        <v>2</v>
      </c>
      <c r="M68" s="63">
        <v>2</v>
      </c>
      <c r="N68" s="143" t="s">
        <v>136</v>
      </c>
      <c r="O68" s="121">
        <f>SUM(AC36)</f>
        <v>0</v>
      </c>
      <c r="P68" s="65">
        <v>1</v>
      </c>
      <c r="Q68" s="65" t="str">
        <f>IF(AND(O67="NCR",O68="NCR"),"V",IF(AND(O67="NCR",O68="BYE"),"V",IF(AND(O67="BYE",O68="NCR"),"V",IF(AND(O67="BYE",O68="BYE"),"V",IF(O68&gt;O67,"W",IF(O68&lt;O67,"L","D"))))))</f>
        <v>V</v>
      </c>
      <c r="R68" s="65">
        <f>IF(Q68="w",'RD5'!R71+1,'RD5'!R71)</f>
        <v>0</v>
      </c>
      <c r="S68" s="65">
        <f>IF(Q68="d",'RD5'!S71+1,'RD5'!S71)</f>
        <v>2</v>
      </c>
      <c r="T68" s="65">
        <f>IF(OR(Q68="l","ncr"),'RD5'!T71+1,'RD5'!T71)</f>
        <v>1</v>
      </c>
      <c r="U68" s="65">
        <f>IF(Q68="w",'RD5'!U71+2,IF(Q68="d",'RD5'!U71+1,'RD5'!U71))</f>
        <v>2</v>
      </c>
      <c r="V68" s="65">
        <f>O68+'RD5'!V71</f>
        <v>494</v>
      </c>
      <c r="W68" s="66">
        <v>4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 t="s">
        <v>47</v>
      </c>
      <c r="E69" s="65">
        <v>6</v>
      </c>
      <c r="F69" s="65" t="str">
        <f>IF(AND(D72="NCR",D69="NCR"),"V",IF(AND(D72="NCR",D69="BYE"),"V",IF(AND(D72="BYE",D69="NCR"),"V",IF(AND(D72="BYE",D69="BYE"),"V",IF(D69&gt;D72,"W",IF(D69&lt;D72,"L","D"))))))</f>
        <v>D</v>
      </c>
      <c r="G69" s="65">
        <f>IF(F69="w",'RD5'!G72+1,'RD5'!G72)</f>
        <v>1</v>
      </c>
      <c r="H69" s="65">
        <f>IF(F69="d",'RD5'!H72+1,'RD5'!H72)</f>
        <v>5</v>
      </c>
      <c r="I69" s="65">
        <f>IF(OR(F69="l","ncr"),'RD5'!I72+1,'RD5'!I72)</f>
        <v>0</v>
      </c>
      <c r="J69" s="65">
        <f>IF(F69="w",'RD5'!J72+2,IF(F69="d",'RD5'!J72+1,'RD5'!J72))</f>
        <v>7</v>
      </c>
      <c r="K69" s="65">
        <f>D69+'RD5'!K72</f>
        <v>519</v>
      </c>
      <c r="L69" s="66">
        <v>5</v>
      </c>
      <c r="M69" s="63">
        <v>3</v>
      </c>
      <c r="N69" s="143" t="s">
        <v>137</v>
      </c>
      <c r="O69" s="121">
        <f>SUM(AC41)</f>
        <v>0</v>
      </c>
      <c r="P69" s="65">
        <v>6</v>
      </c>
      <c r="Q69" s="65" t="str">
        <f>IF(AND(O72="NCR",O69="NCR"),"V",IF(AND(O72="NCR",O69="BYE"),"V",IF(AND(O72="BYE",O69="NCR"),"V",IF(AND(O72="BYE",O69="BYE"),"V",IF(O69&gt;O72,"W",IF(O69&lt;O72,"L","D"))))))</f>
        <v>D</v>
      </c>
      <c r="R69" s="65">
        <f>IF(Q69="w",'RD5'!R72+1,'RD5'!R72)</f>
        <v>1</v>
      </c>
      <c r="S69" s="65">
        <f>IF(Q69="d",'RD5'!S72+1,'RD5'!S72)</f>
        <v>2</v>
      </c>
      <c r="T69" s="65">
        <f>IF(OR(Q69="l","ncr"),'RD5'!T72+1,'RD5'!T72)</f>
        <v>0</v>
      </c>
      <c r="U69" s="65">
        <f>IF(Q69="w",'RD5'!U72+2,IF(Q69="d",'RD5'!U72+1,'RD5'!U72))</f>
        <v>4</v>
      </c>
      <c r="V69" s="65">
        <f>O69+'RD5'!V72</f>
        <v>0</v>
      </c>
      <c r="W69" s="66">
        <v>3</v>
      </c>
      <c r="X69" s="1"/>
      <c r="Y69" t="s">
        <v>113</v>
      </c>
      <c r="Z69" s="144">
        <v>518.9</v>
      </c>
      <c r="AA69" s="146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5</v>
      </c>
      <c r="F70" s="65" t="str">
        <f>IF(AND(D71="NCR",D70="NCR"),"V",IF(AND(D71="NCR",D70="BYE"),"V",IF(AND(D71="BYE",D70="NCR"),"V",IF(AND(D71="BYE",D70="BYE"),"V",IF(D70&gt;D71,"W",IF(D70&lt;D71,"L","D"))))))</f>
        <v>D</v>
      </c>
      <c r="G70" s="65">
        <f>IF(F70="w",'RD5'!G73+1,'RD5'!G73)</f>
        <v>0</v>
      </c>
      <c r="H70" s="65">
        <f>IF(F70="d",'RD5'!H73+1,'RD5'!H73)</f>
        <v>2</v>
      </c>
      <c r="I70" s="65">
        <f>IF(OR(F70="l","ncr"),'RD5'!I73+1,'RD5'!I73)</f>
        <v>1</v>
      </c>
      <c r="J70" s="65">
        <f>IF(F70="w",'RD5'!J73+2,IF(F70="d",'RD5'!J73+1,'RD5'!J73))</f>
        <v>3</v>
      </c>
      <c r="K70" s="65">
        <f>D70+'RD5'!K73</f>
        <v>0</v>
      </c>
      <c r="L70" s="66">
        <v>4</v>
      </c>
      <c r="M70" s="63">
        <v>4</v>
      </c>
      <c r="N70" s="143" t="s">
        <v>64</v>
      </c>
      <c r="O70" s="121">
        <f>SUM(AC46)</f>
        <v>0</v>
      </c>
      <c r="P70" s="65">
        <v>5</v>
      </c>
      <c r="Q70" s="65" t="str">
        <f>IF(AND(O71="NCR",O70="NCR"),"V",IF(AND(O71="NCR",O70="BYE"),"V",IF(AND(O71="BYE",O70="NCR"),"V",IF(AND(O71="BYE",O70="BYE"),"V",IF(O70&gt;O71,"W",IF(O70&lt;O71,"L","D"))))))</f>
        <v>D</v>
      </c>
      <c r="R70" s="65">
        <f>IF(Q70="w",'RD5'!R73+1,'RD5'!R73)</f>
        <v>0</v>
      </c>
      <c r="S70" s="65">
        <f>IF(Q70="d",'RD5'!S73+1,'RD5'!S73)</f>
        <v>1</v>
      </c>
      <c r="T70" s="65">
        <f>IF(OR(Q70="l","ncr"),'RD5'!T73+1,'RD5'!T73)</f>
        <v>1</v>
      </c>
      <c r="U70" s="65">
        <f>IF(Q70="w",'RD5'!U73+2,IF(Q70="d",'RD5'!U73+1,'RD5'!U73))</f>
        <v>1</v>
      </c>
      <c r="V70" s="65">
        <f>O70+'RD5'!V73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4</v>
      </c>
      <c r="F71" s="65" t="str">
        <f>IF(AND(D70="NCR",D71="NCR"),"V",IF(AND(D70="NCR",D71="BYE"),"V",IF(AND(D70="BYE",D71="NCR"),"V",IF(AND(D70="BYE",D71="BYE"),"V",IF(D71&gt;D70,"W",IF(D71&lt;D70,"L","D"))))))</f>
        <v>D</v>
      </c>
      <c r="G71" s="65">
        <f>IF(F71="w",'RD5'!G74+1,'RD5'!G74)</f>
        <v>0</v>
      </c>
      <c r="H71" s="65">
        <f>IF(F71="d",'RD5'!H74+1,'RD5'!H74)</f>
        <v>5</v>
      </c>
      <c r="I71" s="65">
        <f>IF(OR(F71="l","ncr"),'RD5'!I74+1,'RD5'!I74)</f>
        <v>1</v>
      </c>
      <c r="J71" s="65">
        <f>IF(F71="w",'RD5'!J74+2,IF(F71="d",'RD5'!J74+1,'RD5'!J74))</f>
        <v>5</v>
      </c>
      <c r="K71" s="65">
        <f>D71+'RD5'!K74</f>
        <v>0</v>
      </c>
      <c r="L71" s="66">
        <v>3</v>
      </c>
      <c r="M71" s="63">
        <v>5</v>
      </c>
      <c r="N71" s="143" t="s">
        <v>65</v>
      </c>
      <c r="O71" s="121" t="s">
        <v>47</v>
      </c>
      <c r="P71" s="65">
        <v>4</v>
      </c>
      <c r="Q71" s="65" t="str">
        <f>IF(AND(O70="NCR",O71="NCR"),"V",IF(AND(O70="NCR",O71="BYE"),"V",IF(AND(O70="BYE",O71="NCR"),"V",IF(AND(O70="BYE",O71="BYE"),"V",IF(O71&gt;O70,"W",IF(O71&lt;O70,"L","D"))))))</f>
        <v>D</v>
      </c>
      <c r="R71" s="65">
        <f>IF(Q71="w",'RD5'!R74+1,'RD5'!R74)</f>
        <v>0</v>
      </c>
      <c r="S71" s="65">
        <f>IF(Q71="d",'RD5'!S74+1,'RD5'!S74)</f>
        <v>5</v>
      </c>
      <c r="T71" s="65">
        <f>IF(OR(Q71="l","ncr"),'RD5'!T74+1,'RD5'!T74)</f>
        <v>1</v>
      </c>
      <c r="U71" s="65">
        <f>IF(Q71="w",'RD5'!U74+2,IF(Q71="d",'RD5'!U74+1,'RD5'!U74))</f>
        <v>5</v>
      </c>
      <c r="V71" s="65">
        <f>O71+'RD5'!V74</f>
        <v>0</v>
      </c>
      <c r="W71" s="66">
        <v>1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70">
        <v>6</v>
      </c>
      <c r="C72" t="s">
        <v>66</v>
      </c>
      <c r="D72" s="122" t="s">
        <v>47</v>
      </c>
      <c r="E72" s="72">
        <v>3</v>
      </c>
      <c r="F72" s="72" t="str">
        <f>IF(AND(D69="NCR",D72="NCR"),"V",IF(AND(D69="NCR",D72="BYE"),"V",IF(AND(D69="BYE",D72="NCR"),"V",IF(AND(D69="BYE",D72="BYE"),"V",IF(D72&gt;D69,"W",IF(D72&lt;D69,"L","D"))))))</f>
        <v>D</v>
      </c>
      <c r="G72" s="72">
        <f>IF(F72="w",'RD5'!G75+1,'RD5'!G75)</f>
        <v>0</v>
      </c>
      <c r="H72" s="72">
        <f>IF(F72="d",'RD5'!H75+1,'RD5'!H75)</f>
        <v>4</v>
      </c>
      <c r="I72" s="72">
        <f>IF(OR(F72="l","ncr"),'RD5'!I75+1,'RD5'!I75)</f>
        <v>0</v>
      </c>
      <c r="J72" s="72">
        <f>IF(F72="w",'RD5'!J75+2,IF(F72="d",'RD5'!J75+1,'RD5'!J75))</f>
        <v>4</v>
      </c>
      <c r="K72" s="72">
        <f>D72+'RD5'!K75</f>
        <v>518</v>
      </c>
      <c r="L72" s="73">
        <v>6</v>
      </c>
      <c r="M72" s="70">
        <v>6</v>
      </c>
      <c r="N72" s="187" t="s">
        <v>66</v>
      </c>
      <c r="O72" s="122" t="s">
        <v>47</v>
      </c>
      <c r="P72" s="72">
        <v>3</v>
      </c>
      <c r="Q72" s="72" t="str">
        <f>IF(AND(O69="NCR",O72="NCR"),"V",IF(AND(O69="NCR",O72="BYE"),"V",IF(AND(O69="BYE",O72="NCR"),"V",IF(AND(O69="BYE",O72="BYE"),"V",IF(O72&gt;O69,"W",IF(O72&lt;O69,"L","D"))))))</f>
        <v>D</v>
      </c>
      <c r="R72" s="72">
        <f>IF(Q72="w",'RD5'!R75+1,'RD5'!R75)</f>
        <v>0</v>
      </c>
      <c r="S72" s="72">
        <f>IF(Q72="d",'RD5'!S75+1,'RD5'!S75)</f>
        <v>4</v>
      </c>
      <c r="T72" s="72">
        <f>IF(OR(Q72="l","ncr"),'RD5'!T75+1,'RD5'!T75)</f>
        <v>0</v>
      </c>
      <c r="U72" s="72">
        <f>IF(Q72="w",'RD5'!U75+2,IF(Q72="d",'RD5'!U75+1,'RD5'!U75))</f>
        <v>4</v>
      </c>
      <c r="V72" s="72">
        <f>O72+'RD5'!V75</f>
        <v>0</v>
      </c>
      <c r="W72" s="73">
        <v>6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76"/>
      <c r="C73" s="77" t="s">
        <v>23</v>
      </c>
      <c r="D73" s="78" t="s">
        <v>4</v>
      </c>
      <c r="E73" s="78" t="s">
        <v>5</v>
      </c>
      <c r="F73" s="78" t="s">
        <v>6</v>
      </c>
      <c r="G73" s="78" t="s">
        <v>7</v>
      </c>
      <c r="H73" s="78" t="s">
        <v>8</v>
      </c>
      <c r="I73" s="78" t="s">
        <v>9</v>
      </c>
      <c r="J73" s="78" t="s">
        <v>10</v>
      </c>
      <c r="K73" s="78" t="s">
        <v>11</v>
      </c>
      <c r="L73" s="79" t="s">
        <v>12</v>
      </c>
      <c r="M73" s="90"/>
      <c r="N73" s="93" t="s">
        <v>47</v>
      </c>
      <c r="O73" s="90"/>
      <c r="P73" s="87"/>
      <c r="Q73" s="87"/>
      <c r="R73" s="87"/>
      <c r="S73" s="87"/>
      <c r="T73" s="87"/>
      <c r="U73" s="87"/>
      <c r="V73" s="87"/>
      <c r="W73" s="88"/>
      <c r="X73" s="1"/>
      <c r="Y73" s="1"/>
      <c r="Z73" s="147"/>
      <c r="AA73" s="144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1</v>
      </c>
      <c r="C74" s="82" t="s">
        <v>47</v>
      </c>
      <c r="D74" s="92" t="s">
        <v>47</v>
      </c>
      <c r="E74" s="84">
        <v>2</v>
      </c>
      <c r="F74" s="84" t="s">
        <v>7</v>
      </c>
      <c r="G74" s="84">
        <v>5</v>
      </c>
      <c r="H74" s="84">
        <v>0</v>
      </c>
      <c r="I74" s="84">
        <v>1</v>
      </c>
      <c r="J74" s="84">
        <v>10</v>
      </c>
      <c r="K74" s="84">
        <f>D74+'RD5'!K77</f>
        <v>0</v>
      </c>
      <c r="L74" s="85">
        <v>2</v>
      </c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1"/>
      <c r="Y74" s="1"/>
      <c r="AA74" s="14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2</v>
      </c>
      <c r="C75" s="82" t="s">
        <v>47</v>
      </c>
      <c r="D75" s="92" t="s">
        <v>47</v>
      </c>
      <c r="E75" s="84">
        <v>1</v>
      </c>
      <c r="F75" s="84" t="s">
        <v>9</v>
      </c>
      <c r="G75" s="84">
        <v>2</v>
      </c>
      <c r="H75" s="84">
        <v>0</v>
      </c>
      <c r="I75" s="84">
        <v>4</v>
      </c>
      <c r="J75" s="84">
        <v>4</v>
      </c>
      <c r="K75" s="84">
        <f>D75+'RD5'!K78</f>
        <v>0</v>
      </c>
      <c r="L75" s="85">
        <v>4</v>
      </c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1"/>
      <c r="Y75" s="1"/>
      <c r="Z75" s="39"/>
      <c r="AA75" s="138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3</v>
      </c>
      <c r="C76" s="82" t="s">
        <v>47</v>
      </c>
      <c r="D76" s="92" t="s">
        <v>47</v>
      </c>
      <c r="E76" s="84">
        <v>6</v>
      </c>
      <c r="F76" s="84" t="s">
        <v>7</v>
      </c>
      <c r="G76" s="84">
        <v>6</v>
      </c>
      <c r="H76" s="84">
        <v>0</v>
      </c>
      <c r="I76" s="84">
        <v>0</v>
      </c>
      <c r="J76" s="84">
        <v>12</v>
      </c>
      <c r="K76" s="84">
        <f>D76+'RD5'!K79</f>
        <v>0</v>
      </c>
      <c r="L76" s="85">
        <v>1</v>
      </c>
      <c r="M76" s="81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4</v>
      </c>
      <c r="C77" s="82" t="s">
        <v>47</v>
      </c>
      <c r="D77" s="92" t="s">
        <v>47</v>
      </c>
      <c r="E77" s="84">
        <v>5</v>
      </c>
      <c r="F77" s="84" t="s">
        <v>7</v>
      </c>
      <c r="G77" s="84">
        <v>3</v>
      </c>
      <c r="H77" s="84">
        <v>0</v>
      </c>
      <c r="I77" s="84">
        <v>3</v>
      </c>
      <c r="J77" s="84">
        <v>6</v>
      </c>
      <c r="K77" s="84">
        <f>D77+'RD5'!K80</f>
        <v>0</v>
      </c>
      <c r="L77" s="85">
        <v>3</v>
      </c>
      <c r="M77" s="81"/>
      <c r="N77" s="82"/>
      <c r="O77" s="83"/>
      <c r="P77" s="84"/>
      <c r="Q77" s="84"/>
      <c r="R77" s="84"/>
      <c r="S77" s="84"/>
      <c r="T77" s="84"/>
      <c r="U77" s="84"/>
      <c r="V77" s="84"/>
      <c r="W77" s="85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>
        <v>5</v>
      </c>
      <c r="C78" s="82" t="s">
        <v>47</v>
      </c>
      <c r="D78" s="92" t="s">
        <v>47</v>
      </c>
      <c r="E78" s="84">
        <v>4</v>
      </c>
      <c r="F78" s="84" t="s">
        <v>9</v>
      </c>
      <c r="G78" s="84">
        <v>2</v>
      </c>
      <c r="H78" s="84">
        <v>0</v>
      </c>
      <c r="I78" s="84">
        <v>4</v>
      </c>
      <c r="J78" s="84">
        <v>4</v>
      </c>
      <c r="K78" s="84">
        <f>D78+'RD5'!K81</f>
        <v>0</v>
      </c>
      <c r="L78" s="85">
        <v>5</v>
      </c>
      <c r="M78" s="81"/>
      <c r="N78" s="82"/>
      <c r="O78" s="83"/>
      <c r="P78" s="84"/>
      <c r="Q78" s="84"/>
      <c r="R78" s="84"/>
      <c r="S78" s="84"/>
      <c r="T78" s="84"/>
      <c r="U78" s="84"/>
      <c r="V78" s="84"/>
      <c r="W78" s="85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105">
        <v>6</v>
      </c>
      <c r="C79" s="94" t="s">
        <v>47</v>
      </c>
      <c r="D79" s="106" t="s">
        <v>47</v>
      </c>
      <c r="E79" s="103">
        <v>3</v>
      </c>
      <c r="F79" s="103" t="s">
        <v>9</v>
      </c>
      <c r="G79" s="103">
        <v>0</v>
      </c>
      <c r="H79" s="103">
        <v>0</v>
      </c>
      <c r="I79" s="103">
        <v>6</v>
      </c>
      <c r="J79" s="103">
        <v>0</v>
      </c>
      <c r="K79" s="103">
        <f>D79+'RD5'!K82</f>
        <v>0</v>
      </c>
      <c r="L79" s="104">
        <v>6</v>
      </c>
      <c r="M79" s="81"/>
      <c r="N79" s="82"/>
      <c r="O79" s="83"/>
      <c r="P79" s="84"/>
      <c r="Q79" s="84"/>
      <c r="R79" s="84"/>
      <c r="S79" s="84"/>
      <c r="T79" s="84"/>
      <c r="U79" s="84"/>
      <c r="V79" s="84"/>
      <c r="W79" s="85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47</v>
      </c>
      <c r="C80" s="93"/>
      <c r="D80" s="52" t="s">
        <v>47</v>
      </c>
      <c r="E80" s="5"/>
      <c r="F80" s="5"/>
      <c r="G80" s="5"/>
      <c r="H80" s="5"/>
      <c r="I80" s="5"/>
      <c r="J80" s="5"/>
      <c r="K80" s="5" t="s">
        <v>47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FX99"/>
  <sheetViews>
    <sheetView defaultGridColor="0" topLeftCell="A54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D</v>
      </c>
      <c r="G14" s="65">
        <f>IF(F14="w",'RD6'!G14+1,'RD6'!G14)</f>
        <v>1</v>
      </c>
      <c r="H14" s="65">
        <f>IF(F14="d",'RD6'!H14+1,'RD6'!H14)</f>
        <v>5</v>
      </c>
      <c r="I14" s="65">
        <f>IF(OR(F14="l","ncr"),'RD6'!I14+1,'RD6'!I14)</f>
        <v>0</v>
      </c>
      <c r="J14" s="65">
        <f>IF(F14="w",'RD6'!J14+2,IF(F14="d",'RD6'!J14+1,'RD6'!J14))</f>
        <v>7</v>
      </c>
      <c r="K14" s="65">
        <f>D14+'RD6'!K14</f>
        <v>193</v>
      </c>
      <c r="L14" s="66">
        <v>2</v>
      </c>
      <c r="M14" s="67">
        <v>1</v>
      </c>
      <c r="N14" t="s">
        <v>116</v>
      </c>
      <c r="O14" s="128" t="s">
        <v>47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D</v>
      </c>
      <c r="R14" s="65">
        <f>IF(Q14="w",'RD6'!R14+1,'RD6'!R14)</f>
        <v>1</v>
      </c>
      <c r="S14" s="65">
        <f>IF(Q14="d",'RD6'!S14+1,'RD6'!S14)</f>
        <v>5</v>
      </c>
      <c r="T14" s="65">
        <f>IF(OR(Q14="l","ncr"),'RD6'!T14+1,'RD6'!T14)</f>
        <v>0</v>
      </c>
      <c r="U14" s="65">
        <f>IF(Q14="w",'RD6'!U14+2,IF(Q14="d",'RD6'!U14+1,'RD6'!U14))</f>
        <v>7</v>
      </c>
      <c r="V14" s="65">
        <f>O14+'RD6'!V14</f>
        <v>186</v>
      </c>
      <c r="W14" s="66">
        <v>2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D</v>
      </c>
      <c r="G15" s="65">
        <f>IF(F15="w",'RD6'!G15+1,'RD6'!G15)</f>
        <v>0</v>
      </c>
      <c r="H15" s="65">
        <f>IF(F15="d",'RD6'!H15+1,'RD6'!H15)</f>
        <v>5</v>
      </c>
      <c r="I15" s="65">
        <f>IF(OR(F15="l","ncr"),'RD6'!I15+1,'RD6'!I15)</f>
        <v>1</v>
      </c>
      <c r="J15" s="65">
        <f>IF(F15="w",'RD6'!J15+2,IF(F15="d",'RD6'!J15+1,'RD6'!J15))</f>
        <v>5</v>
      </c>
      <c r="K15" s="65">
        <f>D15+'RD6'!K15</f>
        <v>186</v>
      </c>
      <c r="L15" s="66">
        <v>4</v>
      </c>
      <c r="M15" s="67">
        <v>2</v>
      </c>
      <c r="N15" t="s">
        <v>117</v>
      </c>
      <c r="O15" s="64" t="s">
        <v>47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D</v>
      </c>
      <c r="R15" s="65">
        <f>IF(Q15="w",'RD6'!R15+1,'RD6'!R15)</f>
        <v>0</v>
      </c>
      <c r="S15" s="65">
        <f>IF(Q15="d",'RD6'!S15+1,'RD6'!S15)</f>
        <v>5</v>
      </c>
      <c r="T15" s="65">
        <f>IF(OR(Q15="l","ncr"),'RD6'!T15+1,'RD6'!T15)</f>
        <v>1</v>
      </c>
      <c r="U15" s="65">
        <f>IF(Q15="w",'RD6'!U15+2,IF(Q15="d",'RD6'!U15+1,'RD6'!U15))</f>
        <v>5</v>
      </c>
      <c r="V15" s="65">
        <f>O15+'RD6'!V15</f>
        <v>174</v>
      </c>
      <c r="W15" s="66">
        <v>1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D</v>
      </c>
      <c r="G16" s="65">
        <f>IF(F16="w",'RD6'!G16+1,'RD6'!G16)</f>
        <v>1</v>
      </c>
      <c r="H16" s="65">
        <f>IF(F16="d",'RD6'!H16+1,'RD6'!H16)</f>
        <v>5</v>
      </c>
      <c r="I16" s="65">
        <f>IF(OR(F16="l","ncr"),'RD6'!I16+1,'RD6'!I16)</f>
        <v>0</v>
      </c>
      <c r="J16" s="65">
        <f>IF(F16="w",'RD6'!J16+2,IF(F16="d",'RD6'!J16+1,'RD6'!J16))</f>
        <v>7</v>
      </c>
      <c r="K16" s="65">
        <f>D16+'RD6'!K16</f>
        <v>185</v>
      </c>
      <c r="L16" s="66">
        <v>5</v>
      </c>
      <c r="M16" s="67">
        <v>3</v>
      </c>
      <c r="N16" t="s">
        <v>105</v>
      </c>
      <c r="O16" s="64" t="s">
        <v>47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D</v>
      </c>
      <c r="R16" s="65">
        <f>IF(Q16="w",'RD6'!R16+1,'RD6'!R16)</f>
        <v>1</v>
      </c>
      <c r="S16" s="65">
        <f>IF(Q16="d",'RD6'!S16+1,'RD6'!S16)</f>
        <v>5</v>
      </c>
      <c r="T16" s="65">
        <f>IF(OR(Q16="l","ncr"),'RD6'!T16+1,'RD6'!T16)</f>
        <v>0</v>
      </c>
      <c r="U16" s="65">
        <f>IF(Q16="w",'RD6'!U16+2,IF(Q16="d",'RD6'!U16+1,'RD6'!U16))</f>
        <v>7</v>
      </c>
      <c r="V16" s="65">
        <f>O16+'RD6'!V16</f>
        <v>176</v>
      </c>
      <c r="W16" s="66">
        <v>4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D</v>
      </c>
      <c r="G17" s="65">
        <f>IF(F17="w",'RD6'!G17+1,'RD6'!G17)</f>
        <v>1</v>
      </c>
      <c r="H17" s="65">
        <f>IF(F17="d",'RD6'!H17+1,'RD6'!H17)</f>
        <v>5</v>
      </c>
      <c r="I17" s="65">
        <f>IF(OR(F17="l","ncr"),'RD6'!I17+1,'RD6'!I17)</f>
        <v>0</v>
      </c>
      <c r="J17" s="65">
        <f>IF(F17="w",'RD6'!J17+2,IF(F17="d",'RD6'!J17+1,'RD6'!J17))</f>
        <v>7</v>
      </c>
      <c r="K17" s="65">
        <f>D17+'RD6'!K17</f>
        <v>190</v>
      </c>
      <c r="L17" s="66">
        <v>6</v>
      </c>
      <c r="M17" s="67">
        <v>4</v>
      </c>
      <c r="N17" t="s">
        <v>25</v>
      </c>
      <c r="O17" s="64" t="s">
        <v>47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D</v>
      </c>
      <c r="R17" s="65">
        <f>IF(Q17="w",'RD6'!R17+1,'RD6'!R17)</f>
        <v>0</v>
      </c>
      <c r="S17" s="65">
        <f>IF(Q17="d",'RD6'!S17+1,'RD6'!S17)</f>
        <v>5</v>
      </c>
      <c r="T17" s="65">
        <f>IF(OR(Q17="l","ncr"),'RD6'!T17+1,'RD6'!T17)</f>
        <v>1</v>
      </c>
      <c r="U17" s="65">
        <f>IF(Q17="w",'RD6'!U17+2,IF(Q17="d",'RD6'!U17+1,'RD6'!U17))</f>
        <v>5</v>
      </c>
      <c r="V17" s="65">
        <f>O17+'RD6'!V17</f>
        <v>170</v>
      </c>
      <c r="W17" s="66">
        <v>3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D</v>
      </c>
      <c r="G18" s="65">
        <f>IF(F18="w",'RD6'!G18+1,'RD6'!G18)</f>
        <v>0</v>
      </c>
      <c r="H18" s="65">
        <f>IF(F18="d",'RD6'!H18+1,'RD6'!H18)</f>
        <v>5</v>
      </c>
      <c r="I18" s="65">
        <f>IF(OR(F18="l","ncr"),'RD6'!I18+1,'RD6'!I18)</f>
        <v>1</v>
      </c>
      <c r="J18" s="65">
        <f>IF(F18="w",'RD6'!J18+2,IF(F18="d",'RD6'!J18+1,'RD6'!J18))</f>
        <v>5</v>
      </c>
      <c r="K18" s="65">
        <f>D18+'RD6'!K18</f>
        <v>188</v>
      </c>
      <c r="L18" s="66">
        <v>3</v>
      </c>
      <c r="M18" s="67">
        <v>5</v>
      </c>
      <c r="N18" t="s">
        <v>118</v>
      </c>
      <c r="O18" s="64" t="s">
        <v>47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D</v>
      </c>
      <c r="R18" s="65">
        <f>IF(Q18="w",'RD6'!R18+1,'RD6'!R18)</f>
        <v>1</v>
      </c>
      <c r="S18" s="65">
        <f>IF(Q18="d",'RD6'!S18+1,'RD6'!S18)</f>
        <v>5</v>
      </c>
      <c r="T18" s="65">
        <f>IF(OR(Q18="l","ncr"),'RD6'!T18+1,'RD6'!T18)</f>
        <v>0</v>
      </c>
      <c r="U18" s="65">
        <f>IF(Q18="w",'RD6'!U18+2,IF(Q18="d",'RD6'!U18+1,'RD6'!U18))</f>
        <v>7</v>
      </c>
      <c r="V18" s="65">
        <f>O18+'RD6'!V18</f>
        <v>175</v>
      </c>
      <c r="W18" s="66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 t="s">
        <v>47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D</v>
      </c>
      <c r="G19" s="65">
        <f>IF(F19="w",'RD6'!G19+1,'RD6'!G19)</f>
        <v>0</v>
      </c>
      <c r="H19" s="65">
        <f>IF(F19="d",'RD6'!H19+1,'RD6'!H19)</f>
        <v>5</v>
      </c>
      <c r="I19" s="65">
        <f>IF(OR(F19="l","ncr"),'RD6'!I19+1,'RD6'!I19)</f>
        <v>1</v>
      </c>
      <c r="J19" s="65">
        <f>IF(F19="w",'RD6'!J19+2,IF(F19="d",'RD6'!J19+1,'RD6'!J19))</f>
        <v>5</v>
      </c>
      <c r="K19" s="65">
        <f>D19+'RD6'!K19</f>
        <v>184</v>
      </c>
      <c r="L19" s="66">
        <v>1</v>
      </c>
      <c r="M19" s="67">
        <v>6</v>
      </c>
      <c r="N19" t="s">
        <v>49</v>
      </c>
      <c r="O19" s="64" t="s">
        <v>47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D</v>
      </c>
      <c r="R19" s="65">
        <f>IF(Q19="w",'RD6'!R19+1,'RD6'!R19)</f>
        <v>0</v>
      </c>
      <c r="S19" s="65">
        <f>IF(Q19="d",'RD6'!S19+1,'RD6'!S19)</f>
        <v>5</v>
      </c>
      <c r="T19" s="65">
        <f>IF(OR(Q19="l","ncr"),'RD6'!T19+1,'RD6'!T19)</f>
        <v>1</v>
      </c>
      <c r="U19" s="65">
        <f>IF(Q19="w",'RD6'!U19+2,IF(Q19="d",'RD6'!U19+1,'RD6'!U19))</f>
        <v>5</v>
      </c>
      <c r="V19" s="65">
        <f>O19+'RD6'!V19</f>
        <v>174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D</v>
      </c>
      <c r="G21" s="65">
        <f>IF(F21="w",'RD6'!G21+1,'RD6'!G21)</f>
        <v>1</v>
      </c>
      <c r="H21" s="65">
        <f>IF(F21="d",'RD6'!H21+1,'RD6'!H21)</f>
        <v>5</v>
      </c>
      <c r="I21" s="65">
        <f>IF(OR(F21="l","ncr"),'RD6'!I21+1,'RD6'!I21)</f>
        <v>0</v>
      </c>
      <c r="J21" s="65">
        <f>IF(F21="w",'RD6'!J21+2,IF(F21="d",'RD6'!J21+1,'RD6'!J21))</f>
        <v>7</v>
      </c>
      <c r="K21" s="65">
        <f>D21+'RD6'!K21</f>
        <v>186</v>
      </c>
      <c r="L21" s="66">
        <v>1</v>
      </c>
      <c r="M21" s="67">
        <v>1</v>
      </c>
      <c r="N21" t="s">
        <v>44</v>
      </c>
      <c r="O21" s="64" t="s">
        <v>47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D</v>
      </c>
      <c r="R21" s="65">
        <f>IF(Q21="w",'RD6'!R21+1,'RD6'!R21)</f>
        <v>0</v>
      </c>
      <c r="S21" s="65">
        <f>IF(Q21="d",'RD6'!S21+1,'RD6'!S21)</f>
        <v>5</v>
      </c>
      <c r="T21" s="65">
        <f>IF(OR(Q21="l","ncr"),'RD6'!T21+1,'RD6'!T21)</f>
        <v>1</v>
      </c>
      <c r="U21" s="65">
        <f>IF(Q21="w",'RD6'!U21+2,IF(Q21="d",'RD6'!U21+1,'RD6'!U21))</f>
        <v>5</v>
      </c>
      <c r="V21" s="65">
        <f>O21+'RD6'!V21</f>
        <v>150</v>
      </c>
      <c r="W21" s="66">
        <v>2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D</v>
      </c>
      <c r="G22" s="65">
        <f>IF(F22="w",'RD6'!G22+1,'RD6'!G22)</f>
        <v>0</v>
      </c>
      <c r="H22" s="65">
        <f>IF(F22="d",'RD6'!H22+1,'RD6'!H22)</f>
        <v>5</v>
      </c>
      <c r="I22" s="65">
        <f>IF(OR(F22="l","ncr"),'RD6'!I22+1,'RD6'!I22)</f>
        <v>1</v>
      </c>
      <c r="J22" s="65">
        <f>IF(F22="w",'RD6'!J22+2,IF(F22="d",'RD6'!J22+1,'RD6'!J22))</f>
        <v>5</v>
      </c>
      <c r="K22" s="65">
        <f>D22+'RD6'!K22</f>
        <v>177</v>
      </c>
      <c r="L22" s="66">
        <v>3</v>
      </c>
      <c r="M22" s="67">
        <v>2</v>
      </c>
      <c r="N22" t="s">
        <v>32</v>
      </c>
      <c r="O22" s="128" t="s">
        <v>47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D</v>
      </c>
      <c r="R22" s="65">
        <f>IF(Q22="w",'RD6'!R22+1,'RD6'!R22)</f>
        <v>1</v>
      </c>
      <c r="S22" s="65">
        <f>IF(Q22="d",'RD6'!S22+1,'RD6'!S22)</f>
        <v>5</v>
      </c>
      <c r="T22" s="65">
        <f>IF(OR(Q22="l","ncr"),'RD6'!T22+1,'RD6'!T22)</f>
        <v>0</v>
      </c>
      <c r="U22" s="65">
        <f>IF(Q22="w",'RD6'!U22+2,IF(Q22="d",'RD6'!U22+1,'RD6'!U22))</f>
        <v>7</v>
      </c>
      <c r="V22" s="65">
        <f>O22+'RD6'!V22</f>
        <v>175</v>
      </c>
      <c r="W22" s="66">
        <v>2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D</v>
      </c>
      <c r="G23" s="65">
        <f>IF(F23="w",'RD6'!G23+1,'RD6'!G23)</f>
        <v>1</v>
      </c>
      <c r="H23" s="65">
        <f>IF(F23="d",'RD6'!H23+1,'RD6'!H23)</f>
        <v>5</v>
      </c>
      <c r="I23" s="65">
        <f>IF(OR(F23="l","ncr"),'RD6'!I23+1,'RD6'!I23)</f>
        <v>0</v>
      </c>
      <c r="J23" s="65">
        <f>IF(F23="w",'RD6'!J23+2,IF(F23="d",'RD6'!J23+1,'RD6'!J23))</f>
        <v>7</v>
      </c>
      <c r="K23" s="65">
        <f>D23+'RD6'!K23</f>
        <v>175</v>
      </c>
      <c r="L23" s="66">
        <v>4</v>
      </c>
      <c r="M23" s="67">
        <v>3</v>
      </c>
      <c r="N23" t="s">
        <v>121</v>
      </c>
      <c r="O23" s="64" t="s">
        <v>47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D</v>
      </c>
      <c r="R23" s="65">
        <f>IF(Q23="w",'RD6'!R23+1,'RD6'!R23)</f>
        <v>1</v>
      </c>
      <c r="S23" s="65">
        <f>IF(Q23="d",'RD6'!S23+1,'RD6'!S23)</f>
        <v>5</v>
      </c>
      <c r="T23" s="65">
        <f>IF(OR(Q23="l","ncr"),'RD6'!T23+1,'RD6'!T23)</f>
        <v>0</v>
      </c>
      <c r="U23" s="65">
        <f>IF(Q23="w",'RD6'!U23+2,IF(Q23="d",'RD6'!U23+1,'RD6'!U23))</f>
        <v>7</v>
      </c>
      <c r="V23" s="65">
        <f>O23+'RD6'!V23</f>
        <v>180</v>
      </c>
      <c r="W23" s="66">
        <v>6</v>
      </c>
      <c r="X23" s="1"/>
      <c r="Z23" s="160">
        <f>SUM(Z20:Z22)</f>
        <v>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6</v>
      </c>
      <c r="F24" s="65" t="str">
        <f>IF(AND(D26="NCR",D24="NCR"),"V",IF(AND(D26="NCR",D24="BYE"),"V",IF(AND(D26="BYE",D24="NCR"),"V",IF(AND(D26="BYE",D24="BYE"),"V",IF(D24&gt;D26,"W",IF(D24&lt;D26,"L","D"))))))</f>
        <v>D</v>
      </c>
      <c r="G24" s="65">
        <f>IF(F24="w",'RD6'!G24+1,'RD6'!G24)</f>
        <v>1</v>
      </c>
      <c r="H24" s="65">
        <f>IF(F24="d",'RD6'!H24+1,'RD6'!H24)</f>
        <v>5</v>
      </c>
      <c r="I24" s="65">
        <f>IF(OR(F24="l","ncr"),'RD6'!I24+1,'RD6'!I24)</f>
        <v>0</v>
      </c>
      <c r="J24" s="65">
        <f>IF(F24="w",'RD6'!J24+2,IF(F24="d",'RD6'!J24+1,'RD6'!J24))</f>
        <v>7</v>
      </c>
      <c r="K24" s="65">
        <f>D24+'RD6'!K24</f>
        <v>171</v>
      </c>
      <c r="L24" s="66">
        <v>2</v>
      </c>
      <c r="M24" s="67">
        <v>4</v>
      </c>
      <c r="N24" t="s">
        <v>42</v>
      </c>
      <c r="O24" s="64" t="s">
        <v>47</v>
      </c>
      <c r="P24" s="65">
        <v>6</v>
      </c>
      <c r="Q24" s="65" t="str">
        <f>IF(AND(O26="NCR",O24="NCR"),"V",IF(AND(O26="NCR",O24="BYE"),"V",IF(AND(O26="BYE",O24="NCR"),"V",IF(AND(O26="BYE",O24="BYE"),"V",IF(O24&gt;O26,"W",IF(O24&lt;O26,"L","D"))))))</f>
        <v>D</v>
      </c>
      <c r="R24" s="65">
        <f>IF(Q24="w",'RD6'!R24+1,'RD6'!R24)</f>
        <v>0</v>
      </c>
      <c r="S24" s="65">
        <f>IF(Q24="d",'RD6'!S24+1,'RD6'!S24)</f>
        <v>5</v>
      </c>
      <c r="T24" s="65">
        <f>IF(OR(Q24="l","ncr"),'RD6'!T24+1,'RD6'!T24)</f>
        <v>1</v>
      </c>
      <c r="U24" s="65">
        <f>IF(Q24="w",'RD6'!U24+2,IF(Q24="d",'RD6'!U24+1,'RD6'!U24))</f>
        <v>5</v>
      </c>
      <c r="V24" s="65">
        <f>O24+'RD6'!V24</f>
        <v>169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D</v>
      </c>
      <c r="G25" s="65">
        <f>IF(F25="w",'RD6'!G25+1,'RD6'!G25)</f>
        <v>0</v>
      </c>
      <c r="H25" s="65">
        <f>IF(F25="d",'RD6'!H25+1,'RD6'!H25)</f>
        <v>5</v>
      </c>
      <c r="I25" s="65">
        <f>IF(OR(F25="l","ncr"),'RD6'!I25+1,'RD6'!I25)</f>
        <v>1</v>
      </c>
      <c r="J25" s="65">
        <f>IF(F25="w",'RD6'!J25+2,IF(F25="d",'RD6'!J25+1,'RD6'!J25))</f>
        <v>5</v>
      </c>
      <c r="K25" s="65">
        <f>D25+'RD6'!K25</f>
        <v>161</v>
      </c>
      <c r="L25" s="66">
        <v>5</v>
      </c>
      <c r="M25" s="67">
        <v>5</v>
      </c>
      <c r="N25" t="s">
        <v>53</v>
      </c>
      <c r="O25" s="64" t="s">
        <v>47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D</v>
      </c>
      <c r="R25" s="65">
        <f>IF(Q25="w",'RD6'!R25+1,'RD6'!R25)</f>
        <v>1</v>
      </c>
      <c r="S25" s="65">
        <f>IF(Q25="d",'RD6'!S25+1,'RD6'!S25)</f>
        <v>5</v>
      </c>
      <c r="T25" s="65">
        <f>IF(OR(Q25="l","ncr"),'RD6'!T25+1,'RD6'!T25)</f>
        <v>0</v>
      </c>
      <c r="U25" s="65">
        <f>IF(Q25="w",'RD6'!U25+2,IF(Q25="d",'RD6'!U25+1,'RD6'!U25))</f>
        <v>7</v>
      </c>
      <c r="V25" s="65">
        <f>O25+'RD6'!V25</f>
        <v>174</v>
      </c>
      <c r="W25" s="66">
        <v>5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 t="s">
        <v>47</v>
      </c>
      <c r="E26" s="65">
        <v>4</v>
      </c>
      <c r="F26" s="65" t="str">
        <f>IF(AND(D24="NCR",D26="NCR"),"V",IF(AND(D24="NCR",D26="BYE"),"V",IF(AND(D24="BYE",D26="NCR"),"V",IF(AND(D24="BYE",D26="BYE"),"V",IF(D26&gt;D24,"W",IF(D26&lt;D24,"L","D"))))))</f>
        <v>D</v>
      </c>
      <c r="G26" s="65">
        <f>IF(F26="w",'RD6'!G26+1,'RD6'!G26)</f>
        <v>0</v>
      </c>
      <c r="H26" s="65">
        <f>IF(F26="d",'RD6'!H26+1,'RD6'!H26)</f>
        <v>5</v>
      </c>
      <c r="I26" s="65">
        <f>IF(OR(F26="l","ncr"),'RD6'!I26+1,'RD6'!I26)</f>
        <v>1</v>
      </c>
      <c r="J26" s="65">
        <f>IF(F26="w",'RD6'!J26+2,IF(F26="d",'RD6'!J26+1,'RD6'!J26))</f>
        <v>5</v>
      </c>
      <c r="K26" s="65">
        <f>D26+'RD6'!K26</f>
        <v>152</v>
      </c>
      <c r="L26" s="66">
        <v>6</v>
      </c>
      <c r="M26" s="67">
        <v>6</v>
      </c>
      <c r="N26" t="s">
        <v>41</v>
      </c>
      <c r="O26" s="64" t="s">
        <v>47</v>
      </c>
      <c r="P26" s="65">
        <v>4</v>
      </c>
      <c r="Q26" s="65" t="str">
        <f>IF(AND(O24="NCR",O26="NCR"),"V",IF(AND(O24="NCR",O26="BYE"),"V",IF(AND(O24="BYE",O26="NCR"),"V",IF(AND(O24="BYE",O26="BYE"),"V",IF(O26&gt;O24,"W",IF(O26&lt;O24,"L","D"))))))</f>
        <v>D</v>
      </c>
      <c r="R26" s="65">
        <f>IF(Q26="w",'RD6'!R26+1,'RD6'!R26)</f>
        <v>0</v>
      </c>
      <c r="S26" s="65">
        <f>IF(Q26="d",'RD6'!S26+1,'RD6'!S26)</f>
        <v>5</v>
      </c>
      <c r="T26" s="65">
        <f>IF(OR(Q26="l","ncr"),'RD6'!T26+1,'RD6'!T26)</f>
        <v>1</v>
      </c>
      <c r="U26" s="65">
        <f>IF(Q26="w",'RD6'!U26+2,IF(Q26="d",'RD6'!U26+1,'RD6'!U26))</f>
        <v>5</v>
      </c>
      <c r="V26" s="65">
        <f>O26+'RD6'!V26</f>
        <v>166</v>
      </c>
      <c r="W26" s="66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D</v>
      </c>
      <c r="G28" s="65">
        <f>IF(F28="w",'RD6'!G28+1,'RD6'!G28)</f>
        <v>1</v>
      </c>
      <c r="H28" s="65">
        <f>IF(F28="d",'RD6'!H28+1,'RD6'!H28)</f>
        <v>5</v>
      </c>
      <c r="I28" s="65">
        <f>IF(OR(F28="l","ncr"),'RD6'!I28+1,'RD6'!I28)</f>
        <v>0</v>
      </c>
      <c r="J28" s="65">
        <f>IF(F28="w",'RD6'!J28+2,IF(F28="d",'RD6'!J28+1,'RD6'!J28))</f>
        <v>7</v>
      </c>
      <c r="K28" s="65">
        <f>D28+'RD6'!K28</f>
        <v>174</v>
      </c>
      <c r="L28" s="66">
        <v>4</v>
      </c>
      <c r="M28" s="67">
        <v>1</v>
      </c>
      <c r="N28" t="s">
        <v>38</v>
      </c>
      <c r="O28" s="64" t="s">
        <v>47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D</v>
      </c>
      <c r="R28" s="65">
        <f>IF(Q28="w",'RD6'!R28+1,'RD6'!R28)</f>
        <v>1</v>
      </c>
      <c r="S28" s="65">
        <f>IF(Q28="d",'RD6'!S28+1,'RD6'!S28)</f>
        <v>5</v>
      </c>
      <c r="T28" s="65">
        <f>IF(OR(Q28="l","ncr"),'RD6'!T28+1,'RD6'!T28)</f>
        <v>0</v>
      </c>
      <c r="U28" s="65">
        <f>IF(Q28="w",'RD6'!U28+2,IF(Q28="d",'RD6'!U28+1,'RD6'!U28))</f>
        <v>7</v>
      </c>
      <c r="V28" s="65">
        <f>O28+'RD6'!V28</f>
        <v>170</v>
      </c>
      <c r="W28" s="66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D</v>
      </c>
      <c r="G29" s="65">
        <f>IF(F29="w",'RD6'!G29+1,'RD6'!G29)</f>
        <v>0</v>
      </c>
      <c r="H29" s="65">
        <f>IF(F29="d",'RD6'!H29+1,'RD6'!H29)</f>
        <v>5</v>
      </c>
      <c r="I29" s="65">
        <f>IF(OR(F29="l","ncr"),'RD6'!I29+1,'RD6'!I29)</f>
        <v>1</v>
      </c>
      <c r="J29" s="65">
        <f>IF(F29="w",'RD6'!J29+2,IF(F29="d",'RD6'!J29+1,'RD6'!J29))</f>
        <v>5</v>
      </c>
      <c r="K29" s="65">
        <f>D29+'RD6'!K29</f>
        <v>164</v>
      </c>
      <c r="L29" s="66">
        <v>2</v>
      </c>
      <c r="M29" s="67">
        <v>2</v>
      </c>
      <c r="N29" t="s">
        <v>123</v>
      </c>
      <c r="O29" s="64" t="s">
        <v>47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D</v>
      </c>
      <c r="R29" s="65">
        <f>IF(Q29="w",'RD6'!R29+1,'RD6'!R29)</f>
        <v>0</v>
      </c>
      <c r="S29" s="65">
        <f>IF(Q29="d",'RD6'!S29+1,'RD6'!S29)</f>
        <v>5</v>
      </c>
      <c r="T29" s="65">
        <f>IF(OR(Q29="l","ncr"),'RD6'!T29+1,'RD6'!T29)</f>
        <v>1</v>
      </c>
      <c r="U29" s="65">
        <f>IF(Q29="w",'RD6'!U29+2,IF(Q29="d",'RD6'!U29+1,'RD6'!U29))</f>
        <v>5</v>
      </c>
      <c r="V29" s="65">
        <f>O29+'RD6'!V29</f>
        <v>152</v>
      </c>
      <c r="W29" s="66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D</v>
      </c>
      <c r="G30" s="65">
        <f>IF(F30="w",'RD6'!G30+1,'RD6'!G30)</f>
        <v>1</v>
      </c>
      <c r="H30" s="65">
        <f>IF(F30="d",'RD6'!H30+1,'RD6'!H30)</f>
        <v>5</v>
      </c>
      <c r="I30" s="65">
        <f>IF(OR(F30="l","ncr"),'RD6'!I30+1,'RD6'!I30)</f>
        <v>0</v>
      </c>
      <c r="J30" s="65">
        <f>IF(F30="w",'RD6'!J30+2,IF(F30="d",'RD6'!J30+1,'RD6'!J30))</f>
        <v>7</v>
      </c>
      <c r="K30" s="65">
        <f>D30+'RD6'!K30</f>
        <v>166</v>
      </c>
      <c r="L30" s="66">
        <v>1</v>
      </c>
      <c r="M30" s="67">
        <v>3</v>
      </c>
      <c r="N30" t="s">
        <v>124</v>
      </c>
      <c r="O30" s="64" t="s">
        <v>47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D</v>
      </c>
      <c r="R30" s="65">
        <f>IF(Q30="w",'RD6'!R30+1,'RD6'!R30)</f>
        <v>1</v>
      </c>
      <c r="S30" s="65">
        <f>IF(Q30="d",'RD6'!S30+1,'RD6'!S30)</f>
        <v>5</v>
      </c>
      <c r="T30" s="65">
        <f>IF(OR(Q30="l","ncr"),'RD6'!T30+1,'RD6'!T30)</f>
        <v>0</v>
      </c>
      <c r="U30" s="65">
        <f>IF(Q30="w",'RD6'!U30+2,IF(Q30="d",'RD6'!U30+1,'RD6'!U30))</f>
        <v>7</v>
      </c>
      <c r="V30" s="65">
        <f>O30+'RD6'!V30</f>
        <v>145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D</v>
      </c>
      <c r="G31" s="65">
        <f>IF(F31="w",'RD6'!G31+1,'RD6'!G31)</f>
        <v>0</v>
      </c>
      <c r="H31" s="65">
        <f>IF(F31="d",'RD6'!H31+1,'RD6'!H31)</f>
        <v>5</v>
      </c>
      <c r="I31" s="65">
        <f>IF(OR(F31="l","ncr"),'RD6'!I31+1,'RD6'!I31)</f>
        <v>1</v>
      </c>
      <c r="J31" s="65">
        <f>IF(F31="w",'RD6'!J31+2,IF(F31="d",'RD6'!J31+1,'RD6'!J31))</f>
        <v>5</v>
      </c>
      <c r="K31" s="65">
        <f>D31+'RD6'!K31</f>
        <v>162</v>
      </c>
      <c r="L31" s="66">
        <v>3</v>
      </c>
      <c r="M31" s="67">
        <v>4</v>
      </c>
      <c r="N31" t="s">
        <v>109</v>
      </c>
      <c r="O31" s="64" t="s">
        <v>47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D</v>
      </c>
      <c r="R31" s="65">
        <f>IF(Q31="w",'RD6'!R31+1,'RD6'!R31)</f>
        <v>0</v>
      </c>
      <c r="S31" s="65">
        <f>IF(Q31="d",'RD6'!S31+1,'RD6'!S31)</f>
        <v>5</v>
      </c>
      <c r="T31" s="65">
        <f>IF(OR(Q31="l","ncr"),'RD6'!T31+1,'RD6'!T31)</f>
        <v>1</v>
      </c>
      <c r="U31" s="65">
        <f>IF(Q31="w",'RD6'!U31+2,IF(Q31="d",'RD6'!U31+1,'RD6'!U31))</f>
        <v>5</v>
      </c>
      <c r="V31" s="65">
        <f>O31+'RD6'!V31</f>
        <v>163</v>
      </c>
      <c r="W31" s="66">
        <v>3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D</v>
      </c>
      <c r="G32" s="65">
        <f>IF(F32="w",'RD6'!G32+1,'RD6'!G32)</f>
        <v>1</v>
      </c>
      <c r="H32" s="65">
        <f>IF(F32="d",'RD6'!H32+1,'RD6'!H32)</f>
        <v>5</v>
      </c>
      <c r="I32" s="65">
        <f>IF(OR(F32="l","ncr"),'RD6'!I32+1,'RD6'!I32)</f>
        <v>0</v>
      </c>
      <c r="J32" s="65">
        <f>IF(F32="w",'RD6'!J32+2,IF(F32="d",'RD6'!J32+1,'RD6'!J32))</f>
        <v>7</v>
      </c>
      <c r="K32" s="65">
        <f>D32+'RD6'!K32</f>
        <v>163</v>
      </c>
      <c r="L32" s="66">
        <v>6</v>
      </c>
      <c r="M32" s="67">
        <v>5</v>
      </c>
      <c r="N32" t="s">
        <v>125</v>
      </c>
      <c r="O32" s="128" t="s">
        <v>47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D</v>
      </c>
      <c r="R32" s="65">
        <f>IF(Q32="w",'RD6'!R32+1,'RD6'!R32)</f>
        <v>1</v>
      </c>
      <c r="S32" s="65">
        <f>IF(Q32="d",'RD6'!S32+1,'RD6'!S32)</f>
        <v>5</v>
      </c>
      <c r="T32" s="65">
        <f>IF(OR(Q32="l","ncr"),'RD6'!T32+1,'RD6'!T32)</f>
        <v>0</v>
      </c>
      <c r="U32" s="65">
        <f>IF(Q32="w",'RD6'!U32+2,IF(Q32="d",'RD6'!U32+1,'RD6'!U32))</f>
        <v>7</v>
      </c>
      <c r="V32" s="65">
        <f>O32+'RD6'!V32</f>
        <v>170</v>
      </c>
      <c r="W32" s="66">
        <v>1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 t="s">
        <v>47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D</v>
      </c>
      <c r="G33" s="65">
        <f>IF(F33="w",'RD6'!G33+1,'RD6'!G33)</f>
        <v>0</v>
      </c>
      <c r="H33" s="65">
        <f>IF(F33="d",'RD6'!H33+1,'RD6'!H33)</f>
        <v>5</v>
      </c>
      <c r="I33" s="65">
        <f>IF(OR(F33="l","ncr"),'RD6'!I33+1,'RD6'!I33)</f>
        <v>1</v>
      </c>
      <c r="J33" s="65">
        <f>IF(F33="w",'RD6'!J33+2,IF(F33="d",'RD6'!J33+1,'RD6'!J33))</f>
        <v>5</v>
      </c>
      <c r="K33" s="65">
        <f>D33+'RD6'!K33</f>
        <v>155</v>
      </c>
      <c r="L33" s="66">
        <v>5</v>
      </c>
      <c r="M33" s="67">
        <v>6</v>
      </c>
      <c r="N33" t="s">
        <v>34</v>
      </c>
      <c r="O33" s="64" t="s">
        <v>47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D</v>
      </c>
      <c r="R33" s="65">
        <f>IF(Q33="w",'RD6'!R33+1,'RD6'!R33)</f>
        <v>0</v>
      </c>
      <c r="S33" s="65">
        <f>IF(Q33="d",'RD6'!S33+1,'RD6'!S33)</f>
        <v>5</v>
      </c>
      <c r="T33" s="65">
        <f>IF(OR(Q33="l","ncr"),'RD6'!T33+1,'RD6'!T33)</f>
        <v>1</v>
      </c>
      <c r="U33" s="65">
        <f>IF(Q33="w",'RD6'!U33+2,IF(Q33="d",'RD6'!U33+1,'RD6'!U33))</f>
        <v>5</v>
      </c>
      <c r="V33" s="65">
        <f>O33+'RD6'!V33</f>
        <v>0</v>
      </c>
      <c r="W33" s="66">
        <v>4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D</v>
      </c>
      <c r="G35" s="65">
        <v>4</v>
      </c>
      <c r="H35" s="65">
        <f>IF(F35="d",'RD6'!H35+1,'RD6'!H35)</f>
        <v>5</v>
      </c>
      <c r="I35" s="65">
        <f>IF(OR(F35="l","ncr"),'RD6'!I35+1,'RD6'!I35)</f>
        <v>0</v>
      </c>
      <c r="J35" s="65">
        <v>9</v>
      </c>
      <c r="K35" s="65">
        <f>D35+'RD6'!K35</f>
        <v>164</v>
      </c>
      <c r="L35" s="66">
        <v>3</v>
      </c>
      <c r="M35" s="67">
        <v>1</v>
      </c>
      <c r="N35" t="s">
        <v>111</v>
      </c>
      <c r="O35" s="64" t="s">
        <v>47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D</v>
      </c>
      <c r="R35" s="65">
        <f>IF(Q35="w",'RD6'!R35+1,'RD6'!R35)</f>
        <v>1</v>
      </c>
      <c r="S35" s="65">
        <f>IF(Q35="d",'RD6'!S35+1,'RD6'!S35)</f>
        <v>5</v>
      </c>
      <c r="T35" s="65">
        <f>IF(OR(Q35="l","ncr"),'RD6'!T35+1,'RD6'!T35)</f>
        <v>0</v>
      </c>
      <c r="U35" s="65">
        <f>IF(Q35="w",'RD6'!U35+2,IF(Q35="d",'RD6'!U35+1,'RD6'!U35))</f>
        <v>7</v>
      </c>
      <c r="V35" s="65">
        <f>O35+'RD6'!V35</f>
        <v>160</v>
      </c>
      <c r="W35" s="66">
        <v>2</v>
      </c>
      <c r="X35" s="1"/>
      <c r="Z35" s="160">
        <f>SUM(Z32:Z34)</f>
        <v>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D</v>
      </c>
      <c r="G36" s="65">
        <f>IF(F36="w",'RD6'!G36+1,'RD6'!G36)</f>
        <v>0</v>
      </c>
      <c r="H36" s="65">
        <f>IF(F36="d",'RD6'!H36+1,'RD6'!H36)</f>
        <v>5</v>
      </c>
      <c r="I36" s="65">
        <f>IF(OR(F36="l","ncr"),'RD6'!I36+1,'RD6'!I36)</f>
        <v>1</v>
      </c>
      <c r="J36" s="65">
        <f>IF(F36="w",'RD6'!J36+2,IF(F36="d",'RD6'!J36+1,'RD6'!J36))</f>
        <v>5</v>
      </c>
      <c r="K36" s="65">
        <f>D36+'RD6'!K36</f>
        <v>159</v>
      </c>
      <c r="L36" s="66">
        <v>2</v>
      </c>
      <c r="M36" s="67">
        <v>2</v>
      </c>
      <c r="N36" t="s">
        <v>128</v>
      </c>
      <c r="O36" s="128" t="s">
        <v>47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D</v>
      </c>
      <c r="R36" s="65">
        <f>IF(Q36="w",'RD6'!R36+1,'RD6'!R36)</f>
        <v>0</v>
      </c>
      <c r="S36" s="65">
        <f>IF(Q36="d",'RD6'!S36+1,'RD6'!S36)</f>
        <v>5</v>
      </c>
      <c r="T36" s="65">
        <f>IF(OR(Q36="l","ncr"),'RD6'!T36+1,'RD6'!T36)</f>
        <v>1</v>
      </c>
      <c r="U36" s="65">
        <f>IF(Q36="w",'RD6'!U36+2,IF(Q36="d",'RD6'!U36+1,'RD6'!U36))</f>
        <v>5</v>
      </c>
      <c r="V36" s="65">
        <f>O36+'RD6'!V36</f>
        <v>159</v>
      </c>
      <c r="W36" s="66">
        <v>1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D</v>
      </c>
      <c r="G37" s="65">
        <f>IF(F37="w",'RD6'!G37+1,'RD6'!G37)</f>
        <v>1</v>
      </c>
      <c r="H37" s="65">
        <f>IF(F37="d",'RD6'!H37+1,'RD6'!H37)</f>
        <v>5</v>
      </c>
      <c r="I37" s="65">
        <f>IF(OR(F37="l","ncr"),'RD6'!I37+1,'RD6'!I37)</f>
        <v>0</v>
      </c>
      <c r="J37" s="65">
        <f>IF(F37="w",'RD6'!J37+2,IF(F37="d",'RD6'!J37+1,'RD6'!J37))</f>
        <v>7</v>
      </c>
      <c r="K37" s="65">
        <f>D37+'RD6'!K37</f>
        <v>162</v>
      </c>
      <c r="L37" s="66">
        <v>1</v>
      </c>
      <c r="M37" s="67">
        <v>3</v>
      </c>
      <c r="N37" t="s">
        <v>59</v>
      </c>
      <c r="O37" s="64" t="s">
        <v>47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D</v>
      </c>
      <c r="R37" s="65">
        <f>IF(Q37="w",'RD6'!R37+1,'RD6'!R37)</f>
        <v>1</v>
      </c>
      <c r="S37" s="65">
        <f>IF(Q37="d",'RD6'!S37+1,'RD6'!S37)</f>
        <v>5</v>
      </c>
      <c r="T37" s="65">
        <f>IF(OR(Q37="l","ncr"),'RD6'!T37+1,'RD6'!T37)</f>
        <v>0</v>
      </c>
      <c r="U37" s="65">
        <f>IF(Q37="w",'RD6'!U37+2,IF(Q37="d",'RD6'!U37+1,'RD6'!U37))</f>
        <v>7</v>
      </c>
      <c r="V37" s="65">
        <f>O37+'RD6'!V37</f>
        <v>150</v>
      </c>
      <c r="W37" s="66">
        <v>5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D</v>
      </c>
      <c r="G38" s="65">
        <f>IF(F38="w",'RD6'!G38+1,'RD6'!G38)</f>
        <v>0</v>
      </c>
      <c r="H38" s="65">
        <f>IF(F38="d",'RD6'!H38+1,'RD6'!H38)</f>
        <v>5</v>
      </c>
      <c r="I38" s="65">
        <f>IF(OR(F38="l","ncr"),'RD6'!I38+1,'RD6'!I38)</f>
        <v>1</v>
      </c>
      <c r="J38" s="65">
        <f>IF(F38="w",'RD6'!J38+2,IF(F38="d",'RD6'!J38+1,'RD6'!J38))</f>
        <v>5</v>
      </c>
      <c r="K38" s="65">
        <f>D38+'RD6'!K38</f>
        <v>147</v>
      </c>
      <c r="L38" s="66">
        <v>6</v>
      </c>
      <c r="M38" s="67">
        <v>4</v>
      </c>
      <c r="N38" t="s">
        <v>90</v>
      </c>
      <c r="O38" s="64" t="s">
        <v>47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D</v>
      </c>
      <c r="R38" s="65">
        <f>IF(Q38="w",'RD6'!R38+1,'RD6'!R38)</f>
        <v>0</v>
      </c>
      <c r="S38" s="65">
        <f>IF(Q38="d",'RD6'!S38+1,'RD6'!S38)</f>
        <v>6</v>
      </c>
      <c r="T38" s="65">
        <f>IF(OR(Q38="l","ncr"),'RD6'!T38+1,'RD6'!T38)</f>
        <v>1</v>
      </c>
      <c r="U38" s="65">
        <f>IF(Q38="w",'RD6'!U38+2,IF(Q38="d",'RD6'!U38+1,'RD6'!U38))</f>
        <v>6</v>
      </c>
      <c r="V38" s="65">
        <f>O38+'RD6'!V38</f>
        <v>149</v>
      </c>
      <c r="W38" s="66">
        <v>6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D</v>
      </c>
      <c r="G39" s="65">
        <v>3</v>
      </c>
      <c r="H39" s="65">
        <f>IF(F39="d",'RD6'!H39+1,'RD6'!H39)</f>
        <v>5</v>
      </c>
      <c r="I39" s="65">
        <f>IF(OR(F39="l","ncr"),'RD6'!I39+1,'RD6'!I39)</f>
        <v>0</v>
      </c>
      <c r="J39" s="65">
        <v>6</v>
      </c>
      <c r="K39" s="65">
        <f>D39+'RD6'!K39</f>
        <v>156</v>
      </c>
      <c r="L39" s="66">
        <v>4</v>
      </c>
      <c r="M39" s="67">
        <v>5</v>
      </c>
      <c r="N39" t="s">
        <v>129</v>
      </c>
      <c r="O39" s="64" t="s">
        <v>47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D</v>
      </c>
      <c r="R39" s="65">
        <f>IF(Q39="w",'RD6'!R39+1,'RD6'!R39)</f>
        <v>1</v>
      </c>
      <c r="S39" s="65">
        <f>IF(Q39="d",'RD6'!S39+1,'RD6'!S39)</f>
        <v>5</v>
      </c>
      <c r="T39" s="65">
        <f>IF(OR(Q39="l","ncr"),'RD6'!T39+1,'RD6'!T39)</f>
        <v>0</v>
      </c>
      <c r="U39" s="65">
        <f>IF(Q39="w",'RD6'!U39+2,IF(Q39="d",'RD6'!U39+1,'RD6'!U39))</f>
        <v>7</v>
      </c>
      <c r="V39" s="65">
        <f>O39+'RD6'!V39</f>
        <v>175</v>
      </c>
      <c r="W39" s="66">
        <v>4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D</v>
      </c>
      <c r="G40" s="72">
        <v>3</v>
      </c>
      <c r="H40" s="72">
        <f>IF(F40="d",'RD6'!H40+1,'RD6'!H40)</f>
        <v>5</v>
      </c>
      <c r="I40" s="72">
        <f>IF(OR(F40="l","ncr"),'RD6'!I40+1,'RD6'!I40)</f>
        <v>1</v>
      </c>
      <c r="J40" s="72">
        <v>6</v>
      </c>
      <c r="K40" s="72">
        <f>D40+'RD6'!K40</f>
        <v>0</v>
      </c>
      <c r="L40" s="73">
        <v>5</v>
      </c>
      <c r="M40" s="74">
        <v>6</v>
      </c>
      <c r="N40" s="164" t="s">
        <v>34</v>
      </c>
      <c r="O40" s="71" t="s">
        <v>47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D</v>
      </c>
      <c r="R40" s="72">
        <f>IF(Q40="w",'RD6'!R40+1,'RD6'!R40)</f>
        <v>0</v>
      </c>
      <c r="S40" s="72">
        <f>IF(Q40="d",'RD6'!S40+1,'RD6'!S40)</f>
        <v>6</v>
      </c>
      <c r="T40" s="72">
        <f>IF(OR(Q40="l","ncr"),'RD6'!T40+1,'RD6'!T40)</f>
        <v>1</v>
      </c>
      <c r="U40" s="72">
        <f>IF(Q40="w",'RD6'!U40+2,IF(Q40="d",'RD6'!U40+1,'RD6'!U40))</f>
        <v>6</v>
      </c>
      <c r="V40" s="72">
        <f>O40+'RD6'!V40</f>
        <v>0</v>
      </c>
      <c r="W40" s="7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 t="s">
        <v>47</v>
      </c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9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9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 t="s">
        <v>47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D</v>
      </c>
      <c r="G46" s="65">
        <f>IF(F46="w",'RD6'!G46+1,'RD6'!G46)</f>
        <v>1</v>
      </c>
      <c r="H46" s="65">
        <f>IF(F46="d",'RD6'!H46+1,'RD6'!H46)</f>
        <v>4</v>
      </c>
      <c r="I46" s="65">
        <f>IF(OR(F46="l","ncr"),'RD6'!I46+1,'RD6'!I46)</f>
        <v>0</v>
      </c>
      <c r="J46" s="65">
        <f>IF(F46="w",'RD6'!J46+2,IF(F46="d",'RD6'!J46+1,'RD6'!J46))</f>
        <v>6</v>
      </c>
      <c r="K46" s="65">
        <f>D46+'RD6'!K46</f>
        <v>157</v>
      </c>
      <c r="L46" s="66">
        <v>5</v>
      </c>
      <c r="M46" s="67">
        <v>1</v>
      </c>
      <c r="O46" s="128" t="s">
        <v>47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IF(Q46="w",'RD6'!R46+1,'RD6'!R46)</f>
        <v>0</v>
      </c>
      <c r="S46" s="65">
        <f>IF(Q46="d",'RD6'!S46+1,'RD6'!S46)</f>
        <v>6</v>
      </c>
      <c r="T46" s="65">
        <f>IF(OR(Q46="l","ncr"),'RD6'!T46+1,'RD6'!T46)</f>
        <v>0</v>
      </c>
      <c r="U46" s="65">
        <f>IF(Q46="w",'RD6'!U46+2,IF(Q46="d",'RD6'!U46+1,'RD6'!U46))</f>
        <v>6</v>
      </c>
      <c r="V46" s="65">
        <f>O46+'RD6'!V46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47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D</v>
      </c>
      <c r="G47" s="65">
        <f>IF(F47="w",'RD6'!G47+1,'RD6'!G47)</f>
        <v>0</v>
      </c>
      <c r="H47" s="65">
        <f>IF(F47="d",'RD6'!H47+1,'RD6'!H47)</f>
        <v>4</v>
      </c>
      <c r="I47" s="65">
        <f>IF(OR(F47="l","ncr"),'RD6'!I47+1,'RD6'!I47)</f>
        <v>1</v>
      </c>
      <c r="J47" s="65">
        <f>IF(F47="w",'RD6'!J47+2,IF(F47="d",'RD6'!J47+1,'RD6'!J47))</f>
        <v>4</v>
      </c>
      <c r="K47" s="65">
        <f>D47+'RD6'!K47</f>
        <v>137</v>
      </c>
      <c r="L47" s="66">
        <v>2</v>
      </c>
      <c r="M47" s="67">
        <v>2</v>
      </c>
      <c r="O47" s="64" t="s">
        <v>47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IF(Q47="w",'RD6'!R47+1,'RD6'!R47)</f>
        <v>0</v>
      </c>
      <c r="S47" s="65">
        <f>IF(Q47="d",'RD6'!S47+1,'RD6'!S47)</f>
        <v>6</v>
      </c>
      <c r="T47" s="65">
        <f>IF(OR(Q47="l","ncr"),'RD6'!T47+1,'RD6'!T47)</f>
        <v>0</v>
      </c>
      <c r="U47" s="65">
        <f>IF(Q47="w",'RD6'!U47+2,IF(Q47="d",'RD6'!U47+1,'RD6'!U47))</f>
        <v>6</v>
      </c>
      <c r="V47" s="65">
        <f>O47+'RD6'!V47</f>
        <v>0</v>
      </c>
      <c r="W47" s="66">
        <v>3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47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D</v>
      </c>
      <c r="G48" s="65">
        <f>IF(F48="w",'RD6'!G48+1,'RD6'!G48)</f>
        <v>0</v>
      </c>
      <c r="H48" s="65">
        <f>IF(F48="d",'RD6'!H48+1,'RD6'!H48)</f>
        <v>5</v>
      </c>
      <c r="I48" s="65">
        <f>IF(OR(F48="l","ncr"),'RD6'!I48+1,'RD6'!I48)</f>
        <v>1</v>
      </c>
      <c r="J48" s="65">
        <f>IF(F48="w",'RD6'!J48+2,IF(F48="d",'RD6'!J48+1,'RD6'!J48))</f>
        <v>5</v>
      </c>
      <c r="K48" s="65">
        <f>D48+'RD6'!K48</f>
        <v>131</v>
      </c>
      <c r="L48" s="66">
        <v>1</v>
      </c>
      <c r="M48" s="67">
        <v>3</v>
      </c>
      <c r="O48" s="64" t="s">
        <v>47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IF(Q48="w",'RD6'!R48+1,'RD6'!R48)</f>
        <v>0</v>
      </c>
      <c r="S48" s="65">
        <f>IF(Q48="d",'RD6'!S48+1,'RD6'!S48)</f>
        <v>6</v>
      </c>
      <c r="T48" s="65">
        <f>IF(OR(Q48="l","ncr"),'RD6'!T48+1,'RD6'!T48)</f>
        <v>0</v>
      </c>
      <c r="U48" s="65">
        <f>IF(Q48="w",'RD6'!U48+2,IF(Q48="d",'RD6'!U48+1,'RD6'!U48))</f>
        <v>6</v>
      </c>
      <c r="V48" s="65">
        <f>O48+'RD6'!V48</f>
        <v>0</v>
      </c>
      <c r="W48" s="66">
        <v>5</v>
      </c>
      <c r="Y48" s="1"/>
      <c r="Z48" s="34"/>
      <c r="AA48" s="138"/>
      <c r="AB48" s="34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 t="s">
        <v>47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D</v>
      </c>
      <c r="G49" s="65">
        <f>IF(F49="w",'RD6'!G49+1,'RD6'!G49)</f>
        <v>1</v>
      </c>
      <c r="H49" s="65">
        <f>IF(F49="d",'RD6'!H49+1,'RD6'!H49)</f>
        <v>5</v>
      </c>
      <c r="I49" s="65">
        <f>IF(OR(F49="l","ncr"),'RD6'!I49+1,'RD6'!I49)</f>
        <v>0</v>
      </c>
      <c r="J49" s="65">
        <f>IF(F49="w",'RD6'!J49+2,IF(F49="d",'RD6'!J49+1,'RD6'!J49))</f>
        <v>7</v>
      </c>
      <c r="K49" s="65">
        <f>D49+'RD6'!K49</f>
        <v>140</v>
      </c>
      <c r="L49" s="66">
        <v>6</v>
      </c>
      <c r="M49" s="67">
        <v>4</v>
      </c>
      <c r="O49" s="64" t="s">
        <v>47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IF(Q49="w",'RD6'!R49+1,'RD6'!R49)</f>
        <v>0</v>
      </c>
      <c r="S49" s="65">
        <f>IF(Q49="d",'RD6'!S49+1,'RD6'!S49)</f>
        <v>6</v>
      </c>
      <c r="T49" s="65">
        <f>IF(OR(Q49="l","ncr"),'RD6'!T49+1,'RD6'!T49)</f>
        <v>0</v>
      </c>
      <c r="U49" s="65">
        <f>IF(Q49="w",'RD6'!U49+2,IF(Q49="d",'RD6'!U49+1,'RD6'!U49))</f>
        <v>6</v>
      </c>
      <c r="V49" s="65">
        <f>O49+'RD6'!V49</f>
        <v>0</v>
      </c>
      <c r="W49" s="66">
        <v>2</v>
      </c>
      <c r="Y49" s="1"/>
      <c r="Z49" s="34"/>
      <c r="AA49" s="138"/>
      <c r="AB49" s="34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47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D</v>
      </c>
      <c r="G50" s="65">
        <f>IF(F50="w",'RD6'!G50+1,'RD6'!G50)</f>
        <v>0</v>
      </c>
      <c r="H50" s="65">
        <f>IF(F50="d",'RD6'!H50+1,'RD6'!H50)</f>
        <v>5</v>
      </c>
      <c r="I50" s="65">
        <f>IF(OR(F50="l","ncr"),'RD6'!I50+1,'RD6'!I50)</f>
        <v>1</v>
      </c>
      <c r="J50" s="65">
        <f>IF(F50="w",'RD6'!J50+2,IF(F50="d",'RD6'!J50+1,'RD6'!J50))</f>
        <v>5</v>
      </c>
      <c r="K50" s="65">
        <f>D50+'RD6'!K50</f>
        <v>0</v>
      </c>
      <c r="L50" s="66">
        <v>4</v>
      </c>
      <c r="M50" s="67">
        <v>5</v>
      </c>
      <c r="O50" s="64" t="s">
        <v>47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IF(Q50="w",'RD6'!R50+1,'RD6'!R50)</f>
        <v>0</v>
      </c>
      <c r="S50" s="65">
        <f>IF(Q50="d",'RD6'!S50+1,'RD6'!S50)</f>
        <v>6</v>
      </c>
      <c r="T50" s="65">
        <f>IF(OR(Q50="l","ncr"),'RD6'!T50+1,'RD6'!T50)</f>
        <v>0</v>
      </c>
      <c r="U50" s="65">
        <f>IF(Q50="w",'RD6'!U50+2,IF(Q50="d",'RD6'!U50+1,'RD6'!U50))</f>
        <v>6</v>
      </c>
      <c r="V50" s="65">
        <f>O50+'RD6'!V50</f>
        <v>0</v>
      </c>
      <c r="W50" s="66">
        <v>4</v>
      </c>
      <c r="Y50" s="1"/>
      <c r="Z50" s="34"/>
      <c r="AA50" s="138"/>
      <c r="AB50" s="34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D</v>
      </c>
      <c r="G51" s="65">
        <f>IF(F51="w",'RD6'!G51+1,'RD6'!G51)</f>
        <v>1</v>
      </c>
      <c r="H51" s="65">
        <f>IF(F51="d",'RD6'!H51+1,'RD6'!H51)</f>
        <v>5</v>
      </c>
      <c r="I51" s="65">
        <f>IF(OR(F51="l","ncr"),'RD6'!I51+1,'RD6'!I51)</f>
        <v>0</v>
      </c>
      <c r="J51" s="65">
        <f>IF(F51="w",'RD6'!J51+2,IF(F51="d",'RD6'!J51+1,'RD6'!J51))</f>
        <v>7</v>
      </c>
      <c r="K51" s="65">
        <f>D51+'RD6'!K51</f>
        <v>142</v>
      </c>
      <c r="L51" s="66">
        <v>3</v>
      </c>
      <c r="M51" s="67">
        <v>6</v>
      </c>
      <c r="O51" s="64" t="s">
        <v>47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IF(Q51="w",'RD6'!R51+1,'RD6'!R51)</f>
        <v>0</v>
      </c>
      <c r="S51" s="65">
        <f>IF(Q51="d",'RD6'!S51+1,'RD6'!S51)</f>
        <v>6</v>
      </c>
      <c r="T51" s="65">
        <f>IF(OR(Q51="l","ncr"),'RD6'!T51+1,'RD6'!T51)</f>
        <v>0</v>
      </c>
      <c r="U51" s="65">
        <f>IF(Q51="w",'RD6'!U51+2,IF(Q51="d",'RD6'!U51+1,'RD6'!U51))</f>
        <v>6</v>
      </c>
      <c r="V51" s="65">
        <f>O51+'RD6'!V51</f>
        <v>0</v>
      </c>
      <c r="W51" s="66">
        <v>6</v>
      </c>
      <c r="Y51" s="1"/>
      <c r="Z51" s="34"/>
      <c r="AA51" s="138"/>
      <c r="AB51" s="34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39"/>
      <c r="AA52" s="138"/>
      <c r="AB52" s="36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IF(F53="w",'RD6'!G53+1,'RD6'!G53)</f>
        <v>0</v>
      </c>
      <c r="H53" s="65">
        <f>IF(F53="d",'RD6'!H53+1,'RD6'!H53)</f>
        <v>7</v>
      </c>
      <c r="I53" s="65">
        <f>IF(OR(F53="l","ncr"),'RD6'!I53+1,'RD6'!I53)</f>
        <v>0</v>
      </c>
      <c r="J53" s="65">
        <f>IF(F53="w",'RD6'!J53+2,IF(F53="d",'RD6'!J53+1,'RD6'!J53))</f>
        <v>7</v>
      </c>
      <c r="K53" s="65">
        <f>D53+'RD6'!K53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IF(Q53="w",'RD6'!R53+1,'RD6'!R53)</f>
        <v>1</v>
      </c>
      <c r="S53" s="65">
        <f>IF(Q53="d",'RD6'!S53+1,'RD6'!S53)</f>
        <v>3</v>
      </c>
      <c r="T53" s="65">
        <f>IF(OR(Q53="l","ncr"),'RD6'!T53+1,'RD6'!T53)</f>
        <v>3</v>
      </c>
      <c r="U53" s="65">
        <f>IF(Q53="w",'RD6'!U53+2,IF(Q53="d",'RD6'!U53+1,'RD6'!U53))</f>
        <v>5</v>
      </c>
      <c r="V53" s="65">
        <f>O53+'RD6'!V53</f>
        <v>604</v>
      </c>
      <c r="W53" s="66">
        <v>6</v>
      </c>
      <c r="Y53" s="1"/>
      <c r="Z53" s="1"/>
      <c r="AA53" s="39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IF(F54="w",'RD6'!G54+1,'RD6'!G54)</f>
        <v>0</v>
      </c>
      <c r="H54" s="65">
        <f>IF(F54="d",'RD6'!H54+1,'RD6'!H54)</f>
        <v>7</v>
      </c>
      <c r="I54" s="65">
        <f>IF(OR(F54="l","ncr"),'RD6'!I54+1,'RD6'!I54)</f>
        <v>0</v>
      </c>
      <c r="J54" s="65">
        <f>IF(F54="w",'RD6'!J54+2,IF(F54="d",'RD6'!J54+1,'RD6'!J54))</f>
        <v>7</v>
      </c>
      <c r="K54" s="65">
        <f>D54+'RD6'!K54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IF(Q54="w",'RD6'!R54+1,'RD6'!R54)</f>
        <v>3</v>
      </c>
      <c r="S54" s="65">
        <f>IF(Q54="d",'RD6'!S54+1,'RD6'!S54)</f>
        <v>3</v>
      </c>
      <c r="T54" s="65">
        <f>IF(OR(Q54="l","ncr"),'RD6'!T54+1,'RD6'!T54)</f>
        <v>1</v>
      </c>
      <c r="U54" s="65">
        <f>IF(Q54="w",'RD6'!U54+2,IF(Q54="d",'RD6'!U54+1,'RD6'!U54))</f>
        <v>9</v>
      </c>
      <c r="V54" s="65">
        <f>O54+'RD6'!V54</f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IF(F55="w",'RD6'!G55+1,'RD6'!G55)</f>
        <v>0</v>
      </c>
      <c r="H55" s="65">
        <f>IF(F55="d",'RD6'!H55+1,'RD6'!H55)</f>
        <v>7</v>
      </c>
      <c r="I55" s="65">
        <f>IF(OR(F55="l","ncr"),'RD6'!I55+1,'RD6'!I55)</f>
        <v>0</v>
      </c>
      <c r="J55" s="65">
        <f>IF(F55="w",'RD6'!J55+2,IF(F55="d",'RD6'!J55+1,'RD6'!J55))</f>
        <v>7</v>
      </c>
      <c r="K55" s="65">
        <f>D55+'RD6'!K55</f>
        <v>0</v>
      </c>
      <c r="L55" s="66">
        <v>3</v>
      </c>
      <c r="M55" s="67">
        <v>3</v>
      </c>
      <c r="N55" s="11" t="s">
        <v>47</v>
      </c>
      <c r="O55" s="128" t="s">
        <v>47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IF(Q55="w",'RD6'!R55+1,'RD6'!R55)</f>
        <v>4</v>
      </c>
      <c r="S55" s="65">
        <f>IF(Q55="d",'RD6'!S55+1,'RD6'!S55)</f>
        <v>3</v>
      </c>
      <c r="T55" s="65">
        <f>IF(OR(Q55="l","ncr"),'RD6'!T55+1,'RD6'!T55)</f>
        <v>0</v>
      </c>
      <c r="U55" s="65">
        <f>IF(Q55="w",'RD6'!U55+2,IF(Q55="d",'RD6'!U55+1,'RD6'!U55))</f>
        <v>11</v>
      </c>
      <c r="V55" s="65">
        <f>O55+'RD6'!V55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IF(F56="w",'RD6'!G56+1,'RD6'!G56)</f>
        <v>0</v>
      </c>
      <c r="H56" s="65">
        <f>IF(F56="d",'RD6'!H56+1,'RD6'!H56)</f>
        <v>7</v>
      </c>
      <c r="I56" s="65">
        <f>IF(OR(F56="l","ncr"),'RD6'!I56+1,'RD6'!I56)</f>
        <v>0</v>
      </c>
      <c r="J56" s="65">
        <f>IF(F56="w",'RD6'!J56+2,IF(F56="d",'RD6'!J56+1,'RD6'!J56))</f>
        <v>7</v>
      </c>
      <c r="K56" s="65">
        <f>D56+'RD6'!K56</f>
        <v>0</v>
      </c>
      <c r="L56" s="66">
        <v>4</v>
      </c>
      <c r="M56" s="67">
        <v>4</v>
      </c>
      <c r="N56" s="11" t="s">
        <v>47</v>
      </c>
      <c r="O56" s="64" t="s">
        <v>47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IF(Q56="w",'RD6'!R56+1,'RD6'!R56)</f>
        <v>2</v>
      </c>
      <c r="S56" s="65">
        <f>IF(Q56="d",'RD6'!S56+1,'RD6'!S56)</f>
        <v>3</v>
      </c>
      <c r="T56" s="65">
        <f>IF(OR(Q56="l","ncr"),'RD6'!T56+1,'RD6'!T56)</f>
        <v>2</v>
      </c>
      <c r="U56" s="65">
        <f>IF(Q56="w",'RD6'!U56+2,IF(Q56="d",'RD6'!U56+1,'RD6'!U56))</f>
        <v>7</v>
      </c>
      <c r="V56" s="65">
        <f>O56+'RD6'!V56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IF(F57="w",'RD6'!G57+1,'RD6'!G57)</f>
        <v>0</v>
      </c>
      <c r="H57" s="65">
        <f>IF(F57="d",'RD6'!H57+1,'RD6'!H57)</f>
        <v>7</v>
      </c>
      <c r="I57" s="65">
        <f>IF(OR(F57="l","ncr"),'RD6'!I57+1,'RD6'!I57)</f>
        <v>0</v>
      </c>
      <c r="J57" s="65">
        <f>IF(F57="w",'RD6'!J57+2,IF(F57="d",'RD6'!J57+1,'RD6'!J57))</f>
        <v>7</v>
      </c>
      <c r="K57" s="65">
        <f>D57+'RD6'!K57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IF(Q57="w",'RD6'!R57+1,'RD6'!R57)</f>
        <v>1</v>
      </c>
      <c r="S57" s="65">
        <f>IF(Q57="d",'RD6'!S57+1,'RD6'!S57)</f>
        <v>3</v>
      </c>
      <c r="T57" s="65">
        <f>IF(OR(Q57="l","ncr"),'RD6'!T57+1,'RD6'!T57)</f>
        <v>3</v>
      </c>
      <c r="U57" s="65">
        <f>IF(Q57="w",'RD6'!U57+2,IF(Q57="d",'RD6'!U57+1,'RD6'!U57))</f>
        <v>5</v>
      </c>
      <c r="V57" s="65">
        <f>O57+'RD6'!V57</f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4</v>
      </c>
      <c r="F58" s="167" t="str">
        <f>IF(AND(D56="NCR",D58="NCR"),"V",IF(AND(D56="NCR",D58="BYE"),"V",IF(AND(D56="BYE",D58="NCR"),"V",IF(AND(D56="BYE",D58="BYE"),"V",IF(D58&gt;D56,"W",IF(D58&lt;D56,"L","D"))))))</f>
        <v>D</v>
      </c>
      <c r="G58" s="167">
        <f>IF(F58="w",'RD6'!G58+1,'RD6'!G58)</f>
        <v>0</v>
      </c>
      <c r="H58" s="167">
        <f>IF(F58="d",'RD6'!H58+1,'RD6'!H58)</f>
        <v>7</v>
      </c>
      <c r="I58" s="167">
        <f>IF(OR(F58="l","ncr"),'RD6'!I58+1,'RD6'!I58)</f>
        <v>0</v>
      </c>
      <c r="J58" s="167">
        <f>IF(F58="w",'RD6'!J58+2,IF(F58="d",'RD6'!J58+1,'RD6'!J58))</f>
        <v>7</v>
      </c>
      <c r="K58" s="167">
        <f>D58+'RD6'!K58</f>
        <v>0</v>
      </c>
      <c r="L58" s="166">
        <v>2</v>
      </c>
      <c r="M58" s="165">
        <v>6</v>
      </c>
      <c r="N58" s="173" t="s">
        <v>47</v>
      </c>
      <c r="O58" s="172" t="s">
        <v>47</v>
      </c>
      <c r="P58" s="167">
        <v>4</v>
      </c>
      <c r="Q58" s="167" t="str">
        <f>IF(AND(O56="NCR",O58="NCR"),"V",IF(AND(O56="NCR",O58="BYE"),"V",IF(AND(O56="BYE",O58="NCR"),"V",IF(AND(O56="BYE",O58="BYE"),"V",IF(O58&gt;O56,"W",IF(O58&lt;O56,"L","D"))))))</f>
        <v>D</v>
      </c>
      <c r="R58" s="167">
        <f>IF(Q58="w",'RD6'!R58+1,'RD6'!R58)</f>
        <v>0</v>
      </c>
      <c r="S58" s="167">
        <f>IF(Q58="d",'RD6'!S58+1,'RD6'!S58)</f>
        <v>3</v>
      </c>
      <c r="T58" s="167">
        <f>IF(OR(Q58="l","ncr"),'RD6'!T58+1,'RD6'!T58)</f>
        <v>4</v>
      </c>
      <c r="U58" s="167">
        <f>IF(Q58="w",'RD6'!U58+2,IF(Q58="d",'RD6'!U58+1,'RD6'!U58))</f>
        <v>3</v>
      </c>
      <c r="V58" s="167">
        <f>O58+'RD6'!V58</f>
        <v>445</v>
      </c>
      <c r="W58" s="166">
        <v>4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180"/>
      <c r="H59" s="180"/>
      <c r="I59" s="180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 t="str">
        <f>O21</f>
        <v xml:space="preserve"> </v>
      </c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/>
      <c r="G60" s="67"/>
      <c r="H60" s="67"/>
      <c r="I60" s="67"/>
      <c r="J60" s="67"/>
      <c r="K60" s="67"/>
      <c r="L60" s="97"/>
      <c r="M60" s="67"/>
      <c r="N60" s="116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139</v>
      </c>
      <c r="D61" s="55"/>
      <c r="E61" s="55"/>
      <c r="F61" s="55"/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81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98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W65" s="96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58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SUM(AC16)</f>
        <v>0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D</v>
      </c>
      <c r="G67" s="65">
        <f>IF(F67="w",'RD6'!G67+1,'RD6'!G67)</f>
        <v>1</v>
      </c>
      <c r="H67" s="65">
        <f>IF(F67="d",'RD6'!H67+1,'RD6'!H67)</f>
        <v>4</v>
      </c>
      <c r="I67" s="65">
        <f>IF(OR(F67="l","ncr"),'RD6'!I67+1,'RD6'!I67)</f>
        <v>0</v>
      </c>
      <c r="J67" s="65">
        <f>IF(F67="w",'RD6'!J67+2,IF(F67="d",'RD6'!J67+1,'RD6'!J67))</f>
        <v>6</v>
      </c>
      <c r="K67" s="65">
        <f>D67+'RD6'!K67</f>
        <v>532</v>
      </c>
      <c r="L67" s="66">
        <v>1</v>
      </c>
      <c r="M67" s="63">
        <v>1</v>
      </c>
      <c r="N67" s="143" t="s">
        <v>43</v>
      </c>
      <c r="O67" s="121">
        <f>SUM(AC31)</f>
        <v>0</v>
      </c>
      <c r="P67" s="65">
        <v>3</v>
      </c>
      <c r="Q67" s="65" t="str">
        <f>IF(AND(O69="NCR",O67="NCR"),"V",IF(AND(O69="NCR",O67="BYE"),"V",IF(AND(O69="BYE",O67="NCR"),"V",IF(AND(O69="BYE",O67="BYE"),"V",IF(O67&gt;O69,"W",IF(O67&lt;O69,"L","D"))))))</f>
        <v>V</v>
      </c>
      <c r="R67" s="65">
        <f>IF(Q67="w",'RD6'!R67+1,'RD6'!R67)</f>
        <v>1</v>
      </c>
      <c r="S67" s="65">
        <f>IF(Q67="d",'RD6'!S67+1,'RD6'!S67)</f>
        <v>2</v>
      </c>
      <c r="T67" s="65">
        <f>IF(OR(Q67="l","ncr"),'RD6'!T67+1,'RD6'!T67)</f>
        <v>0</v>
      </c>
      <c r="U67" s="65">
        <f>IF(Q67="w",'RD6'!U67+2,IF(Q67="d",'RD6'!U67+1,'RD6'!U67))</f>
        <v>4</v>
      </c>
      <c r="V67" s="65">
        <f>O67+'RD6'!V67</f>
        <v>514</v>
      </c>
      <c r="W67" s="66">
        <v>1</v>
      </c>
      <c r="X67" s="1"/>
      <c r="Y67" s="143" t="s">
        <v>37</v>
      </c>
      <c r="Z67" s="144">
        <v>528.6</v>
      </c>
      <c r="AA67" s="146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SUM(AC21)</f>
        <v>0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D</v>
      </c>
      <c r="G68" s="65">
        <f>IF(F68="w",'RD6'!G68+1,'RD6'!G68)</f>
        <v>0</v>
      </c>
      <c r="H68" s="65">
        <f>IF(F68="d",'RD6'!H68+1,'RD6'!H68)</f>
        <v>4</v>
      </c>
      <c r="I68" s="65">
        <f>IF(OR(F68="l","ncr"),'RD6'!I68+1,'RD6'!I68)</f>
        <v>1</v>
      </c>
      <c r="J68" s="65">
        <f>IF(F68="w",'RD6'!J68+2,IF(F68="d",'RD6'!J68+1,'RD6'!J68))</f>
        <v>4</v>
      </c>
      <c r="K68" s="65">
        <f>D68+'RD6'!K68</f>
        <v>523</v>
      </c>
      <c r="L68" s="66">
        <v>2</v>
      </c>
      <c r="M68" s="63">
        <v>2</v>
      </c>
      <c r="N68" s="143" t="s">
        <v>136</v>
      </c>
      <c r="O68" s="121">
        <f>SUM(AC36)</f>
        <v>0</v>
      </c>
      <c r="P68" s="65">
        <v>5</v>
      </c>
      <c r="Q68" s="65" t="str">
        <f>IF(AND(O71="NCR",O68="NCR"),"V",IF(AND(O71="NCR",O68="BYE"),"V",IF(AND(O71="BYE",O68="NCR"),"V",IF(AND(O71="BYE",O68="BYE"),"V",IF(O68&gt;O71,"W",IF(O68&lt;O71,"L","D"))))))</f>
        <v>D</v>
      </c>
      <c r="R68" s="65">
        <f>IF(Q68="w",'RD6'!R68+1,'RD6'!R68)</f>
        <v>0</v>
      </c>
      <c r="S68" s="65">
        <f>IF(Q68="d",'RD6'!S68+1,'RD6'!S68)</f>
        <v>3</v>
      </c>
      <c r="T68" s="65">
        <f>IF(OR(Q68="l","ncr"),'RD6'!T68+1,'RD6'!T68)</f>
        <v>1</v>
      </c>
      <c r="U68" s="65">
        <f>IF(Q68="w",'RD6'!U68+2,IF(Q68="d",'RD6'!U68+1,'RD6'!U68))</f>
        <v>3</v>
      </c>
      <c r="V68" s="65">
        <f>O68+'RD6'!V68</f>
        <v>494</v>
      </c>
      <c r="W68" s="66">
        <v>2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 t="s">
        <v>47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D</v>
      </c>
      <c r="G69" s="65">
        <f>IF(F69="w",'RD6'!G69+1,'RD6'!G69)</f>
        <v>1</v>
      </c>
      <c r="H69" s="65">
        <f>IF(F69="d",'RD6'!H69+1,'RD6'!H69)</f>
        <v>6</v>
      </c>
      <c r="I69" s="65">
        <f>IF(OR(F69="l","ncr"),'RD6'!I69+1,'RD6'!I69)</f>
        <v>0</v>
      </c>
      <c r="J69" s="65">
        <f>IF(F69="w",'RD6'!J69+2,IF(F69="d",'RD6'!J69+1,'RD6'!J69))</f>
        <v>8</v>
      </c>
      <c r="K69" s="65">
        <f>D69+'RD6'!K69</f>
        <v>519</v>
      </c>
      <c r="L69" s="66">
        <v>5</v>
      </c>
      <c r="M69" s="63">
        <v>3</v>
      </c>
      <c r="N69" s="143" t="s">
        <v>137</v>
      </c>
      <c r="O69" s="121">
        <f>SUM(AC41)</f>
        <v>0</v>
      </c>
      <c r="P69" s="65">
        <v>1</v>
      </c>
      <c r="Q69" s="65" t="str">
        <f>IF(AND(O67="NCR",O69="NCR"),"V",IF(AND(O67="NCR",O69="BYE"),"V",IF(AND(O67="BYE",O69="NCR"),"V",IF(AND(O67="BYE",O69="BYE"),"V",IF(O69&gt;O67,"W",IF(O69&lt;O67,"L","D"))))))</f>
        <v>V</v>
      </c>
      <c r="R69" s="65">
        <f>IF(Q69="w",'RD6'!R69+1,'RD6'!R69)</f>
        <v>1</v>
      </c>
      <c r="S69" s="65">
        <f>IF(Q69="d",'RD6'!S69+1,'RD6'!S69)</f>
        <v>2</v>
      </c>
      <c r="T69" s="65">
        <f>IF(OR(Q69="l","ncr"),'RD6'!T69+1,'RD6'!T69)</f>
        <v>0</v>
      </c>
      <c r="U69" s="65">
        <f>IF(Q69="w",'RD6'!U69+2,IF(Q69="d",'RD6'!U69+1,'RD6'!U69))</f>
        <v>4</v>
      </c>
      <c r="V69" s="65">
        <f>O69+'RD6'!V69</f>
        <v>0</v>
      </c>
      <c r="W69" s="66">
        <v>4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6</v>
      </c>
      <c r="F70" s="65" t="str">
        <f>IF(AND(D72="NCR",D70="NCR"),"V",IF(AND(D72="NCR",D70="BYE"),"V",IF(AND(D72="BYE",D70="NCR"),"V",IF(AND(D72="BYE",D70="BYE"),"V",IF(D70&gt;D72,"W",IF(D70&lt;D72,"L","D"))))))</f>
        <v>D</v>
      </c>
      <c r="G70" s="65">
        <f>IF(F70="w",'RD6'!G70+1,'RD6'!G70)</f>
        <v>0</v>
      </c>
      <c r="H70" s="65">
        <f>IF(F70="d",'RD6'!H70+1,'RD6'!H70)</f>
        <v>3</v>
      </c>
      <c r="I70" s="65">
        <f>IF(OR(F70="l","ncr"),'RD6'!I70+1,'RD6'!I70)</f>
        <v>1</v>
      </c>
      <c r="J70" s="65">
        <f>IF(F70="w",'RD6'!J70+2,IF(F70="d",'RD6'!J70+1,'RD6'!J70))</f>
        <v>4</v>
      </c>
      <c r="K70" s="65">
        <f>D70+'RD6'!K70</f>
        <v>0</v>
      </c>
      <c r="L70" s="66">
        <v>4</v>
      </c>
      <c r="M70" s="63">
        <v>4</v>
      </c>
      <c r="N70" s="143" t="s">
        <v>64</v>
      </c>
      <c r="O70" s="121">
        <f>SUM(AC46)</f>
        <v>0</v>
      </c>
      <c r="P70" s="65">
        <v>6</v>
      </c>
      <c r="Q70" s="65" t="str">
        <f>IF(AND(O72="NCR",O70="NCR"),"V",IF(AND(O72="NCR",O70="BYE"),"V",IF(AND(O72="BYE",O70="NCR"),"V",IF(AND(O72="BYE",O70="BYE"),"V",IF(O70&gt;O72,"W",IF(O70&lt;O72,"L","D"))))))</f>
        <v>D</v>
      </c>
      <c r="R70" s="65">
        <f>IF(Q70="w",'RD6'!R70+1,'RD6'!R70)</f>
        <v>0</v>
      </c>
      <c r="S70" s="65">
        <f>IF(Q70="d",'RD6'!S70+1,'RD6'!S70)</f>
        <v>2</v>
      </c>
      <c r="T70" s="65">
        <f>IF(OR(Q70="l","ncr"),'RD6'!T70+1,'RD6'!T70)</f>
        <v>1</v>
      </c>
      <c r="U70" s="65">
        <f>IF(Q70="w",'RD6'!U70+2,IF(Q70="d",'RD6'!U70+1,'RD6'!U70))</f>
        <v>2</v>
      </c>
      <c r="V70" s="65">
        <f>O70+'RD6'!V70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D</v>
      </c>
      <c r="G71" s="65">
        <f>IF(F71="w",'RD6'!G71+1,'RD6'!G71)</f>
        <v>0</v>
      </c>
      <c r="H71" s="65">
        <f>IF(F71="d",'RD6'!H71+1,'RD6'!H71)</f>
        <v>6</v>
      </c>
      <c r="I71" s="65">
        <f>IF(OR(F71="l","ncr"),'RD6'!I71+1,'RD6'!I71)</f>
        <v>1</v>
      </c>
      <c r="J71" s="65">
        <f>IF(F71="w",'RD6'!J71+2,IF(F71="d",'RD6'!J71+1,'RD6'!J71))</f>
        <v>6</v>
      </c>
      <c r="K71" s="65">
        <f>D71+'RD6'!K71</f>
        <v>0</v>
      </c>
      <c r="L71" s="66">
        <v>3</v>
      </c>
      <c r="M71" s="63">
        <v>5</v>
      </c>
      <c r="N71" s="143" t="s">
        <v>65</v>
      </c>
      <c r="O71" s="121" t="s">
        <v>47</v>
      </c>
      <c r="P71" s="65">
        <v>2</v>
      </c>
      <c r="Q71" s="65" t="str">
        <f>IF(AND(O68="NCR",O71="NCR"),"V",IF(AND(O68="NCR",O71="BYE"),"V",IF(AND(O68="BYE",O71="NCR"),"V",IF(AND(O68="BYE",O71="BYE"),"V",IF(O71&gt;O68,"W",IF(O71&lt;O68,"L","D"))))))</f>
        <v>D</v>
      </c>
      <c r="R71" s="65">
        <f>IF(Q71="w",'RD6'!R71+1,'RD6'!R71)</f>
        <v>0</v>
      </c>
      <c r="S71" s="65">
        <f>IF(Q71="d",'RD6'!S71+1,'RD6'!S71)</f>
        <v>6</v>
      </c>
      <c r="T71" s="65">
        <f>IF(OR(Q71="l","ncr"),'RD6'!T71+1,'RD6'!T71)</f>
        <v>1</v>
      </c>
      <c r="U71" s="65">
        <f>IF(Q71="w",'RD6'!U71+2,IF(Q71="d",'RD6'!U71+1,'RD6'!U71))</f>
        <v>6</v>
      </c>
      <c r="V71" s="65">
        <f>O71+'RD6'!V71</f>
        <v>0</v>
      </c>
      <c r="W71" s="66">
        <v>3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5">
        <v>6</v>
      </c>
      <c r="C72" s="164" t="s">
        <v>66</v>
      </c>
      <c r="D72" s="122" t="s">
        <v>47</v>
      </c>
      <c r="E72" s="167">
        <v>4</v>
      </c>
      <c r="F72" s="167" t="str">
        <f>IF(AND(D70="NCR",D72="NCR"),"V",IF(AND(D70="NCR",D72="BYE"),"V",IF(AND(D70="BYE",D72="NCR"),"V",IF(AND(D70="BYE",D72="BYE"),"V",IF(D72&gt;D70,"W",IF(D72&lt;D70,"L","D"))))))</f>
        <v>D</v>
      </c>
      <c r="G72" s="167">
        <f>IF(F72="w",'RD6'!G72+1,'RD6'!G72)</f>
        <v>0</v>
      </c>
      <c r="H72" s="167">
        <f>IF(F72="d",'RD6'!H72+1,'RD6'!H72)</f>
        <v>5</v>
      </c>
      <c r="I72" s="167">
        <f>IF(OR(F72="l","ncr"),'RD6'!I72+1,'RD6'!I72)</f>
        <v>0</v>
      </c>
      <c r="J72" s="167">
        <f>IF(F72="w",'RD6'!J72+2,IF(F72="d",'RD6'!J72+1,'RD6'!J72))</f>
        <v>5</v>
      </c>
      <c r="K72" s="167">
        <f>D72+'RD6'!K72</f>
        <v>518</v>
      </c>
      <c r="L72" s="166">
        <v>6</v>
      </c>
      <c r="M72" s="165">
        <v>6</v>
      </c>
      <c r="N72" s="143" t="s">
        <v>66</v>
      </c>
      <c r="O72" s="122" t="s">
        <v>47</v>
      </c>
      <c r="P72" s="167">
        <v>4</v>
      </c>
      <c r="Q72" s="167" t="str">
        <f>IF(AND(O70="NCR",O72="NCR"),"V",IF(AND(O70="NCR",O72="BYE"),"V",IF(AND(O70="BYE",O72="NCR"),"V",IF(AND(O70="BYE",O72="BYE"),"V",IF(O72&gt;O70,"W",IF(O72&lt;O70,"L","D"))))))</f>
        <v>D</v>
      </c>
      <c r="R72" s="167">
        <f>IF(Q72="w",'RD6'!R72+1,'RD6'!R72)</f>
        <v>0</v>
      </c>
      <c r="S72" s="167">
        <f>IF(Q72="d",'RD6'!S72+1,'RD6'!S72)</f>
        <v>5</v>
      </c>
      <c r="T72" s="167">
        <f>IF(OR(Q72="l","ncr"),'RD6'!T72+1,'RD6'!T72)</f>
        <v>0</v>
      </c>
      <c r="U72" s="167">
        <f>IF(Q72="w",'RD6'!U72+2,IF(Q72="d",'RD6'!U72+1,'RD6'!U72))</f>
        <v>5</v>
      </c>
      <c r="V72" s="167">
        <f>O72+'RD6'!V72</f>
        <v>0</v>
      </c>
      <c r="W72" s="166">
        <v>6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67"/>
      <c r="C73" s="55"/>
      <c r="D73" s="67"/>
      <c r="E73" s="67"/>
      <c r="F73" s="67"/>
      <c r="G73" s="67"/>
      <c r="H73" s="67"/>
      <c r="I73" s="67"/>
      <c r="J73" s="67"/>
      <c r="K73" s="67"/>
      <c r="L73" s="97"/>
      <c r="M73" s="97"/>
      <c r="N73" s="116" t="s">
        <v>47</v>
      </c>
      <c r="O73" s="97"/>
      <c r="P73" s="97"/>
      <c r="Q73" s="97"/>
      <c r="R73" s="97"/>
      <c r="S73" s="97"/>
      <c r="T73" s="97"/>
      <c r="U73" s="97"/>
      <c r="V73" s="97"/>
      <c r="W73" s="97"/>
      <c r="X73" s="1"/>
      <c r="Y73" s="1"/>
      <c r="Z73" s="39"/>
      <c r="AA73" s="1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7"/>
      <c r="C74" s="116"/>
      <c r="D74" s="134"/>
      <c r="E74" s="67"/>
      <c r="F74" s="67"/>
      <c r="G74" s="67"/>
      <c r="H74" s="67"/>
      <c r="I74" s="67"/>
      <c r="J74" s="67"/>
      <c r="K74" s="67"/>
      <c r="L74" s="97"/>
      <c r="M74" s="67"/>
      <c r="N74" s="116"/>
      <c r="O74" s="97"/>
      <c r="P74" s="67"/>
      <c r="Q74" s="67"/>
      <c r="R74" s="67"/>
      <c r="S74" s="67"/>
      <c r="T74" s="67"/>
      <c r="U74" s="67"/>
      <c r="V74" s="67"/>
      <c r="W74" s="97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67"/>
      <c r="C75" s="116"/>
      <c r="D75" s="134"/>
      <c r="E75" s="67"/>
      <c r="F75" s="67"/>
      <c r="G75" s="67"/>
      <c r="H75" s="67"/>
      <c r="I75" s="67"/>
      <c r="J75" s="67"/>
      <c r="K75" s="67"/>
      <c r="L75" s="97"/>
      <c r="M75" s="67"/>
      <c r="N75" s="116"/>
      <c r="O75" s="97"/>
      <c r="P75" s="67"/>
      <c r="Q75" s="67"/>
      <c r="R75" s="67"/>
      <c r="S75" s="67"/>
      <c r="T75" s="67"/>
      <c r="U75" s="67"/>
      <c r="V75" s="67"/>
      <c r="W75" s="97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67"/>
      <c r="C76" s="116"/>
      <c r="D76" s="134"/>
      <c r="E76" s="67"/>
      <c r="F76" s="67"/>
      <c r="G76" s="67"/>
      <c r="H76" s="67"/>
      <c r="I76" s="67"/>
      <c r="J76" s="67"/>
      <c r="K76" s="67"/>
      <c r="L76" s="97"/>
      <c r="M76" s="67"/>
      <c r="N76" s="116"/>
      <c r="O76" s="97"/>
      <c r="P76" s="67"/>
      <c r="Q76" s="67"/>
      <c r="R76" s="67"/>
      <c r="S76" s="67"/>
      <c r="T76" s="67"/>
      <c r="U76" s="67"/>
      <c r="V76" s="67"/>
      <c r="W76" s="97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67"/>
      <c r="C77" s="116"/>
      <c r="D77" s="134"/>
      <c r="E77" s="67"/>
      <c r="F77" s="67"/>
      <c r="G77" s="67"/>
      <c r="H77" s="67"/>
      <c r="I77" s="67"/>
      <c r="J77" s="67"/>
      <c r="K77" s="67"/>
      <c r="L77" s="97"/>
      <c r="M77" s="67"/>
      <c r="N77" s="116"/>
      <c r="O77" s="97"/>
      <c r="P77" s="67"/>
      <c r="Q77" s="67"/>
      <c r="R77" s="67"/>
      <c r="S77" s="67"/>
      <c r="T77" s="67"/>
      <c r="U77" s="67"/>
      <c r="V77" s="67"/>
      <c r="W77" s="97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67"/>
      <c r="C78" s="116"/>
      <c r="D78" s="134"/>
      <c r="E78" s="67"/>
      <c r="F78" s="67"/>
      <c r="G78" s="67"/>
      <c r="H78" s="67"/>
      <c r="I78" s="67"/>
      <c r="J78" s="67"/>
      <c r="K78" s="67"/>
      <c r="L78" s="97"/>
      <c r="M78" s="67"/>
      <c r="N78" s="116"/>
      <c r="O78" s="97"/>
      <c r="P78" s="67"/>
      <c r="Q78" s="67"/>
      <c r="R78" s="67"/>
      <c r="S78" s="67"/>
      <c r="T78" s="67"/>
      <c r="U78" s="67"/>
      <c r="V78" s="67"/>
      <c r="W78" s="97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67"/>
      <c r="C79" s="116"/>
      <c r="D79" s="134"/>
      <c r="E79" s="67"/>
      <c r="F79" s="67"/>
      <c r="G79" s="67"/>
      <c r="H79" s="67"/>
      <c r="I79" s="67"/>
      <c r="J79" s="67"/>
      <c r="K79" s="67"/>
      <c r="L79" s="97"/>
      <c r="M79" s="67"/>
      <c r="N79" s="116"/>
      <c r="O79" s="97"/>
      <c r="P79" s="67"/>
      <c r="Q79" s="67"/>
      <c r="R79" s="67"/>
      <c r="S79" s="67"/>
      <c r="T79" s="67"/>
      <c r="U79" s="67"/>
      <c r="V79" s="67"/>
      <c r="W79" s="97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93"/>
      <c r="D80" s="52"/>
      <c r="E80" s="5"/>
      <c r="F80" s="5"/>
      <c r="G80" s="5"/>
      <c r="H80" s="5"/>
      <c r="I80" s="5"/>
      <c r="J80" s="5"/>
      <c r="K80" s="53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FX117"/>
  <sheetViews>
    <sheetView defaultGridColor="0" topLeftCell="A58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9" width="3.7265625" customWidth="1"/>
    <col min="10" max="10" width="4.5429687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81640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D</v>
      </c>
      <c r="G14" s="65">
        <f>IF(F14="w",'RD7'!G14+1,'RD7'!G14)</f>
        <v>1</v>
      </c>
      <c r="H14" s="65">
        <f>IF(F14="d",'RD7'!H14+1,'RD7'!H14)</f>
        <v>6</v>
      </c>
      <c r="I14" s="65">
        <f>IF(OR(F14="l","ncr"),'RD7'!I14+1,'RD7'!I14)</f>
        <v>0</v>
      </c>
      <c r="J14" s="65">
        <f>IF(F14="w",'RD7'!J14+2,IF(F14="d",'RD7'!J14+1,'RD7'!J14))</f>
        <v>8</v>
      </c>
      <c r="K14" s="65">
        <f>D14+'RD7'!K14</f>
        <v>193</v>
      </c>
      <c r="L14" s="66">
        <v>2</v>
      </c>
      <c r="M14" s="67">
        <v>1</v>
      </c>
      <c r="N14" t="s">
        <v>116</v>
      </c>
      <c r="O14" s="128" t="s">
        <v>47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D</v>
      </c>
      <c r="R14" s="65">
        <f>IF(Q14="w",'RD7'!R14+1,'RD7'!R14)</f>
        <v>1</v>
      </c>
      <c r="S14" s="65">
        <f>IF(Q14="d",'RD7'!S14+1,'RD7'!S14)</f>
        <v>6</v>
      </c>
      <c r="T14" s="65">
        <f>IF(OR(Q14="l","ncr"),'RD7'!T14+1,'RD7'!T14)</f>
        <v>0</v>
      </c>
      <c r="U14" s="65">
        <f>IF(Q14="w",'RD7'!U14+2,IF(Q14="d",'RD7'!U14+1,'RD7'!U14))</f>
        <v>8</v>
      </c>
      <c r="V14" s="65">
        <f>O14+'RD7'!V14</f>
        <v>186</v>
      </c>
      <c r="W14" s="66">
        <v>1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D</v>
      </c>
      <c r="G15" s="65">
        <f>IF(F15="w",'RD7'!G15+1,'RD7'!G15)</f>
        <v>0</v>
      </c>
      <c r="H15" s="65">
        <f>IF(F15="d",'RD7'!H15+1,'RD7'!H15)</f>
        <v>6</v>
      </c>
      <c r="I15" s="65">
        <f>IF(OR(F15="l","ncr"),'RD7'!I15+1,'RD7'!I15)</f>
        <v>1</v>
      </c>
      <c r="J15" s="65">
        <f>IF(F15="w",'RD7'!J15+2,IF(F15="d",'RD7'!J15+1,'RD7'!J15))</f>
        <v>6</v>
      </c>
      <c r="K15" s="65">
        <f>D15+'RD7'!K15</f>
        <v>186</v>
      </c>
      <c r="L15" s="66">
        <v>3</v>
      </c>
      <c r="M15" s="67">
        <v>2</v>
      </c>
      <c r="N15" t="s">
        <v>117</v>
      </c>
      <c r="O15" s="64" t="s">
        <v>47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D</v>
      </c>
      <c r="R15" s="65">
        <f>IF(Q15="w",'RD7'!R15+1,'RD7'!R15)</f>
        <v>0</v>
      </c>
      <c r="S15" s="65">
        <f>IF(Q15="d",'RD7'!S15+1,'RD7'!S15)</f>
        <v>6</v>
      </c>
      <c r="T15" s="65">
        <f>IF(OR(Q15="l","ncr"),'RD7'!T15+1,'RD7'!T15)</f>
        <v>1</v>
      </c>
      <c r="U15" s="65">
        <f>IF(Q15="w",'RD7'!U15+2,IF(Q15="d",'RD7'!U15+1,'RD7'!U15))</f>
        <v>6</v>
      </c>
      <c r="V15" s="65">
        <f>O15+'RD7'!V15</f>
        <v>174</v>
      </c>
      <c r="W15" s="66">
        <v>2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D</v>
      </c>
      <c r="G16" s="65">
        <f>IF(F16="w",'RD7'!G16+1,'RD7'!G16)</f>
        <v>1</v>
      </c>
      <c r="H16" s="65">
        <f>IF(F16="d",'RD7'!H16+1,'RD7'!H16)</f>
        <v>6</v>
      </c>
      <c r="I16" s="65">
        <f>IF(OR(F16="l","ncr"),'RD7'!I16+1,'RD7'!I16)</f>
        <v>0</v>
      </c>
      <c r="J16" s="65">
        <f>IF(F16="w",'RD7'!J16+2,IF(F16="d",'RD7'!J16+1,'RD7'!J16))</f>
        <v>8</v>
      </c>
      <c r="K16" s="65">
        <f>D16+'RD7'!K16</f>
        <v>185</v>
      </c>
      <c r="L16" s="66">
        <v>5</v>
      </c>
      <c r="M16" s="67">
        <v>3</v>
      </c>
      <c r="N16" t="s">
        <v>105</v>
      </c>
      <c r="O16" s="64" t="s">
        <v>47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D</v>
      </c>
      <c r="R16" s="65">
        <f>IF(Q16="w",'RD7'!R16+1,'RD7'!R16)</f>
        <v>1</v>
      </c>
      <c r="S16" s="65">
        <f>IF(Q16="d",'RD7'!S16+1,'RD7'!S16)</f>
        <v>6</v>
      </c>
      <c r="T16" s="65">
        <f>IF(OR(Q16="l","ncr"),'RD7'!T16+1,'RD7'!T16)</f>
        <v>0</v>
      </c>
      <c r="U16" s="65">
        <f>IF(Q16="w",'RD7'!U16+2,IF(Q16="d",'RD7'!U16+1,'RD7'!U16))</f>
        <v>8</v>
      </c>
      <c r="V16" s="65">
        <f>O16+'RD7'!V16</f>
        <v>176</v>
      </c>
      <c r="W16" s="66">
        <v>4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D</v>
      </c>
      <c r="G17" s="65">
        <f>IF(F17="w",'RD7'!G17+1,'RD7'!G17)</f>
        <v>1</v>
      </c>
      <c r="H17" s="65">
        <f>IF(F17="d",'RD7'!H17+1,'RD7'!H17)</f>
        <v>6</v>
      </c>
      <c r="I17" s="65">
        <f>IF(OR(F17="l","ncr"),'RD7'!I17+1,'RD7'!I17)</f>
        <v>0</v>
      </c>
      <c r="J17" s="65">
        <f>IF(F17="w",'RD7'!J17+2,IF(F17="d",'RD7'!J17+1,'RD7'!J17))</f>
        <v>8</v>
      </c>
      <c r="K17" s="65">
        <f>D17+'RD7'!K17</f>
        <v>190</v>
      </c>
      <c r="L17" s="66">
        <v>6</v>
      </c>
      <c r="M17" s="67">
        <v>4</v>
      </c>
      <c r="N17" t="s">
        <v>25</v>
      </c>
      <c r="O17" s="64" t="s">
        <v>47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D</v>
      </c>
      <c r="R17" s="65">
        <f>IF(Q17="w",'RD7'!R17+1,'RD7'!R17)</f>
        <v>0</v>
      </c>
      <c r="S17" s="65">
        <f>IF(Q17="d",'RD7'!S17+1,'RD7'!S17)</f>
        <v>6</v>
      </c>
      <c r="T17" s="65">
        <f>IF(OR(Q17="l","ncr"),'RD7'!T17+1,'RD7'!T17)</f>
        <v>1</v>
      </c>
      <c r="U17" s="65">
        <f>IF(Q17="w",'RD7'!U17+2,IF(Q17="d",'RD7'!U17+1,'RD7'!U17))</f>
        <v>6</v>
      </c>
      <c r="V17" s="65">
        <f>O17+'RD7'!V17</f>
        <v>170</v>
      </c>
      <c r="W17" s="66">
        <v>3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D</v>
      </c>
      <c r="G18" s="65">
        <f>IF(F18="w",'RD7'!G18+1,'RD7'!G18)</f>
        <v>0</v>
      </c>
      <c r="H18" s="65">
        <f>IF(F18="d",'RD7'!H18+1,'RD7'!H18)</f>
        <v>6</v>
      </c>
      <c r="I18" s="65">
        <f>IF(OR(F18="l","ncr"),'RD7'!I18+1,'RD7'!I18)</f>
        <v>1</v>
      </c>
      <c r="J18" s="65">
        <f>IF(F18="w",'RD7'!J18+2,IF(F18="d",'RD7'!J18+1,'RD7'!J18))</f>
        <v>6</v>
      </c>
      <c r="K18" s="65">
        <f>D18+'RD7'!K18</f>
        <v>188</v>
      </c>
      <c r="L18" s="66">
        <v>4</v>
      </c>
      <c r="M18" s="67">
        <v>5</v>
      </c>
      <c r="N18" t="s">
        <v>118</v>
      </c>
      <c r="O18" s="64" t="s">
        <v>47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D</v>
      </c>
      <c r="R18" s="65">
        <f>IF(Q18="w",'RD7'!R18+1,'RD7'!R18)</f>
        <v>1</v>
      </c>
      <c r="S18" s="65">
        <f>IF(Q18="d",'RD7'!S18+1,'RD7'!S18)</f>
        <v>6</v>
      </c>
      <c r="T18" s="65">
        <f>IF(OR(Q18="l","ncr"),'RD7'!T18+1,'RD7'!T18)</f>
        <v>0</v>
      </c>
      <c r="U18" s="65">
        <f>IF(Q18="w",'RD7'!U18+2,IF(Q18="d",'RD7'!U18+1,'RD7'!U18))</f>
        <v>8</v>
      </c>
      <c r="V18" s="65">
        <f>O18+'RD7'!V18</f>
        <v>175</v>
      </c>
      <c r="W18" s="66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 t="s">
        <v>47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D</v>
      </c>
      <c r="G19" s="65">
        <f>IF(F19="w",'RD7'!G19+1,'RD7'!G19)</f>
        <v>0</v>
      </c>
      <c r="H19" s="65">
        <f>IF(F19="d",'RD7'!H19+1,'RD7'!H19)</f>
        <v>6</v>
      </c>
      <c r="I19" s="65">
        <f>IF(OR(F19="l","ncr"),'RD7'!I19+1,'RD7'!I19)</f>
        <v>1</v>
      </c>
      <c r="J19" s="65">
        <f>IF(F19="w",'RD7'!J19+2,IF(F19="d",'RD7'!J19+1,'RD7'!J19))</f>
        <v>6</v>
      </c>
      <c r="K19" s="65">
        <f>D19+'RD7'!K19</f>
        <v>184</v>
      </c>
      <c r="L19" s="66">
        <v>1</v>
      </c>
      <c r="M19" s="67">
        <v>6</v>
      </c>
      <c r="N19" t="s">
        <v>49</v>
      </c>
      <c r="O19" s="64" t="s">
        <v>47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D</v>
      </c>
      <c r="R19" s="65">
        <f>IF(Q19="w",'RD7'!R19+1,'RD7'!R19)</f>
        <v>0</v>
      </c>
      <c r="S19" s="65">
        <f>IF(Q19="d",'RD7'!S19+1,'RD7'!S19)</f>
        <v>6</v>
      </c>
      <c r="T19" s="65">
        <f>IF(OR(Q19="l","ncr"),'RD7'!T19+1,'RD7'!T19)</f>
        <v>1</v>
      </c>
      <c r="U19" s="65">
        <f>IF(Q19="w",'RD7'!U19+2,IF(Q19="d",'RD7'!U19+1,'RD7'!U19))</f>
        <v>6</v>
      </c>
      <c r="V19" s="65">
        <f>O19+'RD7'!V19</f>
        <v>174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D</v>
      </c>
      <c r="G21" s="65">
        <f>IF(F21="w",'RD7'!G21+1,'RD7'!G21)</f>
        <v>1</v>
      </c>
      <c r="H21" s="65">
        <f>IF(F21="d",'RD7'!H21+1,'RD7'!H21)</f>
        <v>6</v>
      </c>
      <c r="I21" s="65">
        <f>IF(OR(F21="l","ncr"),'RD7'!I21+1,'RD7'!I21)</f>
        <v>0</v>
      </c>
      <c r="J21" s="65">
        <f>IF(F21="w",'RD7'!J21+2,IF(F21="d",'RD7'!J21+1,'RD7'!J21))</f>
        <v>8</v>
      </c>
      <c r="K21" s="65">
        <f>D21+'RD7'!K21</f>
        <v>186</v>
      </c>
      <c r="L21" s="66">
        <v>1</v>
      </c>
      <c r="M21" s="67">
        <v>1</v>
      </c>
      <c r="N21" t="s">
        <v>44</v>
      </c>
      <c r="O21" s="64" t="s">
        <v>47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D</v>
      </c>
      <c r="R21" s="65">
        <f>IF(Q21="w",'RD7'!R21+1,'RD7'!R21)</f>
        <v>0</v>
      </c>
      <c r="S21" s="65">
        <f>IF(Q21="d",'RD7'!S21+1,'RD7'!S21)</f>
        <v>6</v>
      </c>
      <c r="T21" s="65">
        <f>IF(OR(Q21="l","ncr"),'RD7'!T21+1,'RD7'!T21)</f>
        <v>1</v>
      </c>
      <c r="U21" s="65">
        <f>IF(Q21="w",'RD7'!U21+2,IF(Q21="d",'RD7'!U21+1,'RD7'!U21))</f>
        <v>6</v>
      </c>
      <c r="V21" s="65">
        <f>O21+'RD7'!V21</f>
        <v>150</v>
      </c>
      <c r="W21" s="66">
        <v>3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D</v>
      </c>
      <c r="G22" s="65">
        <f>IF(F22="w",'RD7'!G22+1,'RD7'!G22)</f>
        <v>0</v>
      </c>
      <c r="H22" s="65">
        <f>IF(F22="d",'RD7'!H22+1,'RD7'!H22)</f>
        <v>6</v>
      </c>
      <c r="I22" s="65">
        <f>IF(OR(F22="l","ncr"),'RD7'!I22+1,'RD7'!I22)</f>
        <v>1</v>
      </c>
      <c r="J22" s="65">
        <f>IF(F22="w",'RD7'!J22+2,IF(F22="d",'RD7'!J22+1,'RD7'!J22))</f>
        <v>6</v>
      </c>
      <c r="K22" s="65">
        <f>D22+'RD7'!K22</f>
        <v>177</v>
      </c>
      <c r="L22" s="66">
        <v>5</v>
      </c>
      <c r="M22" s="67">
        <v>2</v>
      </c>
      <c r="N22" t="s">
        <v>32</v>
      </c>
      <c r="O22" s="128" t="s">
        <v>47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D</v>
      </c>
      <c r="R22" s="65">
        <f>IF(Q22="w",'RD7'!R22+1,'RD7'!R22)</f>
        <v>1</v>
      </c>
      <c r="S22" s="65">
        <f>IF(Q22="d",'RD7'!S22+1,'RD7'!S22)</f>
        <v>6</v>
      </c>
      <c r="T22" s="65">
        <f>IF(OR(Q22="l","ncr"),'RD7'!T22+1,'RD7'!T22)</f>
        <v>0</v>
      </c>
      <c r="U22" s="65">
        <f>IF(Q22="w",'RD7'!U22+2,IF(Q22="d",'RD7'!U22+1,'RD7'!U22))</f>
        <v>8</v>
      </c>
      <c r="V22" s="65">
        <f>O22+'RD7'!V22</f>
        <v>175</v>
      </c>
      <c r="W22" s="66">
        <v>1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D</v>
      </c>
      <c r="G23" s="65">
        <f>IF(F23="w",'RD7'!G23+1,'RD7'!G23)</f>
        <v>1</v>
      </c>
      <c r="H23" s="65">
        <f>IF(F23="d",'RD7'!H23+1,'RD7'!H23)</f>
        <v>6</v>
      </c>
      <c r="I23" s="65">
        <f>IF(OR(F23="l","ncr"),'RD7'!I23+1,'RD7'!I23)</f>
        <v>0</v>
      </c>
      <c r="J23" s="65">
        <f>IF(F23="w",'RD7'!J23+2,IF(F23="d",'RD7'!J23+1,'RD7'!J23))</f>
        <v>8</v>
      </c>
      <c r="K23" s="65">
        <f>D23+'RD7'!K23</f>
        <v>175</v>
      </c>
      <c r="L23" s="66">
        <v>3</v>
      </c>
      <c r="M23" s="67">
        <v>3</v>
      </c>
      <c r="N23" t="s">
        <v>121</v>
      </c>
      <c r="O23" s="64" t="s">
        <v>47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D</v>
      </c>
      <c r="R23" s="65">
        <f>IF(Q23="w",'RD7'!R23+1,'RD7'!R23)</f>
        <v>1</v>
      </c>
      <c r="S23" s="65">
        <f>IF(Q23="d",'RD7'!S23+1,'RD7'!S23)</f>
        <v>6</v>
      </c>
      <c r="T23" s="65">
        <f>IF(OR(Q23="l","ncr"),'RD7'!T23+1,'RD7'!T23)</f>
        <v>0</v>
      </c>
      <c r="U23" s="65">
        <f>IF(Q23="w",'RD7'!U23+2,IF(Q23="d",'RD7'!U23+1,'RD7'!U23))</f>
        <v>8</v>
      </c>
      <c r="V23" s="65">
        <f>O23+'RD7'!V23</f>
        <v>180</v>
      </c>
      <c r="W23" s="66">
        <v>6</v>
      </c>
      <c r="X23" s="1"/>
      <c r="Z23" s="160">
        <f>SUM(Z20:Z22)</f>
        <v>0</v>
      </c>
      <c r="AA23" s="75"/>
      <c r="AC23" s="36"/>
      <c r="AD23" s="36"/>
      <c r="AE23" s="37"/>
      <c r="AF23" s="36" t="str">
        <f>D30</f>
        <v xml:space="preserve"> </v>
      </c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D</v>
      </c>
      <c r="G24" s="65">
        <f>IF(F24="w",'RD7'!G24+1,'RD7'!G24)</f>
        <v>1</v>
      </c>
      <c r="H24" s="65">
        <f>IF(F24="d",'RD7'!H24+1,'RD7'!H24)</f>
        <v>6</v>
      </c>
      <c r="I24" s="65">
        <f>IF(OR(F24="l","ncr"),'RD7'!I24+1,'RD7'!I24)</f>
        <v>0</v>
      </c>
      <c r="J24" s="65">
        <f>IF(F24="w",'RD7'!J24+2,IF(F24="d",'RD7'!J24+1,'RD7'!J24))</f>
        <v>8</v>
      </c>
      <c r="K24" s="65">
        <f>D24+'RD7'!K24</f>
        <v>171</v>
      </c>
      <c r="L24" s="66">
        <v>2</v>
      </c>
      <c r="M24" s="67">
        <v>4</v>
      </c>
      <c r="N24" t="s">
        <v>42</v>
      </c>
      <c r="O24" s="64" t="s">
        <v>47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D</v>
      </c>
      <c r="R24" s="65">
        <f>IF(Q24="w",'RD7'!R24+1,'RD7'!R24)</f>
        <v>0</v>
      </c>
      <c r="S24" s="65">
        <f>IF(Q24="d",'RD7'!S24+1,'RD7'!S24)</f>
        <v>6</v>
      </c>
      <c r="T24" s="65">
        <f>IF(OR(Q24="l","ncr"),'RD7'!T24+1,'RD7'!T24)</f>
        <v>1</v>
      </c>
      <c r="U24" s="65">
        <f>IF(Q24="w",'RD7'!U24+2,IF(Q24="d",'RD7'!U24+1,'RD7'!U24))</f>
        <v>6</v>
      </c>
      <c r="V24" s="65">
        <f>O24+'RD7'!V24</f>
        <v>169</v>
      </c>
      <c r="W24" s="66">
        <v>2</v>
      </c>
      <c r="X24" s="1"/>
      <c r="AA24" s="75"/>
      <c r="AC24" s="36"/>
      <c r="AD24" s="36"/>
      <c r="AE24" s="37"/>
      <c r="AF24" s="36" t="str">
        <f>O33</f>
        <v xml:space="preserve"> </v>
      </c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D</v>
      </c>
      <c r="G25" s="65">
        <f>IF(F25="w",'RD7'!G25+1,'RD7'!G25)</f>
        <v>0</v>
      </c>
      <c r="H25" s="65">
        <f>IF(F25="d",'RD7'!H25+1,'RD7'!H25)</f>
        <v>6</v>
      </c>
      <c r="I25" s="65">
        <f>IF(OR(F25="l","ncr"),'RD7'!I25+1,'RD7'!I25)</f>
        <v>1</v>
      </c>
      <c r="J25" s="65">
        <f>IF(F25="w",'RD7'!J25+2,IF(F25="d",'RD7'!J25+1,'RD7'!J25))</f>
        <v>6</v>
      </c>
      <c r="K25" s="65">
        <f>D25+'RD7'!K25</f>
        <v>161</v>
      </c>
      <c r="L25" s="66">
        <v>4</v>
      </c>
      <c r="M25" s="67">
        <v>5</v>
      </c>
      <c r="N25" t="s">
        <v>53</v>
      </c>
      <c r="O25" s="64" t="s">
        <v>47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D</v>
      </c>
      <c r="R25" s="65">
        <f>IF(Q25="w",'RD7'!R25+1,'RD7'!R25)</f>
        <v>1</v>
      </c>
      <c r="S25" s="65">
        <f>IF(Q25="d",'RD7'!S25+1,'RD7'!S25)</f>
        <v>6</v>
      </c>
      <c r="T25" s="65">
        <f>IF(OR(Q25="l","ncr"),'RD7'!T25+1,'RD7'!T25)</f>
        <v>0</v>
      </c>
      <c r="U25" s="65">
        <f>IF(Q25="w",'RD7'!U25+2,IF(Q25="d",'RD7'!U25+1,'RD7'!U25))</f>
        <v>8</v>
      </c>
      <c r="V25" s="65">
        <f>O25+'RD7'!V25</f>
        <v>174</v>
      </c>
      <c r="W25" s="66">
        <v>5</v>
      </c>
      <c r="X25" s="1"/>
      <c r="Y25" s="160" t="s">
        <v>113</v>
      </c>
      <c r="AA25" s="75"/>
      <c r="AC25" s="36"/>
      <c r="AD25" s="36"/>
      <c r="AE25" s="37"/>
      <c r="AF25" s="36" t="str">
        <f>D39</f>
        <v xml:space="preserve"> </v>
      </c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 t="s">
        <v>47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D</v>
      </c>
      <c r="G26" s="65">
        <f>IF(F26="w",'RD7'!G26+1,'RD7'!G26)</f>
        <v>0</v>
      </c>
      <c r="H26" s="65">
        <f>IF(F26="d",'RD7'!H26+1,'RD7'!H26)</f>
        <v>6</v>
      </c>
      <c r="I26" s="65">
        <f>IF(OR(F26="l","ncr"),'RD7'!I26+1,'RD7'!I26)</f>
        <v>1</v>
      </c>
      <c r="J26" s="65">
        <f>IF(F26="w",'RD7'!J26+2,IF(F26="d",'RD7'!J26+1,'RD7'!J26))</f>
        <v>6</v>
      </c>
      <c r="K26" s="65">
        <f>D26+'RD7'!K26</f>
        <v>152</v>
      </c>
      <c r="L26" s="66">
        <v>6</v>
      </c>
      <c r="M26" s="67">
        <v>6</v>
      </c>
      <c r="N26" t="s">
        <v>41</v>
      </c>
      <c r="O26" s="64" t="s">
        <v>47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D</v>
      </c>
      <c r="R26" s="65">
        <f>IF(Q26="w",'RD7'!R26+1,'RD7'!R26)</f>
        <v>0</v>
      </c>
      <c r="S26" s="65">
        <f>IF(Q26="d",'RD7'!S26+1,'RD7'!S26)</f>
        <v>6</v>
      </c>
      <c r="T26" s="65">
        <f>IF(OR(Q26="l","ncr"),'RD7'!T26+1,'RD7'!T26)</f>
        <v>1</v>
      </c>
      <c r="U26" s="65">
        <f>IF(Q26="w",'RD7'!U26+2,IF(Q26="d",'RD7'!U26+1,'RD7'!U26))</f>
        <v>6</v>
      </c>
      <c r="V26" s="65">
        <f>O26+'RD7'!V26</f>
        <v>166</v>
      </c>
      <c r="W26" s="66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D</v>
      </c>
      <c r="G28" s="65">
        <f>IF(F28="w",'RD7'!G28+1,'RD7'!G28)</f>
        <v>1</v>
      </c>
      <c r="H28" s="65">
        <f>IF(F28="d",'RD7'!H28+1,'RD7'!H28)</f>
        <v>6</v>
      </c>
      <c r="I28" s="65">
        <f>IF(OR(F28="l","ncr"),'RD7'!I28+1,'RD7'!I28)</f>
        <v>0</v>
      </c>
      <c r="J28" s="65">
        <f>IF(F28="w",'RD7'!J28+2,IF(F28="d",'RD7'!J28+1,'RD7'!J28))</f>
        <v>8</v>
      </c>
      <c r="K28" s="65">
        <f>D28+'RD7'!K28</f>
        <v>174</v>
      </c>
      <c r="L28" s="66">
        <v>4</v>
      </c>
      <c r="M28" s="67">
        <v>1</v>
      </c>
      <c r="N28" t="s">
        <v>38</v>
      </c>
      <c r="O28" s="64" t="s">
        <v>47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D</v>
      </c>
      <c r="R28" s="65">
        <f>IF(Q28="w",'RD7'!R28+1,'RD7'!R28)</f>
        <v>1</v>
      </c>
      <c r="S28" s="65">
        <f>IF(Q28="d",'RD7'!S28+1,'RD7'!S28)</f>
        <v>6</v>
      </c>
      <c r="T28" s="65">
        <f>IF(OR(Q28="l","ncr"),'RD7'!T28+1,'RD7'!T28)</f>
        <v>0</v>
      </c>
      <c r="U28" s="65">
        <f>IF(Q28="w",'RD7'!U28+2,IF(Q28="d",'RD7'!U28+1,'RD7'!U28))</f>
        <v>8</v>
      </c>
      <c r="V28" s="65">
        <f>O28+'RD7'!V28</f>
        <v>170</v>
      </c>
      <c r="W28" s="66">
        <v>1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D</v>
      </c>
      <c r="G29" s="65">
        <f>IF(F29="w",'RD7'!G29+1,'RD7'!G29)</f>
        <v>0</v>
      </c>
      <c r="H29" s="65">
        <f>IF(F29="d",'RD7'!H29+1,'RD7'!H29)</f>
        <v>6</v>
      </c>
      <c r="I29" s="65">
        <f>IF(OR(F29="l","ncr"),'RD7'!I29+1,'RD7'!I29)</f>
        <v>1</v>
      </c>
      <c r="J29" s="65">
        <f>IF(F29="w",'RD7'!J29+2,IF(F29="d",'RD7'!J29+1,'RD7'!J29))</f>
        <v>6</v>
      </c>
      <c r="K29" s="65">
        <f>D29+'RD7'!K29</f>
        <v>164</v>
      </c>
      <c r="L29" s="66">
        <v>2</v>
      </c>
      <c r="M29" s="67">
        <v>2</v>
      </c>
      <c r="N29" t="s">
        <v>123</v>
      </c>
      <c r="O29" s="64" t="s">
        <v>47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D</v>
      </c>
      <c r="R29" s="65">
        <f>IF(Q29="w",'RD7'!R29+1,'RD7'!R29)</f>
        <v>0</v>
      </c>
      <c r="S29" s="65">
        <f>IF(Q29="d",'RD7'!S29+1,'RD7'!S29)</f>
        <v>6</v>
      </c>
      <c r="T29" s="65">
        <f>IF(OR(Q29="l","ncr"),'RD7'!T29+1,'RD7'!T29)</f>
        <v>1</v>
      </c>
      <c r="U29" s="65">
        <f>IF(Q29="w",'RD7'!U29+2,IF(Q29="d",'RD7'!U29+1,'RD7'!U29))</f>
        <v>6</v>
      </c>
      <c r="V29" s="65">
        <f>O29+'RD7'!V29</f>
        <v>152</v>
      </c>
      <c r="W29" s="66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D</v>
      </c>
      <c r="G30" s="65">
        <f>IF(F30="w",'RD7'!G30+1,'RD7'!G30)</f>
        <v>1</v>
      </c>
      <c r="H30" s="65">
        <f>IF(F30="d",'RD7'!H30+1,'RD7'!H30)</f>
        <v>6</v>
      </c>
      <c r="I30" s="65">
        <f>IF(OR(F30="l","ncr"),'RD7'!I30+1,'RD7'!I30)</f>
        <v>0</v>
      </c>
      <c r="J30" s="65">
        <f>IF(F30="w",'RD7'!J30+2,IF(F30="d",'RD7'!J30+1,'RD7'!J30))</f>
        <v>8</v>
      </c>
      <c r="K30" s="65">
        <f>D30+'RD7'!K30</f>
        <v>166</v>
      </c>
      <c r="L30" s="66">
        <v>1</v>
      </c>
      <c r="M30" s="67">
        <v>3</v>
      </c>
      <c r="N30" t="s">
        <v>124</v>
      </c>
      <c r="O30" s="64" t="s">
        <v>47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D</v>
      </c>
      <c r="R30" s="65">
        <f>IF(Q30="w",'RD7'!R30+1,'RD7'!R30)</f>
        <v>1</v>
      </c>
      <c r="S30" s="65">
        <f>IF(Q30="d",'RD7'!S30+1,'RD7'!S30)</f>
        <v>6</v>
      </c>
      <c r="T30" s="65">
        <f>IF(OR(Q30="l","ncr"),'RD7'!T30+1,'RD7'!T30)</f>
        <v>0</v>
      </c>
      <c r="U30" s="65">
        <f>IF(Q30="w",'RD7'!U30+2,IF(Q30="d",'RD7'!U30+1,'RD7'!U30))</f>
        <v>8</v>
      </c>
      <c r="V30" s="65">
        <f>O30+'RD7'!V30</f>
        <v>145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D</v>
      </c>
      <c r="G31" s="65">
        <f>IF(F31="w",'RD7'!G31+1,'RD7'!G31)</f>
        <v>0</v>
      </c>
      <c r="H31" s="65">
        <f>IF(F31="d",'RD7'!H31+1,'RD7'!H31)</f>
        <v>6</v>
      </c>
      <c r="I31" s="65">
        <f>IF(OR(F31="l","ncr"),'RD7'!I31+1,'RD7'!I31)</f>
        <v>1</v>
      </c>
      <c r="J31" s="65">
        <f>IF(F31="w",'RD7'!J31+2,IF(F31="d",'RD7'!J31+1,'RD7'!J31))</f>
        <v>6</v>
      </c>
      <c r="K31" s="65">
        <f>D31+'RD7'!K31</f>
        <v>162</v>
      </c>
      <c r="L31" s="66">
        <v>3</v>
      </c>
      <c r="M31" s="67">
        <v>4</v>
      </c>
      <c r="N31" t="s">
        <v>109</v>
      </c>
      <c r="O31" s="64" t="s">
        <v>47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D</v>
      </c>
      <c r="R31" s="65">
        <f>IF(Q31="w",'RD7'!R31+1,'RD7'!R31)</f>
        <v>0</v>
      </c>
      <c r="S31" s="65">
        <f>IF(Q31="d",'RD7'!S31+1,'RD7'!S31)</f>
        <v>6</v>
      </c>
      <c r="T31" s="65">
        <f>IF(OR(Q31="l","ncr"),'RD7'!T31+1,'RD7'!T31)</f>
        <v>1</v>
      </c>
      <c r="U31" s="65">
        <f>IF(Q31="w",'RD7'!U31+2,IF(Q31="d",'RD7'!U31+1,'RD7'!U31))</f>
        <v>6</v>
      </c>
      <c r="V31" s="65">
        <f>O31+'RD7'!V31</f>
        <v>163</v>
      </c>
      <c r="W31" s="66">
        <v>4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D</v>
      </c>
      <c r="G32" s="65">
        <f>IF(F32="w",'RD7'!G32+1,'RD7'!G32)</f>
        <v>1</v>
      </c>
      <c r="H32" s="65">
        <f>IF(F32="d",'RD7'!H32+1,'RD7'!H32)</f>
        <v>6</v>
      </c>
      <c r="I32" s="65">
        <f>IF(OR(F32="l","ncr"),'RD7'!I32+1,'RD7'!I32)</f>
        <v>0</v>
      </c>
      <c r="J32" s="65">
        <f>IF(F32="w",'RD7'!J32+2,IF(F32="d",'RD7'!J32+1,'RD7'!J32))</f>
        <v>8</v>
      </c>
      <c r="K32" s="65">
        <f>D32+'RD7'!K32</f>
        <v>163</v>
      </c>
      <c r="L32" s="66">
        <v>6</v>
      </c>
      <c r="M32" s="67">
        <v>5</v>
      </c>
      <c r="N32" t="s">
        <v>125</v>
      </c>
      <c r="O32" s="128" t="s">
        <v>47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D</v>
      </c>
      <c r="R32" s="65">
        <f>IF(Q32="w",'RD7'!R32+1,'RD7'!R32)</f>
        <v>1</v>
      </c>
      <c r="S32" s="65">
        <f>IF(Q32="d",'RD7'!S32+1,'RD7'!S32)</f>
        <v>6</v>
      </c>
      <c r="T32" s="65">
        <f>IF(OR(Q32="l","ncr"),'RD7'!T32+1,'RD7'!T32)</f>
        <v>0</v>
      </c>
      <c r="U32" s="65">
        <f>IF(Q32="w",'RD7'!U32+2,IF(Q32="d",'RD7'!U32+1,'RD7'!U32))</f>
        <v>8</v>
      </c>
      <c r="V32" s="65">
        <f>O32+'RD7'!V32</f>
        <v>170</v>
      </c>
      <c r="W32" s="66">
        <v>2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 t="s">
        <v>47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D</v>
      </c>
      <c r="G33" s="65">
        <f>IF(F33="w",'RD7'!G33+1,'RD7'!G33)</f>
        <v>0</v>
      </c>
      <c r="H33" s="65">
        <f>IF(F33="d",'RD7'!H33+1,'RD7'!H33)</f>
        <v>6</v>
      </c>
      <c r="I33" s="65">
        <f>IF(OR(F33="l","ncr"),'RD7'!I33+1,'RD7'!I33)</f>
        <v>1</v>
      </c>
      <c r="J33" s="65">
        <f>IF(F33="w",'RD7'!J33+2,IF(F33="d",'RD7'!J33+1,'RD7'!J33))</f>
        <v>6</v>
      </c>
      <c r="K33" s="65">
        <f>D33+'RD7'!K33</f>
        <v>155</v>
      </c>
      <c r="L33" s="66">
        <v>5</v>
      </c>
      <c r="M33" s="67">
        <v>6</v>
      </c>
      <c r="N33" t="s">
        <v>34</v>
      </c>
      <c r="O33" s="64" t="s">
        <v>47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D</v>
      </c>
      <c r="R33" s="65">
        <f>IF(Q33="w",'RD7'!R33+1,'RD7'!R33)</f>
        <v>0</v>
      </c>
      <c r="S33" s="65">
        <f>IF(Q33="d",'RD7'!S33+1,'RD7'!S33)</f>
        <v>6</v>
      </c>
      <c r="T33" s="65">
        <f>IF(OR(Q33="l","ncr"),'RD7'!T33+1,'RD7'!T33)</f>
        <v>1</v>
      </c>
      <c r="U33" s="65">
        <f>IF(Q33="w",'RD7'!U33+2,IF(Q33="d",'RD7'!U33+1,'RD7'!U33))</f>
        <v>6</v>
      </c>
      <c r="V33" s="65">
        <f>O33+'RD7'!V33</f>
        <v>0</v>
      </c>
      <c r="W33" s="66">
        <v>3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 t="str">
        <f>O47</f>
        <v xml:space="preserve"> </v>
      </c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 t="str">
        <f>O48</f>
        <v xml:space="preserve"> </v>
      </c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D</v>
      </c>
      <c r="G35" s="65">
        <f>IF(F35="w",'RD7'!G35+1,'RD7'!G35)</f>
        <v>4</v>
      </c>
      <c r="H35" s="65">
        <f>IF(F35="d",'RD7'!H35+1,'RD7'!H35)</f>
        <v>6</v>
      </c>
      <c r="I35" s="65">
        <f>IF(OR(F35="l","ncr"),'RD7'!I35+1,'RD7'!I35)</f>
        <v>0</v>
      </c>
      <c r="J35" s="65">
        <f>IF(F35="w",'RD7'!J35+2,IF(F35="d",'RD7'!J35+1,'RD7'!J35))</f>
        <v>10</v>
      </c>
      <c r="K35" s="65">
        <f>D35+'RD7'!K35</f>
        <v>164</v>
      </c>
      <c r="L35" s="66">
        <v>3</v>
      </c>
      <c r="M35" s="67">
        <v>1</v>
      </c>
      <c r="N35" t="s">
        <v>111</v>
      </c>
      <c r="O35" s="64" t="s">
        <v>47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D</v>
      </c>
      <c r="R35" s="65">
        <f>IF(Q35="w",'RD7'!R35+1,'RD7'!R35)</f>
        <v>1</v>
      </c>
      <c r="S35" s="65">
        <f>IF(Q35="d",'RD7'!S35+1,'RD7'!S35)</f>
        <v>6</v>
      </c>
      <c r="T35" s="65">
        <f>IF(OR(Q35="l","ncr"),'RD7'!T35+1,'RD7'!T35)</f>
        <v>0</v>
      </c>
      <c r="U35" s="65">
        <f>IF(Q35="w",'RD7'!U35+2,IF(Q35="d",'RD7'!U35+1,'RD7'!U35))</f>
        <v>8</v>
      </c>
      <c r="V35" s="65">
        <f>O35+'RD7'!V35</f>
        <v>160</v>
      </c>
      <c r="W35" s="66">
        <v>2</v>
      </c>
      <c r="X35" s="1"/>
      <c r="Z35" s="160">
        <f>SUM(Z32:Z34)</f>
        <v>0</v>
      </c>
      <c r="AB35" s="35"/>
      <c r="AC35" s="36"/>
      <c r="AD35" s="36"/>
      <c r="AE35" s="37"/>
      <c r="AF35" s="36" t="str">
        <f>D58</f>
        <v xml:space="preserve"> </v>
      </c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D</v>
      </c>
      <c r="G36" s="65">
        <f>IF(F36="w",'RD7'!G36+1,'RD7'!G36)</f>
        <v>0</v>
      </c>
      <c r="H36" s="65">
        <f>IF(F36="d",'RD7'!H36+1,'RD7'!H36)</f>
        <v>6</v>
      </c>
      <c r="I36" s="65">
        <f>IF(OR(F36="l","ncr"),'RD7'!I36+1,'RD7'!I36)</f>
        <v>1</v>
      </c>
      <c r="J36" s="65">
        <f>IF(F36="w",'RD7'!J36+2,IF(F36="d",'RD7'!J36+1,'RD7'!J36))</f>
        <v>6</v>
      </c>
      <c r="K36" s="65">
        <f>D36+'RD7'!K36</f>
        <v>159</v>
      </c>
      <c r="L36" s="66">
        <v>2</v>
      </c>
      <c r="M36" s="67">
        <v>2</v>
      </c>
      <c r="N36" t="s">
        <v>128</v>
      </c>
      <c r="O36" s="128" t="s">
        <v>47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D</v>
      </c>
      <c r="R36" s="65">
        <f>IF(Q36="w",'RD7'!R36+1,'RD7'!R36)</f>
        <v>0</v>
      </c>
      <c r="S36" s="65">
        <f>IF(Q36="d",'RD7'!S36+1,'RD7'!S36)</f>
        <v>6</v>
      </c>
      <c r="T36" s="65">
        <f>IF(OR(Q36="l","ncr"),'RD7'!T36+1,'RD7'!T36)</f>
        <v>1</v>
      </c>
      <c r="U36" s="65">
        <f>IF(Q36="w",'RD7'!U36+2,IF(Q36="d",'RD7'!U36+1,'RD7'!U36))</f>
        <v>6</v>
      </c>
      <c r="V36" s="65">
        <f>O36+'RD7'!V36</f>
        <v>159</v>
      </c>
      <c r="W36" s="66">
        <v>1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D</v>
      </c>
      <c r="G37" s="65">
        <f>IF(F37="w",'RD7'!G37+1,'RD7'!G37)</f>
        <v>1</v>
      </c>
      <c r="H37" s="65">
        <f>IF(F37="d",'RD7'!H37+1,'RD7'!H37)</f>
        <v>6</v>
      </c>
      <c r="I37" s="65">
        <f>IF(OR(F37="l","ncr"),'RD7'!I37+1,'RD7'!I37)</f>
        <v>0</v>
      </c>
      <c r="J37" s="65">
        <f>IF(F37="w",'RD7'!J37+2,IF(F37="d",'RD7'!J37+1,'RD7'!J37))</f>
        <v>8</v>
      </c>
      <c r="K37" s="65">
        <f>D37+'RD7'!K37</f>
        <v>162</v>
      </c>
      <c r="L37" s="66">
        <v>1</v>
      </c>
      <c r="M37" s="67">
        <v>3</v>
      </c>
      <c r="N37" t="s">
        <v>59</v>
      </c>
      <c r="O37" s="64" t="s">
        <v>47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D</v>
      </c>
      <c r="R37" s="65">
        <f>IF(Q37="w",'RD7'!R37+1,'RD7'!R37)</f>
        <v>1</v>
      </c>
      <c r="S37" s="65">
        <f>IF(Q37="d",'RD7'!S37+1,'RD7'!S37)</f>
        <v>6</v>
      </c>
      <c r="T37" s="65">
        <f>IF(OR(Q37="l","ncr"),'RD7'!T37+1,'RD7'!T37)</f>
        <v>0</v>
      </c>
      <c r="U37" s="65">
        <f>IF(Q37="w",'RD7'!U37+2,IF(Q37="d",'RD7'!U37+1,'RD7'!U37))</f>
        <v>8</v>
      </c>
      <c r="V37" s="65">
        <f>O37+'RD7'!V37</f>
        <v>150</v>
      </c>
      <c r="W37" s="66">
        <v>5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D</v>
      </c>
      <c r="G38" s="65">
        <f>IF(F38="w",'RD7'!G38+1,'RD7'!G38)</f>
        <v>0</v>
      </c>
      <c r="H38" s="65">
        <f>IF(F38="d",'RD7'!H38+1,'RD7'!H38)</f>
        <v>6</v>
      </c>
      <c r="I38" s="65">
        <f>IF(OR(F38="l","ncr"),'RD7'!I38+1,'RD7'!I38)</f>
        <v>1</v>
      </c>
      <c r="J38" s="65">
        <f>IF(F38="w",'RD7'!J38+2,IF(F38="d",'RD7'!J38+1,'RD7'!J38))</f>
        <v>6</v>
      </c>
      <c r="K38" s="65">
        <f>D38+'RD7'!K38</f>
        <v>147</v>
      </c>
      <c r="L38" s="66">
        <v>6</v>
      </c>
      <c r="M38" s="67">
        <v>4</v>
      </c>
      <c r="N38" t="s">
        <v>90</v>
      </c>
      <c r="O38" s="64" t="s">
        <v>47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D</v>
      </c>
      <c r="R38" s="65">
        <f>IF(Q38="w",'RD7'!R38+1,'RD7'!R38)</f>
        <v>0</v>
      </c>
      <c r="S38" s="65">
        <f>IF(Q38="d",'RD7'!S38+1,'RD7'!S38)</f>
        <v>7</v>
      </c>
      <c r="T38" s="65">
        <f>IF(OR(Q38="l","ncr"),'RD7'!T38+1,'RD7'!T38)</f>
        <v>1</v>
      </c>
      <c r="U38" s="65">
        <f>IF(Q38="w",'RD7'!U38+2,IF(Q38="d",'RD7'!U38+1,'RD7'!U38))</f>
        <v>7</v>
      </c>
      <c r="V38" s="65">
        <f>O38+'RD7'!V38</f>
        <v>149</v>
      </c>
      <c r="W38" s="66">
        <v>6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D</v>
      </c>
      <c r="G39" s="65">
        <f>IF(F39="w",'RD7'!G39+1,'RD7'!G39)</f>
        <v>3</v>
      </c>
      <c r="H39" s="65">
        <f>IF(F39="d",'RD7'!H39+1,'RD7'!H39)</f>
        <v>6</v>
      </c>
      <c r="I39" s="65">
        <f>IF(OR(F39="l","ncr"),'RD7'!I39+1,'RD7'!I39)</f>
        <v>0</v>
      </c>
      <c r="J39" s="65">
        <f>IF(F39="w",'RD7'!J39+2,IF(F39="d",'RD7'!J39+1,'RD7'!J39))</f>
        <v>7</v>
      </c>
      <c r="K39" s="65">
        <f>D39+'RD7'!K39</f>
        <v>156</v>
      </c>
      <c r="L39" s="66">
        <v>4</v>
      </c>
      <c r="M39" s="67">
        <v>5</v>
      </c>
      <c r="N39" t="s">
        <v>129</v>
      </c>
      <c r="O39" s="64" t="s">
        <v>47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D</v>
      </c>
      <c r="R39" s="65">
        <f>IF(Q39="w",'RD7'!R39+1,'RD7'!R39)</f>
        <v>1</v>
      </c>
      <c r="S39" s="65">
        <f>IF(Q39="d",'RD7'!S39+1,'RD7'!S39)</f>
        <v>6</v>
      </c>
      <c r="T39" s="65">
        <f>IF(OR(Q39="l","ncr"),'RD7'!T39+1,'RD7'!T39)</f>
        <v>0</v>
      </c>
      <c r="U39" s="65">
        <f>IF(Q39="w",'RD7'!U39+2,IF(Q39="d",'RD7'!U39+1,'RD7'!U39))</f>
        <v>8</v>
      </c>
      <c r="V39" s="65">
        <f>O39+'RD7'!V39</f>
        <v>175</v>
      </c>
      <c r="W39" s="66">
        <v>4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D</v>
      </c>
      <c r="G40" s="72">
        <f>IF(F40="w",'RD7'!G40+1,'RD7'!G40)</f>
        <v>3</v>
      </c>
      <c r="H40" s="72">
        <f>IF(F40="d",'RD7'!H40+1,'RD7'!H40)</f>
        <v>6</v>
      </c>
      <c r="I40" s="72">
        <f>IF(OR(F40="l","ncr"),'RD7'!I40+1,'RD7'!I40)</f>
        <v>1</v>
      </c>
      <c r="J40" s="72">
        <f>IF(F40="w",'RD7'!J40+2,IF(F40="d",'RD7'!J40+1,'RD7'!J40))</f>
        <v>7</v>
      </c>
      <c r="K40" s="72">
        <f>D40+'RD7'!K40</f>
        <v>0</v>
      </c>
      <c r="L40" s="73">
        <v>5</v>
      </c>
      <c r="M40" s="74">
        <v>6</v>
      </c>
      <c r="N40" s="164" t="s">
        <v>34</v>
      </c>
      <c r="O40" s="71" t="s">
        <v>47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D</v>
      </c>
      <c r="R40" s="72">
        <f>IF(Q40="w",'RD7'!R40+1,'RD7'!R40)</f>
        <v>0</v>
      </c>
      <c r="S40" s="72">
        <f>IF(Q40="d",'RD7'!S40+1,'RD7'!S40)</f>
        <v>7</v>
      </c>
      <c r="T40" s="72">
        <f>IF(OR(Q40="l","ncr"),'RD7'!T40+1,'RD7'!T40)</f>
        <v>1</v>
      </c>
      <c r="U40" s="72">
        <f>IF(Q40="w",'RD7'!U40+2,IF(Q40="d",'RD7'!U40+1,'RD7'!U40))</f>
        <v>7</v>
      </c>
      <c r="V40" s="72">
        <f>O40+'RD7'!V40</f>
        <v>0</v>
      </c>
      <c r="W40" s="7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 t="s">
        <v>47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D</v>
      </c>
      <c r="G46" s="65">
        <f>IF(F46="w",'RD7'!G46+1,'RD7'!G46)</f>
        <v>1</v>
      </c>
      <c r="H46" s="65">
        <f>IF(F46="d",'RD7'!H46+1,'RD7'!H46)</f>
        <v>5</v>
      </c>
      <c r="I46" s="65">
        <f>IF(OR(F46="l","ncr"),'RD7'!I46+1,'RD7'!I46)</f>
        <v>0</v>
      </c>
      <c r="J46" s="65">
        <f>IF(F46="w",'RD7'!J46+2,IF(F46="d",'RD7'!J46+1,'RD7'!J46))</f>
        <v>7</v>
      </c>
      <c r="K46" s="65">
        <f>D46+'RD7'!K46</f>
        <v>157</v>
      </c>
      <c r="L46" s="66">
        <v>5</v>
      </c>
      <c r="M46" s="67">
        <v>1</v>
      </c>
      <c r="O46" s="128" t="s">
        <v>47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IF(Q46="w",'RD7'!R46+1,'RD7'!R46)</f>
        <v>0</v>
      </c>
      <c r="S46" s="65">
        <f>IF(Q46="d",'RD7'!S46+1,'RD7'!S46)</f>
        <v>7</v>
      </c>
      <c r="T46" s="65">
        <f>IF(OR(Q46="l","ncr"),'RD7'!T46+1,'RD7'!T46)</f>
        <v>0</v>
      </c>
      <c r="U46" s="65">
        <f>IF(Q46="w",'RD7'!U46+2,IF(Q46="d",'RD7'!U46+1,'RD7'!U46))</f>
        <v>7</v>
      </c>
      <c r="V46" s="65">
        <f>O46+'RD7'!V46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47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D</v>
      </c>
      <c r="G47" s="65">
        <f>IF(F47="w",'RD7'!G47+1,'RD7'!G47)</f>
        <v>0</v>
      </c>
      <c r="H47" s="65">
        <f>IF(F47="d",'RD7'!H47+1,'RD7'!H47)</f>
        <v>5</v>
      </c>
      <c r="I47" s="65">
        <f>IF(OR(F47="l","ncr"),'RD7'!I47+1,'RD7'!I47)</f>
        <v>1</v>
      </c>
      <c r="J47" s="65">
        <f>IF(F47="w",'RD7'!J47+2,IF(F47="d",'RD7'!J47+1,'RD7'!J47))</f>
        <v>5</v>
      </c>
      <c r="K47" s="65">
        <f>D47+'RD7'!K47</f>
        <v>137</v>
      </c>
      <c r="L47" s="66">
        <v>3</v>
      </c>
      <c r="M47" s="67">
        <v>2</v>
      </c>
      <c r="O47" s="64" t="s">
        <v>47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IF(Q47="w",'RD7'!R47+1,'RD7'!R47)</f>
        <v>0</v>
      </c>
      <c r="S47" s="65">
        <f>IF(Q47="d",'RD7'!S47+1,'RD7'!S47)</f>
        <v>7</v>
      </c>
      <c r="T47" s="65">
        <f>IF(OR(Q47="l","ncr"),'RD7'!T47+1,'RD7'!T47)</f>
        <v>0</v>
      </c>
      <c r="U47" s="65">
        <f>IF(Q47="w",'RD7'!U47+2,IF(Q47="d",'RD7'!U47+1,'RD7'!U47))</f>
        <v>7</v>
      </c>
      <c r="V47" s="65">
        <f>O47+'RD7'!V47</f>
        <v>0</v>
      </c>
      <c r="W47" s="66">
        <v>3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47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D</v>
      </c>
      <c r="G48" s="65">
        <f>IF(F48="w",'RD7'!G48+1,'RD7'!G48)</f>
        <v>0</v>
      </c>
      <c r="H48" s="65">
        <f>IF(F48="d",'RD7'!H48+1,'RD7'!H48)</f>
        <v>6</v>
      </c>
      <c r="I48" s="65">
        <f>IF(OR(F48="l","ncr"),'RD7'!I48+1,'RD7'!I48)</f>
        <v>1</v>
      </c>
      <c r="J48" s="65">
        <f>IF(F48="w",'RD7'!J48+2,IF(F48="d",'RD7'!J48+1,'RD7'!J48))</f>
        <v>6</v>
      </c>
      <c r="K48" s="65">
        <f>D48+'RD7'!K48</f>
        <v>131</v>
      </c>
      <c r="L48" s="66">
        <v>1</v>
      </c>
      <c r="M48" s="67">
        <v>3</v>
      </c>
      <c r="O48" s="64" t="s">
        <v>47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IF(Q48="w",'RD7'!R48+1,'RD7'!R48)</f>
        <v>0</v>
      </c>
      <c r="S48" s="65">
        <f>IF(Q48="d",'RD7'!S48+1,'RD7'!S48)</f>
        <v>7</v>
      </c>
      <c r="T48" s="65">
        <f>IF(OR(Q48="l","ncr"),'RD7'!T48+1,'RD7'!T48)</f>
        <v>0</v>
      </c>
      <c r="U48" s="65">
        <f>IF(Q48="w",'RD7'!U48+2,IF(Q48="d",'RD7'!U48+1,'RD7'!U48))</f>
        <v>7</v>
      </c>
      <c r="V48" s="65">
        <f>O48+'RD7'!V48</f>
        <v>0</v>
      </c>
      <c r="W48" s="66">
        <v>5</v>
      </c>
      <c r="Y48" s="1"/>
      <c r="Z48" s="34"/>
      <c r="AA48" s="138"/>
      <c r="AC48" s="36"/>
      <c r="AD48" s="36"/>
      <c r="AE48" s="37"/>
      <c r="AF48" s="36" t="str">
        <f>O35</f>
        <v xml:space="preserve"> </v>
      </c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 t="s">
        <v>47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D</v>
      </c>
      <c r="G49" s="65">
        <f>IF(F49="w",'RD7'!G49+1,'RD7'!G49)</f>
        <v>1</v>
      </c>
      <c r="H49" s="65">
        <f>IF(F49="d",'RD7'!H49+1,'RD7'!H49)</f>
        <v>6</v>
      </c>
      <c r="I49" s="65">
        <f>IF(OR(F49="l","ncr"),'RD7'!I49+1,'RD7'!I49)</f>
        <v>0</v>
      </c>
      <c r="J49" s="65">
        <f>IF(F49="w",'RD7'!J49+2,IF(F49="d",'RD7'!J49+1,'RD7'!J49))</f>
        <v>8</v>
      </c>
      <c r="K49" s="65">
        <f>D49+'RD7'!K49</f>
        <v>140</v>
      </c>
      <c r="L49" s="66">
        <v>6</v>
      </c>
      <c r="M49" s="67">
        <v>4</v>
      </c>
      <c r="O49" s="64" t="s">
        <v>47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IF(Q49="w",'RD7'!R49+1,'RD7'!R49)</f>
        <v>0</v>
      </c>
      <c r="S49" s="65">
        <f>IF(Q49="d",'RD7'!S49+1,'RD7'!S49)</f>
        <v>7</v>
      </c>
      <c r="T49" s="65">
        <f>IF(OR(Q49="l","ncr"),'RD7'!T49+1,'RD7'!T49)</f>
        <v>0</v>
      </c>
      <c r="U49" s="65">
        <f>IF(Q49="w",'RD7'!U49+2,IF(Q49="d",'RD7'!U49+1,'RD7'!U49))</f>
        <v>7</v>
      </c>
      <c r="V49" s="65">
        <f>O49+'RD7'!V49</f>
        <v>0</v>
      </c>
      <c r="W49" s="66">
        <v>2</v>
      </c>
      <c r="Y49" s="1"/>
      <c r="Z49" s="39"/>
      <c r="AA49" s="139"/>
      <c r="AC49" s="36"/>
      <c r="AD49" s="36"/>
      <c r="AE49" s="37"/>
      <c r="AF49" s="36" t="str">
        <f>O38</f>
        <v xml:space="preserve"> </v>
      </c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47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D</v>
      </c>
      <c r="G50" s="65">
        <f>IF(F50="w",'RD7'!G50+1,'RD7'!G50)</f>
        <v>0</v>
      </c>
      <c r="H50" s="65">
        <f>IF(F50="d",'RD7'!H50+1,'RD7'!H50)</f>
        <v>6</v>
      </c>
      <c r="I50" s="65">
        <f>IF(OR(F50="l","ncr"),'RD7'!I50+1,'RD7'!I50)</f>
        <v>1</v>
      </c>
      <c r="J50" s="65">
        <f>IF(F50="w",'RD7'!J50+2,IF(F50="d",'RD7'!J50+1,'RD7'!J50))</f>
        <v>6</v>
      </c>
      <c r="K50" s="65">
        <f>D50+'RD7'!K50</f>
        <v>0</v>
      </c>
      <c r="L50" s="66">
        <v>4</v>
      </c>
      <c r="M50" s="67">
        <v>5</v>
      </c>
      <c r="O50" s="64" t="s">
        <v>47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IF(Q50="w",'RD7'!R50+1,'RD7'!R50)</f>
        <v>0</v>
      </c>
      <c r="S50" s="65">
        <f>IF(Q50="d",'RD7'!S50+1,'RD7'!S50)</f>
        <v>7</v>
      </c>
      <c r="T50" s="65">
        <f>IF(OR(Q50="l","ncr"),'RD7'!T50+1,'RD7'!T50)</f>
        <v>0</v>
      </c>
      <c r="U50" s="65">
        <f>IF(Q50="w",'RD7'!U50+2,IF(Q50="d",'RD7'!U50+1,'RD7'!U50))</f>
        <v>7</v>
      </c>
      <c r="V50" s="65">
        <f>O50+'RD7'!V50</f>
        <v>0</v>
      </c>
      <c r="W50" s="66">
        <v>4</v>
      </c>
      <c r="Y50" s="1"/>
      <c r="Z50" s="34"/>
      <c r="AA50" s="138"/>
      <c r="AC50" s="36"/>
      <c r="AD50" s="36"/>
      <c r="AE50" s="37"/>
      <c r="AF50" s="36" t="str">
        <f>O50</f>
        <v xml:space="preserve"> </v>
      </c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D</v>
      </c>
      <c r="G51" s="65">
        <f>IF(F51="w",'RD7'!G51+1,'RD7'!G51)</f>
        <v>1</v>
      </c>
      <c r="H51" s="65">
        <f>IF(F51="d",'RD7'!H51+1,'RD7'!H51)</f>
        <v>6</v>
      </c>
      <c r="I51" s="65">
        <f>IF(OR(F51="l","ncr"),'RD7'!I51+1,'RD7'!I51)</f>
        <v>0</v>
      </c>
      <c r="J51" s="65">
        <f>IF(F51="w",'RD7'!J51+2,IF(F51="d",'RD7'!J51+1,'RD7'!J51))</f>
        <v>8</v>
      </c>
      <c r="K51" s="65">
        <f>D51+'RD7'!K51</f>
        <v>142</v>
      </c>
      <c r="L51" s="66">
        <v>2</v>
      </c>
      <c r="M51" s="67">
        <v>6</v>
      </c>
      <c r="O51" s="64" t="s">
        <v>47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IF(Q51="w",'RD7'!R51+1,'RD7'!R51)</f>
        <v>0</v>
      </c>
      <c r="S51" s="65">
        <f>IF(Q51="d",'RD7'!S51+1,'RD7'!S51)</f>
        <v>7</v>
      </c>
      <c r="T51" s="65">
        <f>IF(OR(Q51="l","ncr"),'RD7'!T51+1,'RD7'!T51)</f>
        <v>0</v>
      </c>
      <c r="U51" s="65">
        <f>IF(Q51="w",'RD7'!U51+2,IF(Q51="d",'RD7'!U51+1,'RD7'!U51))</f>
        <v>7</v>
      </c>
      <c r="V51" s="65">
        <f>O51+'RD7'!V51</f>
        <v>0</v>
      </c>
      <c r="W51" s="66">
        <v>6</v>
      </c>
      <c r="Y51" s="1"/>
      <c r="Z51" s="34"/>
      <c r="AA51" s="138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tr">
        <f>IF(Q52="d",'RD1'!S50+1,'RD1'!S50)</f>
        <v>D</v>
      </c>
      <c r="T52" s="60" t="s">
        <v>9</v>
      </c>
      <c r="U52" s="60" t="s">
        <v>10</v>
      </c>
      <c r="V52" s="60" t="s">
        <v>11</v>
      </c>
      <c r="W52" s="61" t="s">
        <v>12</v>
      </c>
      <c r="Y52" s="1"/>
      <c r="Z52" s="34"/>
      <c r="AA52" s="138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IF(F53="w",'RD7'!G53+1,'RD7'!G53)</f>
        <v>0</v>
      </c>
      <c r="H53" s="65">
        <f>IF(F53="d",'RD7'!H53+1,'RD7'!H53)</f>
        <v>8</v>
      </c>
      <c r="I53" s="65">
        <f>IF(OR(F53="l","ncr"),'RD7'!I53+1,'RD7'!I53)</f>
        <v>0</v>
      </c>
      <c r="J53" s="65">
        <f>IF(F53="w",'RD7'!J53+2,IF(F53="d",'RD7'!J53+1,'RD7'!J53))</f>
        <v>8</v>
      </c>
      <c r="K53" s="65">
        <f>D53+'RD7'!K53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4</v>
      </c>
      <c r="Q53" s="65" t="s">
        <v>9</v>
      </c>
      <c r="R53" s="65">
        <f>IF(Q53="w",'RD7'!R53+1,'RD7'!R53)</f>
        <v>1</v>
      </c>
      <c r="S53" s="65">
        <f>IF(Q53="d",'RD7'!S53+1,'RD7'!S53)</f>
        <v>3</v>
      </c>
      <c r="T53" s="65">
        <f>IF(OR(Q53="l","ncr"),'RD7'!T53+1,'RD7'!T53)</f>
        <v>4</v>
      </c>
      <c r="U53" s="65">
        <f>IF(Q53="w",'RD7'!U53+2,IF(Q53="d",'RD7'!U53+1,'RD7'!U53))</f>
        <v>5</v>
      </c>
      <c r="V53" s="65">
        <v>0</v>
      </c>
      <c r="W53" s="66">
        <v>6</v>
      </c>
      <c r="Y53" s="1"/>
      <c r="Z53" s="34"/>
      <c r="AA53" s="138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IF(F54="w",'RD7'!G54+1,'RD7'!G54)</f>
        <v>0</v>
      </c>
      <c r="H54" s="65">
        <f>IF(F54="d",'RD7'!H54+1,'RD7'!H54)</f>
        <v>8</v>
      </c>
      <c r="I54" s="65">
        <f>IF(OR(F54="l","ncr"),'RD7'!I54+1,'RD7'!I54)</f>
        <v>0</v>
      </c>
      <c r="J54" s="65">
        <f>IF(F54="w",'RD7'!J54+2,IF(F54="d",'RD7'!J54+1,'RD7'!J54))</f>
        <v>8</v>
      </c>
      <c r="K54" s="65">
        <f>D54+'RD7'!K54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3</v>
      </c>
      <c r="Q54" s="65" t="s">
        <v>9</v>
      </c>
      <c r="R54" s="65">
        <f>IF(Q54="w",'RD7'!R54+1,'RD7'!R54)</f>
        <v>3</v>
      </c>
      <c r="S54" s="65">
        <f>IF(Q54="d",'RD7'!S54+1,'RD7'!S54)</f>
        <v>3</v>
      </c>
      <c r="T54" s="65">
        <f>IF(OR(Q54="l","ncr"),'RD7'!T54+1,'RD7'!T54)</f>
        <v>2</v>
      </c>
      <c r="U54" s="65">
        <f>IF(Q54="w",'RD7'!U54+2,IF(Q54="d",'RD7'!U54+1,'RD7'!U54))</f>
        <v>9</v>
      </c>
      <c r="V54" s="65">
        <v>0</v>
      </c>
      <c r="W54" s="66">
        <v>2</v>
      </c>
      <c r="X54" s="11"/>
      <c r="Y54" s="1"/>
      <c r="Z54" s="39"/>
      <c r="AA54" s="138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IF(F55="w",'RD7'!G55+1,'RD7'!G55)</f>
        <v>0</v>
      </c>
      <c r="H55" s="65">
        <f>IF(F55="d",'RD7'!H55+1,'RD7'!H55)</f>
        <v>8</v>
      </c>
      <c r="I55" s="65">
        <f>IF(OR(F55="l","ncr"),'RD7'!I55+1,'RD7'!I55)</f>
        <v>0</v>
      </c>
      <c r="J55" s="65">
        <f>IF(F55="w",'RD7'!J55+2,IF(F55="d",'RD7'!J55+1,'RD7'!J55))</f>
        <v>8</v>
      </c>
      <c r="K55" s="65">
        <f>D55+'RD7'!K55</f>
        <v>0</v>
      </c>
      <c r="L55" s="66">
        <v>3</v>
      </c>
      <c r="M55" s="67">
        <v>3</v>
      </c>
      <c r="N55" s="11" t="s">
        <v>47</v>
      </c>
      <c r="O55" s="128" t="s">
        <v>47</v>
      </c>
      <c r="P55" s="65">
        <v>2</v>
      </c>
      <c r="Q55" s="65" t="s">
        <v>7</v>
      </c>
      <c r="R55" s="65">
        <f>IF(Q55="w",'RD7'!R55+1,'RD7'!R55)</f>
        <v>5</v>
      </c>
      <c r="S55" s="65">
        <f>IF(Q55="d",'RD7'!S55+1,'RD7'!S55)</f>
        <v>3</v>
      </c>
      <c r="T55" s="65">
        <f>IF(OR(Q55="l","ncr"),'RD7'!T55+1,'RD7'!T55)</f>
        <v>0</v>
      </c>
      <c r="U55" s="65">
        <f>IF(Q55="w",'RD7'!U55+2,IF(Q55="d",'RD7'!U55+1,'RD7'!U55))</f>
        <v>13</v>
      </c>
      <c r="V55" s="65"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IF(F56="w",'RD7'!G56+1,'RD7'!G56)</f>
        <v>0</v>
      </c>
      <c r="H56" s="65">
        <f>IF(F56="d",'RD7'!H56+1,'RD7'!H56)</f>
        <v>8</v>
      </c>
      <c r="I56" s="65">
        <f>IF(OR(F56="l","ncr"),'RD7'!I56+1,'RD7'!I56)</f>
        <v>0</v>
      </c>
      <c r="J56" s="65">
        <f>IF(F56="w",'RD7'!J56+2,IF(F56="d",'RD7'!J56+1,'RD7'!J56))</f>
        <v>8</v>
      </c>
      <c r="K56" s="65">
        <f>D56+'RD7'!K56</f>
        <v>0</v>
      </c>
      <c r="L56" s="66">
        <v>4</v>
      </c>
      <c r="M56" s="67">
        <v>4</v>
      </c>
      <c r="N56" s="11" t="s">
        <v>47</v>
      </c>
      <c r="O56" s="64" t="s">
        <v>47</v>
      </c>
      <c r="P56" s="65">
        <v>1</v>
      </c>
      <c r="Q56" s="65" t="s">
        <v>7</v>
      </c>
      <c r="R56" s="65">
        <f>IF(Q56="w",'RD7'!R56+1,'RD7'!R56)</f>
        <v>3</v>
      </c>
      <c r="S56" s="65">
        <f>IF(Q56="d",'RD7'!S56+1,'RD7'!S56)</f>
        <v>3</v>
      </c>
      <c r="T56" s="65">
        <f>IF(OR(Q56="l","ncr"),'RD7'!T56+1,'RD7'!T56)</f>
        <v>2</v>
      </c>
      <c r="U56" s="65">
        <f>IF(Q56="w",'RD7'!U56+2,IF(Q56="d",'RD7'!U56+1,'RD7'!U56))</f>
        <v>9</v>
      </c>
      <c r="V56" s="65"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IF(F57="w",'RD7'!G57+1,'RD7'!G57)</f>
        <v>0</v>
      </c>
      <c r="H57" s="65">
        <f>IF(F57="d",'RD7'!H57+1,'RD7'!H57)</f>
        <v>8</v>
      </c>
      <c r="I57" s="65">
        <f>IF(OR(F57="l","ncr"),'RD7'!I57+1,'RD7'!I57)</f>
        <v>0</v>
      </c>
      <c r="J57" s="65">
        <f>IF(F57="w",'RD7'!J57+2,IF(F57="d",'RD7'!J57+1,'RD7'!J57))</f>
        <v>8</v>
      </c>
      <c r="K57" s="65">
        <f>D57+'RD7'!K57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6</v>
      </c>
      <c r="Q57" s="65" t="s">
        <v>7</v>
      </c>
      <c r="R57" s="65">
        <f>IF(Q57="w",'RD7'!R57+1,'RD7'!R57)</f>
        <v>2</v>
      </c>
      <c r="S57" s="65">
        <f>IF(Q57="d",'RD7'!S57+1,'RD7'!S57)</f>
        <v>3</v>
      </c>
      <c r="T57" s="65">
        <f>IF(OR(Q57="l","ncr"),'RD7'!T57+1,'RD7'!T57)</f>
        <v>3</v>
      </c>
      <c r="U57" s="65">
        <f>IF(Q57="w",'RD7'!U57+2,IF(Q57="d",'RD7'!U57+1,'RD7'!U57))</f>
        <v>7</v>
      </c>
      <c r="V57" s="65"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5</v>
      </c>
      <c r="F58" s="167" t="str">
        <f>IF(AND(D58="NCR",D57="NCR"),"V",IF(AND(D58="NCR",D57="BYE"),"V",IF(AND(D58="BYE",D57="NCR"),"V",IF(AND(D58="BYE",D57="BYE"),"V",IF(D58&gt;D57,"W",IF(D58&lt;D57,"L","D"))))))</f>
        <v>D</v>
      </c>
      <c r="G58" s="167">
        <f>IF(F58="w",'RD7'!G58+1,'RD7'!G58)</f>
        <v>0</v>
      </c>
      <c r="H58" s="167">
        <f>IF(F58="d",'RD7'!H58+1,'RD7'!H58)</f>
        <v>8</v>
      </c>
      <c r="I58" s="167">
        <f>IF(OR(F58="l","ncr"),'RD7'!I58+1,'RD7'!I58)</f>
        <v>0</v>
      </c>
      <c r="J58" s="167">
        <f>IF(F58="w",'RD7'!J58+2,IF(F58="d",'RD7'!J58+1,'RD7'!J58))</f>
        <v>8</v>
      </c>
      <c r="K58" s="167">
        <v>0</v>
      </c>
      <c r="L58" s="166">
        <v>2</v>
      </c>
      <c r="M58" s="165">
        <v>6</v>
      </c>
      <c r="N58" s="173" t="s">
        <v>47</v>
      </c>
      <c r="O58" s="172" t="s">
        <v>47</v>
      </c>
      <c r="P58" s="167">
        <v>5</v>
      </c>
      <c r="Q58" s="167" t="s">
        <v>9</v>
      </c>
      <c r="R58" s="167">
        <f>IF(Q58="w",'RD7'!R58+1,'RD7'!R58)</f>
        <v>0</v>
      </c>
      <c r="S58" s="167">
        <f>IF(Q58="d",'RD7'!S58+1,'RD7'!S58)</f>
        <v>3</v>
      </c>
      <c r="T58" s="167">
        <f>IF(OR(Q58="l","ncr"),'RD7'!T58+1,'RD7'!T58)</f>
        <v>5</v>
      </c>
      <c r="U58" s="167">
        <f>IF(Q58="w",'RD7'!U58+2,IF(Q58="d",'RD7'!U58+1,'RD7'!U58))</f>
        <v>3</v>
      </c>
      <c r="V58" s="167">
        <v>0</v>
      </c>
      <c r="W58" s="166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/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/>
      <c r="G60" s="67"/>
      <c r="H60" s="67"/>
      <c r="I60" s="67"/>
      <c r="J60" s="67"/>
      <c r="K60" s="67"/>
      <c r="L60" s="97"/>
      <c r="M60" s="67"/>
      <c r="N60" s="75" t="s">
        <v>47</v>
      </c>
      <c r="O60" s="97" t="s">
        <v>47</v>
      </c>
      <c r="P60" s="67" t="s">
        <v>47</v>
      </c>
      <c r="Q60" s="67" t="s">
        <v>47</v>
      </c>
      <c r="R60" s="67" t="s">
        <v>47</v>
      </c>
      <c r="S60" s="67" t="s">
        <v>47</v>
      </c>
      <c r="T60" s="67" t="s">
        <v>47</v>
      </c>
      <c r="U60" s="67" t="s">
        <v>47</v>
      </c>
      <c r="V60" s="67" t="str">
        <f t="shared" ref="V60:V61" si="0">O60</f>
        <v xml:space="preserve"> </v>
      </c>
      <c r="W60" s="97" t="s">
        <v>47</v>
      </c>
      <c r="X60" s="1"/>
      <c r="Y60" s="1"/>
      <c r="Z60" s="1"/>
      <c r="AA60" s="36"/>
      <c r="AB60" s="38"/>
      <c r="AC60" s="36"/>
      <c r="AD60" s="36"/>
      <c r="AE60" s="36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7"/>
      <c r="E61" s="67"/>
      <c r="F61" s="67"/>
      <c r="G61" s="67"/>
      <c r="H61" s="67"/>
      <c r="I61" s="67"/>
      <c r="J61" s="67"/>
      <c r="K61" s="67"/>
      <c r="L61" s="97"/>
      <c r="M61" s="67"/>
      <c r="N61" s="75" t="s">
        <v>47</v>
      </c>
      <c r="O61" s="97" t="s">
        <v>47</v>
      </c>
      <c r="P61" s="67" t="s">
        <v>47</v>
      </c>
      <c r="Q61" s="67" t="s">
        <v>47</v>
      </c>
      <c r="R61" s="67" t="s">
        <v>47</v>
      </c>
      <c r="S61" s="67" t="s">
        <v>47</v>
      </c>
      <c r="T61" s="67" t="s">
        <v>47</v>
      </c>
      <c r="U61" s="67" t="s">
        <v>47</v>
      </c>
      <c r="V61" s="67" t="str">
        <f t="shared" si="0"/>
        <v xml:space="preserve"> </v>
      </c>
      <c r="W61" s="97" t="s">
        <v>47</v>
      </c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83</v>
      </c>
      <c r="L64" s="98"/>
      <c r="M64" s="67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SUM(AC16)</f>
        <v>0</v>
      </c>
      <c r="E67" s="65">
        <v>4</v>
      </c>
      <c r="F67" s="65" t="str">
        <f>IF(AND(D67="NCR",D70="NCR"),"V",IF(AND(D67="NCR",D70="BYE"),"V",IF(AND(D67="BYE",D70="NCR"),"V",IF(AND(D67="BYE",D70="BYE"),"V",IF(D67&gt;D70,"W",IF(D67&lt;D70,"L","D"))))))</f>
        <v>V</v>
      </c>
      <c r="G67" s="65">
        <f>IF(F67="w",'RD7'!G67+1,'RD7'!G67)</f>
        <v>1</v>
      </c>
      <c r="H67" s="65">
        <f>IF(F67="d",'RD7'!H67+1,'RD7'!H67)</f>
        <v>4</v>
      </c>
      <c r="I67" s="65">
        <f>IF(OR(F67="l","ncr"),'RD7'!I67+1,'RD7'!I67)</f>
        <v>0</v>
      </c>
      <c r="J67" s="65">
        <f>IF(F67="w",'RD7'!J67+2,IF(F67="d",'RD7'!J67+1,'RD7'!J67))</f>
        <v>6</v>
      </c>
      <c r="K67" s="65">
        <f>D67+'RD7'!K67</f>
        <v>532</v>
      </c>
      <c r="L67" s="66">
        <v>1</v>
      </c>
      <c r="M67" s="67">
        <v>1</v>
      </c>
      <c r="N67" s="143" t="s">
        <v>43</v>
      </c>
      <c r="O67" s="121">
        <f>SUM(AC31)</f>
        <v>0</v>
      </c>
      <c r="P67" s="65">
        <v>4</v>
      </c>
      <c r="Q67" s="65" t="str">
        <f>IF(AND(O67="NCR",O70="NCR"),"V",IF(AND(O67="NCR",O70="BYE"),"V",IF(AND(O67="BYE",O70="NCR"),"V",IF(AND(O67="BYE",O70="BYE"),"V",IF(O67&gt;O70,"W",IF(O67&lt;O70,"L","D"))))))</f>
        <v>V</v>
      </c>
      <c r="R67" s="65">
        <f>IF(Q67="w",'RD7'!R67+1,'RD7'!R67)</f>
        <v>1</v>
      </c>
      <c r="S67" s="65">
        <f>IF(Q67="d",'RD7'!S67+1,'RD7'!S67)</f>
        <v>2</v>
      </c>
      <c r="T67" s="65">
        <f>IF(OR(Q67="l","ncr"),'RD7'!T67+1,'RD7'!T67)</f>
        <v>0</v>
      </c>
      <c r="U67" s="65">
        <f>IF(Q67="w",'RD7'!U67+2,IF(Q67="d",'RD7'!U67+1,'RD7'!U67))</f>
        <v>4</v>
      </c>
      <c r="V67" s="65">
        <f>O67+'RD7'!V67</f>
        <v>514</v>
      </c>
      <c r="W67" s="66">
        <v>1</v>
      </c>
      <c r="X67" s="1"/>
      <c r="Y67" s="143" t="s">
        <v>37</v>
      </c>
      <c r="Z67" s="144">
        <v>528.6</v>
      </c>
      <c r="AA67" s="146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SUM(AC21)</f>
        <v>0</v>
      </c>
      <c r="E68" s="65">
        <v>3</v>
      </c>
      <c r="F68" s="65" t="str">
        <f>IF(AND(D68="NCR",D69="NCR"),"V",IF(AND(D68="NCR",D69="BYE"),"V",IF(AND(D68="BYE",D69="NCR"),"V",IF(AND(D68="BYE",D69="BYE"),"V",IF(D68&gt;D69,"W",IF(D68&lt;D69,"L","D"))))))</f>
        <v>D</v>
      </c>
      <c r="G68" s="65">
        <f>IF(F68="w",'RD7'!G68+1,'RD7'!G68)</f>
        <v>0</v>
      </c>
      <c r="H68" s="65">
        <f>IF(F68="d",'RD7'!H68+1,'RD7'!H68)</f>
        <v>5</v>
      </c>
      <c r="I68" s="65">
        <f>IF(OR(F68="l","ncr"),'RD7'!I68+1,'RD7'!I68)</f>
        <v>1</v>
      </c>
      <c r="J68" s="65">
        <f>IF(F68="w",'RD7'!J68+2,IF(F68="d",'RD7'!J68+1,'RD7'!J68))</f>
        <v>5</v>
      </c>
      <c r="K68" s="65">
        <f>D68+'RD7'!K68</f>
        <v>523</v>
      </c>
      <c r="L68" s="66">
        <v>2</v>
      </c>
      <c r="M68" s="67">
        <v>2</v>
      </c>
      <c r="N68" s="143" t="s">
        <v>136</v>
      </c>
      <c r="O68" s="121">
        <f>SUM(AC36)</f>
        <v>0</v>
      </c>
      <c r="P68" s="65">
        <v>3</v>
      </c>
      <c r="Q68" s="65" t="str">
        <f>IF(AND(O68="NCR",O69="NCR"),"V",IF(AND(O68="NCR",O69="BYE"),"V",IF(AND(O68="BYE",O69="NCR"),"V",IF(AND(O68="BYE",O69="BYE"),"V",IF(O68&gt;O69,"W",IF(O68&lt;O69,"L","D"))))))</f>
        <v>V</v>
      </c>
      <c r="R68" s="65">
        <f>IF(Q68="w",'RD7'!R68+1,'RD7'!R68)</f>
        <v>0</v>
      </c>
      <c r="S68" s="65">
        <f>IF(Q68="d",'RD7'!S68+1,'RD7'!S68)</f>
        <v>3</v>
      </c>
      <c r="T68" s="65">
        <f>IF(OR(Q68="l","ncr"),'RD7'!T68+1,'RD7'!T68)</f>
        <v>1</v>
      </c>
      <c r="U68" s="65">
        <f>IF(Q68="w",'RD7'!U68+2,IF(Q68="d",'RD7'!U68+1,'RD7'!U68))</f>
        <v>3</v>
      </c>
      <c r="V68" s="65">
        <f>O68+'RD7'!V68</f>
        <v>494</v>
      </c>
      <c r="W68" s="66">
        <v>2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 t="s">
        <v>47</v>
      </c>
      <c r="E69" s="65">
        <v>2</v>
      </c>
      <c r="F69" s="65" t="str">
        <f>IF(AND(D69="NCR",D68="NCR"),"V",IF(AND(D69="NCR",D68="BYE"),"V",IF(AND(D69="BYE",D68="NCR"),"V",IF(AND(D69="BYE",D68="BYE"),"V",IF(D69&gt;D68,"W",IF(D69&lt;D68,"L","D"))))))</f>
        <v>D</v>
      </c>
      <c r="G69" s="65">
        <f>IF(F69="w",'RD7'!G69+1,'RD7'!G69)</f>
        <v>1</v>
      </c>
      <c r="H69" s="65">
        <f>IF(F69="d",'RD7'!H69+1,'RD7'!H69)</f>
        <v>7</v>
      </c>
      <c r="I69" s="65">
        <f>IF(OR(F69="l","ncr"),'RD7'!I69+1,'RD7'!I69)</f>
        <v>0</v>
      </c>
      <c r="J69" s="65">
        <f>IF(F69="w",'RD7'!J69+2,IF(F69="d",'RD7'!J69+1,'RD7'!J69))</f>
        <v>9</v>
      </c>
      <c r="K69" s="65">
        <f>D69+'RD7'!K69</f>
        <v>519</v>
      </c>
      <c r="L69" s="66">
        <v>5</v>
      </c>
      <c r="M69" s="67">
        <v>3</v>
      </c>
      <c r="N69" s="143" t="s">
        <v>137</v>
      </c>
      <c r="O69" s="121">
        <f>SUM(AC41)</f>
        <v>0</v>
      </c>
      <c r="P69" s="65">
        <v>2</v>
      </c>
      <c r="Q69" s="65" t="str">
        <f>IF(AND(O69="NCR",O68="NCR"),"V",IF(AND(O69="NCR",O68="BYE"),"V",IF(AND(O69="BYE",O68="NCR"),"V",IF(AND(O69="BYE",O68="BYE"),"V",IF(O69&gt;O68,"W",IF(O69&lt;O68,"L","D"))))))</f>
        <v>V</v>
      </c>
      <c r="R69" s="65">
        <f>IF(Q69="w",'RD7'!R69+1,'RD7'!R69)</f>
        <v>1</v>
      </c>
      <c r="S69" s="65">
        <f>IF(Q69="d",'RD7'!S69+1,'RD7'!S69)</f>
        <v>2</v>
      </c>
      <c r="T69" s="65">
        <f>IF(OR(Q69="l","ncr"),'RD7'!T69+1,'RD7'!T69)</f>
        <v>0</v>
      </c>
      <c r="U69" s="65">
        <f>IF(Q69="w",'RD7'!U69+2,IF(Q69="d",'RD7'!U69+1,'RD7'!U69))</f>
        <v>4</v>
      </c>
      <c r="V69" s="65">
        <f>O69+'RD7'!V69</f>
        <v>0</v>
      </c>
      <c r="W69" s="66">
        <v>4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1</v>
      </c>
      <c r="F70" s="65" t="str">
        <f>IF(AND(D70="NCR",D67="NCR"),"V",IF(AND(D70="NCR",D67="BYE"),"V",IF(AND(D70="BYE",D67="NCR"),"V",IF(AND(D70="BYE",D67="BYE"),"V",IF(D70&gt;D67,"W",IF(D70&lt;D67,"L","D"))))))</f>
        <v>V</v>
      </c>
      <c r="G70" s="65">
        <f>IF(F70="w",'RD7'!G70+1,'RD7'!G70)</f>
        <v>0</v>
      </c>
      <c r="H70" s="65">
        <f>IF(F70="d",'RD7'!H70+1,'RD7'!H70)</f>
        <v>3</v>
      </c>
      <c r="I70" s="65">
        <f>IF(OR(F70="l","ncr"),'RD7'!I70+1,'RD7'!I70)</f>
        <v>1</v>
      </c>
      <c r="J70" s="65">
        <f>IF(F70="w",'RD7'!J70+2,IF(F70="d",'RD7'!J70+1,'RD7'!J70))</f>
        <v>4</v>
      </c>
      <c r="K70" s="65">
        <f>D70+'RD7'!K70</f>
        <v>0</v>
      </c>
      <c r="L70" s="66">
        <v>4</v>
      </c>
      <c r="M70" s="67">
        <v>4</v>
      </c>
      <c r="N70" s="143" t="s">
        <v>64</v>
      </c>
      <c r="O70" s="121">
        <f>SUM(AC46)</f>
        <v>0</v>
      </c>
      <c r="P70" s="65">
        <v>1</v>
      </c>
      <c r="Q70" s="65" t="str">
        <f>IF(AND(O70="NCR",O67="NCR"),"V",IF(AND(O70="NCR",O67="BYE"),"V",IF(AND(O70="BYE",O67="NCR"),"V",IF(AND(O70="BYE",O67="BYE"),"V",IF(O70&gt;O67,"W",IF(O70&lt;O67,"L","D"))))))</f>
        <v>V</v>
      </c>
      <c r="R70" s="65">
        <f>IF(Q70="w",'RD7'!R70+1,'RD7'!R70)</f>
        <v>0</v>
      </c>
      <c r="S70" s="65">
        <f>IF(Q70="d",'RD7'!S70+1,'RD7'!S70)</f>
        <v>2</v>
      </c>
      <c r="T70" s="65">
        <f>IF(OR(Q70="l","ncr"),'RD7'!T70+1,'RD7'!T70)</f>
        <v>1</v>
      </c>
      <c r="U70" s="65">
        <f>IF(Q70="w",'RD7'!U70+2,IF(Q70="d",'RD7'!U70+1,'RD7'!U70))</f>
        <v>2</v>
      </c>
      <c r="V70" s="65">
        <f>O70+'RD7'!V70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6</v>
      </c>
      <c r="F71" s="65" t="str">
        <f>IF(AND(D71="NCR",D72="NCR"),"V",IF(AND(D71="NCR",D72="BYE"),"V",IF(AND(D71="BYE",D72="NCR"),"V",IF(AND(D71="BYE",D72="BYE"),"V",IF(D71&gt;D72,"W",IF(D71&lt;D72,"L","D"))))))</f>
        <v>D</v>
      </c>
      <c r="G71" s="65">
        <f>IF(F71="w",'RD7'!G71+1,'RD7'!G71)</f>
        <v>0</v>
      </c>
      <c r="H71" s="65">
        <f>IF(F71="d",'RD7'!H71+1,'RD7'!H71)</f>
        <v>7</v>
      </c>
      <c r="I71" s="65">
        <f>IF(OR(F71="l","ncr"),'RD7'!I71+1,'RD7'!I71)</f>
        <v>1</v>
      </c>
      <c r="J71" s="65">
        <f>IF(F71="w",'RD7'!J71+2,IF(F71="d",'RD7'!J71+1,'RD7'!J71))</f>
        <v>7</v>
      </c>
      <c r="K71" s="65">
        <f>D71+'RD7'!K71</f>
        <v>0</v>
      </c>
      <c r="L71" s="66">
        <v>3</v>
      </c>
      <c r="M71" s="67">
        <v>5</v>
      </c>
      <c r="N71" s="143" t="s">
        <v>65</v>
      </c>
      <c r="O71" s="121" t="s">
        <v>47</v>
      </c>
      <c r="P71" s="65">
        <v>6</v>
      </c>
      <c r="Q71" s="65" t="str">
        <f>IF(AND(O71="NCR",O72="NCR"),"V",IF(AND(O71="NCR",O72="BYE"),"V",IF(AND(O71="BYE",O72="NCR"),"V",IF(AND(O71="BYE",O72="BYE"),"V",IF(O71&gt;O72,"W",IF(O71&lt;O72,"L","D"))))))</f>
        <v>D</v>
      </c>
      <c r="R71" s="65">
        <f>IF(Q71="w",'RD7'!R71+1,'RD7'!R71)</f>
        <v>0</v>
      </c>
      <c r="S71" s="65">
        <f>IF(Q71="d",'RD7'!S71+1,'RD7'!S71)</f>
        <v>7</v>
      </c>
      <c r="T71" s="65">
        <f>IF(OR(Q71="l","ncr"),'RD7'!T71+1,'RD7'!T71)</f>
        <v>1</v>
      </c>
      <c r="U71" s="65">
        <f>IF(Q71="w",'RD7'!U71+2,IF(Q71="d",'RD7'!U71+1,'RD7'!U71))</f>
        <v>7</v>
      </c>
      <c r="V71" s="65">
        <f>O71+'RD7'!V71</f>
        <v>0</v>
      </c>
      <c r="W71" s="66">
        <v>3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5">
        <v>6</v>
      </c>
      <c r="C72" s="164" t="s">
        <v>66</v>
      </c>
      <c r="D72" s="122" t="s">
        <v>47</v>
      </c>
      <c r="E72" s="167">
        <v>5</v>
      </c>
      <c r="F72" s="167" t="str">
        <f>IF(AND(D72="NCR",D71="NCR"),"V",IF(AND(D72="NCR",D71="BYE"),"V",IF(AND(D72="BYE",D71="NCR"),"V",IF(AND(D72="BYE",D71="BYE"),"V",IF(D72&gt;D71,"W",IF(D72&lt;D71,"L","D"))))))</f>
        <v>D</v>
      </c>
      <c r="G72" s="167">
        <f>IF(F72="w",'RD7'!G72+1,'RD7'!G72)</f>
        <v>0</v>
      </c>
      <c r="H72" s="167">
        <f>IF(F72="d",'RD7'!H72+1,'RD7'!H72)</f>
        <v>6</v>
      </c>
      <c r="I72" s="167">
        <f>IF(OR(F72="l","ncr"),'RD7'!I72+1,'RD7'!I72)</f>
        <v>0</v>
      </c>
      <c r="J72" s="167">
        <f>IF(F72="w",'RD7'!J72+2,IF(F72="d",'RD7'!J72+1,'RD7'!J72))</f>
        <v>6</v>
      </c>
      <c r="K72" s="167">
        <f>D72+'RD7'!K72</f>
        <v>518</v>
      </c>
      <c r="L72" s="166">
        <v>6</v>
      </c>
      <c r="M72" s="165">
        <v>6</v>
      </c>
      <c r="N72" s="143" t="s">
        <v>66</v>
      </c>
      <c r="O72" s="122" t="s">
        <v>47</v>
      </c>
      <c r="P72" s="167">
        <v>5</v>
      </c>
      <c r="Q72" s="167" t="str">
        <f>IF(AND(O72="NCR",O71="NCR"),"V",IF(AND(O72="NCR",O71="BYE"),"V",IF(AND(O72="BYE",O71="NCR"),"V",IF(AND(O72="BYE",O71="BYE"),"V",IF(O72&gt;O71,"W",IF(O72&lt;O71,"L","D"))))))</f>
        <v>D</v>
      </c>
      <c r="R72" s="167">
        <f>IF(Q72="w",'RD7'!R72+1,'RD7'!R72)</f>
        <v>0</v>
      </c>
      <c r="S72" s="167">
        <f>IF(Q72="d",'RD7'!S72+1,'RD7'!S72)</f>
        <v>6</v>
      </c>
      <c r="T72" s="167">
        <f>IF(OR(Q72="l","ncr"),'RD7'!T72+1,'RD7'!T72)</f>
        <v>0</v>
      </c>
      <c r="U72" s="167">
        <f>IF(Q72="w",'RD7'!U72+2,IF(Q72="d",'RD7'!U72+1,'RD7'!U72))</f>
        <v>6</v>
      </c>
      <c r="V72" s="167">
        <f>O72+'RD7'!V72</f>
        <v>0</v>
      </c>
      <c r="W72" s="166">
        <v>6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D73" s="86"/>
      <c r="E73" s="86"/>
      <c r="F73" s="86"/>
      <c r="G73" s="86"/>
      <c r="H73" s="86"/>
      <c r="I73" s="86"/>
      <c r="J73" s="86"/>
      <c r="K73" s="86"/>
      <c r="L73" s="86"/>
      <c r="M73" s="101"/>
      <c r="N73" s="93" t="s">
        <v>47</v>
      </c>
      <c r="O73" s="101"/>
      <c r="P73" s="101"/>
      <c r="Q73" s="101"/>
      <c r="R73" s="101"/>
      <c r="S73" s="101"/>
      <c r="T73" s="101"/>
      <c r="U73" s="101"/>
      <c r="V73" s="101"/>
      <c r="W73" s="101"/>
      <c r="X73" s="1"/>
      <c r="Y73" s="1"/>
      <c r="Z73" s="39"/>
      <c r="AA73" s="1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3"/>
      <c r="D74" s="110"/>
      <c r="E74" s="86"/>
      <c r="F74" s="86"/>
      <c r="G74" s="86"/>
      <c r="H74" s="86"/>
      <c r="I74" s="86"/>
      <c r="J74" s="86"/>
      <c r="K74" s="86"/>
      <c r="L74" s="101"/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3"/>
      <c r="D75" s="110"/>
      <c r="E75" s="86"/>
      <c r="F75" s="86"/>
      <c r="G75" s="86"/>
      <c r="H75" s="86"/>
      <c r="I75" s="86"/>
      <c r="J75" s="86"/>
      <c r="K75" s="86"/>
      <c r="L75" s="101"/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3"/>
      <c r="D76" s="110"/>
      <c r="E76" s="86"/>
      <c r="F76" s="86"/>
      <c r="G76" s="86"/>
      <c r="H76" s="86"/>
      <c r="I76" s="86"/>
      <c r="J76" s="86"/>
      <c r="K76" s="86"/>
      <c r="L76" s="101"/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93"/>
      <c r="D80" s="52"/>
      <c r="E80" s="5"/>
      <c r="F80" s="5"/>
      <c r="G80" s="5"/>
      <c r="H80" s="5"/>
      <c r="I80" s="5"/>
      <c r="J80" s="5"/>
      <c r="K80" s="5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FX117"/>
  <sheetViews>
    <sheetView defaultGridColor="0" topLeftCell="A54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 t="s">
        <v>47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6" t="s">
        <v>84</v>
      </c>
      <c r="K11" s="99"/>
      <c r="L11" s="99"/>
      <c r="M11" s="99"/>
      <c r="N11" s="9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77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77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15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D</v>
      </c>
      <c r="G14" s="65">
        <f>IF(F14="w",'RD8'!G14+1,'RD8'!G14)</f>
        <v>1</v>
      </c>
      <c r="H14" s="65">
        <f>IF(F14="d",'RD8'!H14+1,'RD8'!H14)</f>
        <v>7</v>
      </c>
      <c r="I14" s="65">
        <f>IF(OR(F14="l","ncr"),'RD8'!I14+1,'RD8'!I14)</f>
        <v>0</v>
      </c>
      <c r="J14" s="65">
        <f>IF(F14="w",'RD8'!J14+2,IF(F14="d",'RD8'!J14+1,'RD8'!J14))</f>
        <v>9</v>
      </c>
      <c r="K14" s="65">
        <f>D14+'RD8'!K14</f>
        <v>193</v>
      </c>
      <c r="L14" s="66">
        <v>2</v>
      </c>
      <c r="M14" s="67">
        <v>1</v>
      </c>
      <c r="N14" t="s">
        <v>116</v>
      </c>
      <c r="O14" s="128" t="s">
        <v>47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D</v>
      </c>
      <c r="R14" s="65">
        <f>IF(Q14="w",'RD8'!R14+1,'RD8'!R14)</f>
        <v>1</v>
      </c>
      <c r="S14" s="65">
        <f>IF(Q14="d",'RD8'!S14+1,'RD8'!S14)</f>
        <v>7</v>
      </c>
      <c r="T14" s="65">
        <f>IF(OR(Q14="l","ncr"),'RD8'!T14+1,'RD8'!T14)</f>
        <v>0</v>
      </c>
      <c r="U14" s="65">
        <f>IF(Q14="w",'RD8'!U14+2,IF(Q14="d",'RD8'!U14+1,'RD8'!U14))</f>
        <v>9</v>
      </c>
      <c r="V14" s="65">
        <f>O14+'RD8'!V14</f>
        <v>186</v>
      </c>
      <c r="W14" s="31">
        <v>1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D</v>
      </c>
      <c r="G15" s="65">
        <f>IF(F15="w",'RD8'!G15+1,'RD8'!G15)</f>
        <v>0</v>
      </c>
      <c r="H15" s="65">
        <f>IF(F15="d",'RD8'!H15+1,'RD8'!H15)</f>
        <v>7</v>
      </c>
      <c r="I15" s="65">
        <f>IF(OR(F15="l","ncr"),'RD8'!I15+1,'RD8'!I15)</f>
        <v>1</v>
      </c>
      <c r="J15" s="65">
        <f>IF(F15="w",'RD8'!J15+2,IF(F15="d",'RD8'!J15+1,'RD8'!J15))</f>
        <v>7</v>
      </c>
      <c r="K15" s="65">
        <f>D15+'RD8'!K15</f>
        <v>186</v>
      </c>
      <c r="L15" s="66">
        <v>4</v>
      </c>
      <c r="M15" s="67">
        <v>2</v>
      </c>
      <c r="N15" t="s">
        <v>117</v>
      </c>
      <c r="O15" s="64" t="s">
        <v>47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D</v>
      </c>
      <c r="R15" s="65">
        <f>IF(Q15="w",'RD8'!R15+1,'RD8'!R15)</f>
        <v>0</v>
      </c>
      <c r="S15" s="65">
        <f>IF(Q15="d",'RD8'!S15+1,'RD8'!S15)</f>
        <v>7</v>
      </c>
      <c r="T15" s="65">
        <f>IF(OR(Q15="l","ncr"),'RD8'!T15+1,'RD8'!T15)</f>
        <v>1</v>
      </c>
      <c r="U15" s="65">
        <f>IF(Q15="w",'RD8'!U15+2,IF(Q15="d",'RD8'!U15+1,'RD8'!U15))</f>
        <v>7</v>
      </c>
      <c r="V15" s="65">
        <f>O15+'RD8'!V15</f>
        <v>174</v>
      </c>
      <c r="W15" s="31">
        <v>3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D</v>
      </c>
      <c r="G16" s="65">
        <f>IF(F16="w",'RD8'!G16+1,'RD8'!G16)</f>
        <v>1</v>
      </c>
      <c r="H16" s="65">
        <f>IF(F16="d",'RD8'!H16+1,'RD8'!H16)</f>
        <v>7</v>
      </c>
      <c r="I16" s="65">
        <f>IF(OR(F16="l","ncr"),'RD8'!I16+1,'RD8'!I16)</f>
        <v>0</v>
      </c>
      <c r="J16" s="65">
        <f>IF(F16="w",'RD8'!J16+2,IF(F16="d",'RD8'!J16+1,'RD8'!J16))</f>
        <v>9</v>
      </c>
      <c r="K16" s="65">
        <f>D16+'RD8'!K16</f>
        <v>185</v>
      </c>
      <c r="L16" s="66">
        <v>5</v>
      </c>
      <c r="M16" s="67">
        <v>3</v>
      </c>
      <c r="N16" t="s">
        <v>105</v>
      </c>
      <c r="O16" s="64" t="s">
        <v>47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D</v>
      </c>
      <c r="R16" s="65">
        <f>IF(Q16="w",'RD8'!R16+1,'RD8'!R16)</f>
        <v>1</v>
      </c>
      <c r="S16" s="65">
        <f>IF(Q16="d",'RD8'!S16+1,'RD8'!S16)</f>
        <v>7</v>
      </c>
      <c r="T16" s="65">
        <f>IF(OR(Q16="l","ncr"),'RD8'!T16+1,'RD8'!T16)</f>
        <v>0</v>
      </c>
      <c r="U16" s="65">
        <f>IF(Q16="w",'RD8'!U16+2,IF(Q16="d",'RD8'!U16+1,'RD8'!U16))</f>
        <v>9</v>
      </c>
      <c r="V16" s="65">
        <f>O16+'RD8'!V16</f>
        <v>176</v>
      </c>
      <c r="W16" s="31">
        <v>5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D</v>
      </c>
      <c r="G17" s="65">
        <f>IF(F17="w",'RD8'!G17+1,'RD8'!G17)</f>
        <v>1</v>
      </c>
      <c r="H17" s="65">
        <f>IF(F17="d",'RD8'!H17+1,'RD8'!H17)</f>
        <v>7</v>
      </c>
      <c r="I17" s="65">
        <f>IF(OR(F17="l","ncr"),'RD8'!I17+1,'RD8'!I17)</f>
        <v>0</v>
      </c>
      <c r="J17" s="65">
        <f>IF(F17="w",'RD8'!J17+2,IF(F17="d",'RD8'!J17+1,'RD8'!J17))</f>
        <v>9</v>
      </c>
      <c r="K17" s="65">
        <f>D17+'RD8'!K17</f>
        <v>190</v>
      </c>
      <c r="L17" s="66">
        <v>6</v>
      </c>
      <c r="M17" s="67">
        <v>4</v>
      </c>
      <c r="N17" t="s">
        <v>25</v>
      </c>
      <c r="O17" s="64" t="s">
        <v>47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D</v>
      </c>
      <c r="R17" s="65">
        <f>IF(Q17="w",'RD8'!R17+1,'RD8'!R17)</f>
        <v>0</v>
      </c>
      <c r="S17" s="65">
        <f>IF(Q17="d",'RD8'!S17+1,'RD8'!S17)</f>
        <v>7</v>
      </c>
      <c r="T17" s="65">
        <f>IF(OR(Q17="l","ncr"),'RD8'!T17+1,'RD8'!T17)</f>
        <v>1</v>
      </c>
      <c r="U17" s="65">
        <f>IF(Q17="w",'RD8'!U17+2,IF(Q17="d",'RD8'!U17+1,'RD8'!U17))</f>
        <v>7</v>
      </c>
      <c r="V17" s="65">
        <f>O17+'RD8'!V17</f>
        <v>170</v>
      </c>
      <c r="W17" s="31">
        <v>2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D</v>
      </c>
      <c r="G18" s="65">
        <f>IF(F18="w",'RD8'!G18+1,'RD8'!G18)</f>
        <v>0</v>
      </c>
      <c r="H18" s="65">
        <f>IF(F18="d",'RD8'!H18+1,'RD8'!H18)</f>
        <v>7</v>
      </c>
      <c r="I18" s="65">
        <f>IF(OR(F18="l","ncr"),'RD8'!I18+1,'RD8'!I18)</f>
        <v>1</v>
      </c>
      <c r="J18" s="65">
        <f>IF(F18="w",'RD8'!J18+2,IF(F18="d",'RD8'!J18+1,'RD8'!J18))</f>
        <v>7</v>
      </c>
      <c r="K18" s="65">
        <f>D18+'RD8'!K18</f>
        <v>188</v>
      </c>
      <c r="L18" s="66">
        <v>3</v>
      </c>
      <c r="M18" s="67">
        <v>5</v>
      </c>
      <c r="N18" t="s">
        <v>118</v>
      </c>
      <c r="O18" s="64" t="s">
        <v>47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D</v>
      </c>
      <c r="R18" s="65">
        <f>IF(Q18="w",'RD8'!R18+1,'RD8'!R18)</f>
        <v>1</v>
      </c>
      <c r="S18" s="65">
        <f>IF(Q18="d",'RD8'!S18+1,'RD8'!S18)</f>
        <v>7</v>
      </c>
      <c r="T18" s="65">
        <f>IF(OR(Q18="l","ncr"),'RD8'!T18+1,'RD8'!T18)</f>
        <v>0</v>
      </c>
      <c r="U18" s="65">
        <f>IF(Q18="w",'RD8'!U18+2,IF(Q18="d",'RD8'!U18+1,'RD8'!U18))</f>
        <v>9</v>
      </c>
      <c r="V18" s="65">
        <f>O18+'RD8'!V18</f>
        <v>175</v>
      </c>
      <c r="W18" s="31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 t="s">
        <v>47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D</v>
      </c>
      <c r="G19" s="65">
        <f>IF(F19="w",'RD8'!G19+1,'RD8'!G19)</f>
        <v>0</v>
      </c>
      <c r="H19" s="65">
        <f>IF(F19="d",'RD8'!H19+1,'RD8'!H19)</f>
        <v>7</v>
      </c>
      <c r="I19" s="65">
        <f>IF(OR(F19="l","ncr"),'RD8'!I19+1,'RD8'!I19)</f>
        <v>1</v>
      </c>
      <c r="J19" s="65">
        <f>IF(F19="w",'RD8'!J19+2,IF(F19="d",'RD8'!J19+1,'RD8'!J19))</f>
        <v>7</v>
      </c>
      <c r="K19" s="65">
        <f>D19+'RD8'!K19</f>
        <v>184</v>
      </c>
      <c r="L19" s="66">
        <v>1</v>
      </c>
      <c r="M19" s="67">
        <v>6</v>
      </c>
      <c r="N19" t="s">
        <v>49</v>
      </c>
      <c r="O19" s="64" t="s">
        <v>47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D</v>
      </c>
      <c r="R19" s="65">
        <f>IF(Q19="w",'RD8'!R19+1,'RD8'!R19)</f>
        <v>0</v>
      </c>
      <c r="S19" s="65">
        <f>IF(Q19="d",'RD8'!S19+1,'RD8'!S19)</f>
        <v>7</v>
      </c>
      <c r="T19" s="65">
        <f>IF(OR(Q19="l","ncr"),'RD8'!T19+1,'RD8'!T19)</f>
        <v>1</v>
      </c>
      <c r="U19" s="65">
        <f>IF(Q19="w",'RD8'!U19+2,IF(Q19="d",'RD8'!U19+1,'RD8'!U19))</f>
        <v>7</v>
      </c>
      <c r="V19" s="65">
        <f>O19+'RD8'!V19</f>
        <v>174</v>
      </c>
      <c r="W19" s="31">
        <v>4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32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D</v>
      </c>
      <c r="G21" s="65">
        <f>IF(F21="w",'RD8'!G21+1,'RD8'!G21)</f>
        <v>1</v>
      </c>
      <c r="H21" s="65">
        <f>IF(F21="d",'RD8'!H21+1,'RD8'!H21)</f>
        <v>7</v>
      </c>
      <c r="I21" s="65">
        <f>IF(OR(F21="l","ncr"),'RD8'!I21+1,'RD8'!I21)</f>
        <v>0</v>
      </c>
      <c r="J21" s="65">
        <f>IF(F21="w",'RD8'!J21+2,IF(F21="d",'RD8'!J21+1,'RD8'!J21))</f>
        <v>9</v>
      </c>
      <c r="K21" s="65">
        <f>D21+'RD8'!K21</f>
        <v>186</v>
      </c>
      <c r="L21" s="66">
        <v>1</v>
      </c>
      <c r="M21" s="67">
        <v>1</v>
      </c>
      <c r="N21" t="s">
        <v>44</v>
      </c>
      <c r="O21" s="64" t="s">
        <v>47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D</v>
      </c>
      <c r="R21" s="65">
        <f>IF(Q21="w",'RD8'!R21+1,'RD8'!R21)</f>
        <v>0</v>
      </c>
      <c r="S21" s="65">
        <f>IF(Q21="d",'RD8'!S21+1,'RD8'!S21)</f>
        <v>7</v>
      </c>
      <c r="T21" s="65">
        <f>IF(OR(Q21="l","ncr"),'RD8'!T21+1,'RD8'!T21)</f>
        <v>1</v>
      </c>
      <c r="U21" s="65">
        <f>IF(Q21="w",'RD8'!U21+2,IF(Q21="d",'RD8'!U21+1,'RD8'!U21))</f>
        <v>7</v>
      </c>
      <c r="V21" s="65">
        <f>O21+'RD8'!V21</f>
        <v>150</v>
      </c>
      <c r="W21" s="31">
        <v>3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D</v>
      </c>
      <c r="G22" s="65">
        <f>IF(F22="w",'RD8'!G22+1,'RD8'!G22)</f>
        <v>0</v>
      </c>
      <c r="H22" s="65">
        <f>IF(F22="d",'RD8'!H22+1,'RD8'!H22)</f>
        <v>7</v>
      </c>
      <c r="I22" s="65">
        <f>IF(OR(F22="l","ncr"),'RD8'!I22+1,'RD8'!I22)</f>
        <v>1</v>
      </c>
      <c r="J22" s="65">
        <f>IF(F22="w",'RD8'!J22+2,IF(F22="d",'RD8'!J22+1,'RD8'!J22))</f>
        <v>7</v>
      </c>
      <c r="K22" s="65">
        <f>D22+'RD8'!K22</f>
        <v>177</v>
      </c>
      <c r="L22" s="66">
        <v>3</v>
      </c>
      <c r="M22" s="67">
        <v>2</v>
      </c>
      <c r="N22" t="s">
        <v>32</v>
      </c>
      <c r="O22" s="128" t="s">
        <v>47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D</v>
      </c>
      <c r="R22" s="65">
        <f>IF(Q22="w",'RD8'!R22+1,'RD8'!R22)</f>
        <v>1</v>
      </c>
      <c r="S22" s="65">
        <f>IF(Q22="d",'RD8'!S22+1,'RD8'!S22)</f>
        <v>7</v>
      </c>
      <c r="T22" s="65">
        <f>IF(OR(Q22="l","ncr"),'RD8'!T22+1,'RD8'!T22)</f>
        <v>0</v>
      </c>
      <c r="U22" s="65">
        <f>IF(Q22="w",'RD8'!U22+2,IF(Q22="d",'RD8'!U22+1,'RD8'!U22))</f>
        <v>9</v>
      </c>
      <c r="V22" s="65">
        <f>O22+'RD8'!V22</f>
        <v>175</v>
      </c>
      <c r="W22" s="31">
        <v>1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D</v>
      </c>
      <c r="G23" s="65">
        <f>IF(F23="w",'RD8'!G23+1,'RD8'!G23)</f>
        <v>1</v>
      </c>
      <c r="H23" s="65">
        <f>IF(F23="d",'RD8'!H23+1,'RD8'!H23)</f>
        <v>7</v>
      </c>
      <c r="I23" s="65">
        <f>IF(OR(F23="l","ncr"),'RD8'!I23+1,'RD8'!I23)</f>
        <v>0</v>
      </c>
      <c r="J23" s="65">
        <f>IF(F23="w",'RD8'!J23+2,IF(F23="d",'RD8'!J23+1,'RD8'!J23))</f>
        <v>9</v>
      </c>
      <c r="K23" s="65">
        <f>D23+'RD8'!K23</f>
        <v>175</v>
      </c>
      <c r="L23" s="66">
        <v>4</v>
      </c>
      <c r="M23" s="67">
        <v>3</v>
      </c>
      <c r="N23" t="s">
        <v>121</v>
      </c>
      <c r="O23" s="64" t="s">
        <v>47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D</v>
      </c>
      <c r="R23" s="65">
        <f>IF(Q23="w",'RD8'!R23+1,'RD8'!R23)</f>
        <v>1</v>
      </c>
      <c r="S23" s="65">
        <f>IF(Q23="d",'RD8'!S23+1,'RD8'!S23)</f>
        <v>7</v>
      </c>
      <c r="T23" s="65">
        <f>IF(OR(Q23="l","ncr"),'RD8'!T23+1,'RD8'!T23)</f>
        <v>0</v>
      </c>
      <c r="U23" s="65">
        <f>IF(Q23="w",'RD8'!U23+2,IF(Q23="d",'RD8'!U23+1,'RD8'!U23))</f>
        <v>9</v>
      </c>
      <c r="V23" s="65">
        <f>O23+'RD8'!V23</f>
        <v>180</v>
      </c>
      <c r="W23" s="31">
        <v>6</v>
      </c>
      <c r="X23" s="1"/>
      <c r="Z23" s="160">
        <f>SUM(Z20:Z22)</f>
        <v>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D</v>
      </c>
      <c r="G24" s="65">
        <f>IF(F24="w",'RD8'!G24+1,'RD8'!G24)</f>
        <v>1</v>
      </c>
      <c r="H24" s="65">
        <f>IF(F24="d",'RD8'!H24+1,'RD8'!H24)</f>
        <v>7</v>
      </c>
      <c r="I24" s="65">
        <f>IF(OR(F24="l","ncr"),'RD8'!I24+1,'RD8'!I24)</f>
        <v>0</v>
      </c>
      <c r="J24" s="65">
        <f>IF(F24="w",'RD8'!J24+2,IF(F24="d",'RD8'!J24+1,'RD8'!J24))</f>
        <v>9</v>
      </c>
      <c r="K24" s="65">
        <f>D24+'RD8'!K24</f>
        <v>171</v>
      </c>
      <c r="L24" s="66">
        <v>2</v>
      </c>
      <c r="M24" s="67">
        <v>4</v>
      </c>
      <c r="N24" t="s">
        <v>42</v>
      </c>
      <c r="O24" s="64" t="s">
        <v>47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D</v>
      </c>
      <c r="R24" s="65">
        <f>IF(Q24="w",'RD8'!R24+1,'RD8'!R24)</f>
        <v>0</v>
      </c>
      <c r="S24" s="65">
        <f>IF(Q24="d",'RD8'!S24+1,'RD8'!S24)</f>
        <v>7</v>
      </c>
      <c r="T24" s="65">
        <f>IF(OR(Q24="l","ncr"),'RD8'!T24+1,'RD8'!T24)</f>
        <v>1</v>
      </c>
      <c r="U24" s="65">
        <f>IF(Q24="w",'RD8'!U24+2,IF(Q24="d",'RD8'!U24+1,'RD8'!U24))</f>
        <v>7</v>
      </c>
      <c r="V24" s="65">
        <f>O24+'RD8'!V24</f>
        <v>169</v>
      </c>
      <c r="W24" s="31">
        <v>2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D</v>
      </c>
      <c r="G25" s="65">
        <f>IF(F25="w",'RD8'!G25+1,'RD8'!G25)</f>
        <v>0</v>
      </c>
      <c r="H25" s="65">
        <f>IF(F25="d",'RD8'!H25+1,'RD8'!H25)</f>
        <v>7</v>
      </c>
      <c r="I25" s="65">
        <f>IF(OR(F25="l","ncr"),'RD8'!I25+1,'RD8'!I25)</f>
        <v>1</v>
      </c>
      <c r="J25" s="65">
        <f>IF(F25="w",'RD8'!J25+2,IF(F25="d",'RD8'!J25+1,'RD8'!J25))</f>
        <v>7</v>
      </c>
      <c r="K25" s="65">
        <f>D25+'RD8'!K25</f>
        <v>161</v>
      </c>
      <c r="L25" s="66">
        <v>5</v>
      </c>
      <c r="M25" s="67">
        <v>5</v>
      </c>
      <c r="N25" t="s">
        <v>53</v>
      </c>
      <c r="O25" s="64" t="s">
        <v>47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D</v>
      </c>
      <c r="R25" s="65">
        <f>IF(Q25="w",'RD8'!R25+1,'RD8'!R25)</f>
        <v>1</v>
      </c>
      <c r="S25" s="65">
        <f>IF(Q25="d",'RD8'!S25+1,'RD8'!S25)</f>
        <v>7</v>
      </c>
      <c r="T25" s="65">
        <f>IF(OR(Q25="l","ncr"),'RD8'!T25+1,'RD8'!T25)</f>
        <v>0</v>
      </c>
      <c r="U25" s="65">
        <f>IF(Q25="w",'RD8'!U25+2,IF(Q25="d",'RD8'!U25+1,'RD8'!U25))</f>
        <v>9</v>
      </c>
      <c r="V25" s="65">
        <f>O25+'RD8'!V25</f>
        <v>174</v>
      </c>
      <c r="W25" s="31">
        <v>5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 t="s">
        <v>47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D</v>
      </c>
      <c r="G26" s="65">
        <f>IF(F26="w",'RD8'!G26+1,'RD8'!G26)</f>
        <v>0</v>
      </c>
      <c r="H26" s="65">
        <f>IF(F26="d",'RD8'!H26+1,'RD8'!H26)</f>
        <v>7</v>
      </c>
      <c r="I26" s="65">
        <f>IF(OR(F26="l","ncr"),'RD8'!I26+1,'RD8'!I26)</f>
        <v>1</v>
      </c>
      <c r="J26" s="65">
        <f>IF(F26="w",'RD8'!J26+2,IF(F26="d",'RD8'!J26+1,'RD8'!J26))</f>
        <v>7</v>
      </c>
      <c r="K26" s="65">
        <f>D26+'RD8'!K26</f>
        <v>152</v>
      </c>
      <c r="L26" s="66">
        <v>6</v>
      </c>
      <c r="M26" s="67">
        <v>6</v>
      </c>
      <c r="N26" t="s">
        <v>41</v>
      </c>
      <c r="O26" s="64" t="s">
        <v>47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D</v>
      </c>
      <c r="R26" s="65">
        <f>IF(Q26="w",'RD8'!R26+1,'RD8'!R26)</f>
        <v>0</v>
      </c>
      <c r="S26" s="65">
        <f>IF(Q26="d",'RD8'!S26+1,'RD8'!S26)</f>
        <v>7</v>
      </c>
      <c r="T26" s="65">
        <f>IF(OR(Q26="l","ncr"),'RD8'!T26+1,'RD8'!T26)</f>
        <v>1</v>
      </c>
      <c r="U26" s="65">
        <f>IF(Q26="w",'RD8'!U26+2,IF(Q26="d",'RD8'!U26+1,'RD8'!U26))</f>
        <v>7</v>
      </c>
      <c r="V26" s="65">
        <f>O26+'RD8'!V26</f>
        <v>166</v>
      </c>
      <c r="W26" s="31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32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D</v>
      </c>
      <c r="G28" s="65">
        <f>IF(F28="w",'RD8'!G28+1,'RD8'!G28)</f>
        <v>1</v>
      </c>
      <c r="H28" s="65">
        <f>IF(F28="d",'RD8'!H28+1,'RD8'!H28)</f>
        <v>7</v>
      </c>
      <c r="I28" s="65">
        <f>IF(OR(F28="l","ncr"),'RD8'!I28+1,'RD8'!I28)</f>
        <v>0</v>
      </c>
      <c r="J28" s="65">
        <f>IF(F28="w",'RD8'!J28+2,IF(F28="d",'RD8'!J28+1,'RD8'!J28))</f>
        <v>9</v>
      </c>
      <c r="K28" s="65">
        <f>D28+'RD8'!K28</f>
        <v>174</v>
      </c>
      <c r="L28" s="66">
        <v>4</v>
      </c>
      <c r="M28" s="67">
        <v>1</v>
      </c>
      <c r="N28" t="s">
        <v>38</v>
      </c>
      <c r="O28" s="64" t="s">
        <v>47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D</v>
      </c>
      <c r="R28" s="65">
        <f>IF(Q28="w",'RD8'!R28+1,'RD8'!R28)</f>
        <v>1</v>
      </c>
      <c r="S28" s="65">
        <f>IF(Q28="d",'RD8'!S28+1,'RD8'!S28)</f>
        <v>7</v>
      </c>
      <c r="T28" s="65">
        <f>IF(OR(Q28="l","ncr"),'RD8'!T28+1,'RD8'!T28)</f>
        <v>0</v>
      </c>
      <c r="U28" s="65">
        <f>IF(Q28="w",'RD8'!U28+2,IF(Q28="d",'RD8'!U28+1,'RD8'!U28))</f>
        <v>9</v>
      </c>
      <c r="V28" s="65">
        <f>O28+'RD8'!V28</f>
        <v>170</v>
      </c>
      <c r="W28" s="31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 t="str">
        <f>D14</f>
        <v xml:space="preserve"> </v>
      </c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D</v>
      </c>
      <c r="G29" s="65">
        <f>IF(F29="w",'RD8'!G29+1,'RD8'!G29)</f>
        <v>0</v>
      </c>
      <c r="H29" s="65">
        <f>IF(F29="d",'RD8'!H29+1,'RD8'!H29)</f>
        <v>7</v>
      </c>
      <c r="I29" s="65">
        <f>IF(OR(F29="l","ncr"),'RD8'!I29+1,'RD8'!I29)</f>
        <v>1</v>
      </c>
      <c r="J29" s="65">
        <f>IF(F29="w",'RD8'!J29+2,IF(F29="d",'RD8'!J29+1,'RD8'!J29))</f>
        <v>7</v>
      </c>
      <c r="K29" s="65">
        <f>D29+'RD8'!K29</f>
        <v>164</v>
      </c>
      <c r="L29" s="66">
        <v>2</v>
      </c>
      <c r="M29" s="67">
        <v>2</v>
      </c>
      <c r="N29" t="s">
        <v>123</v>
      </c>
      <c r="O29" s="64" t="s">
        <v>47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D</v>
      </c>
      <c r="R29" s="65">
        <f>IF(Q29="w",'RD8'!R29+1,'RD8'!R29)</f>
        <v>0</v>
      </c>
      <c r="S29" s="65">
        <f>IF(Q29="d",'RD8'!S29+1,'RD8'!S29)</f>
        <v>7</v>
      </c>
      <c r="T29" s="65">
        <f>IF(OR(Q29="l","ncr"),'RD8'!T29+1,'RD8'!T29)</f>
        <v>1</v>
      </c>
      <c r="U29" s="65">
        <f>IF(Q29="w",'RD8'!U29+2,IF(Q29="d",'RD8'!U29+1,'RD8'!U29))</f>
        <v>7</v>
      </c>
      <c r="V29" s="65">
        <f>O29+'RD8'!V29</f>
        <v>152</v>
      </c>
      <c r="W29" s="31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 t="str">
        <f>D18</f>
        <v xml:space="preserve"> </v>
      </c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D</v>
      </c>
      <c r="G30" s="65">
        <f>IF(F30="w",'RD8'!G30+1,'RD8'!G30)</f>
        <v>1</v>
      </c>
      <c r="H30" s="65">
        <f>IF(F30="d",'RD8'!H30+1,'RD8'!H30)</f>
        <v>7</v>
      </c>
      <c r="I30" s="65">
        <f>IF(OR(F30="l","ncr"),'RD8'!I30+1,'RD8'!I30)</f>
        <v>0</v>
      </c>
      <c r="J30" s="65">
        <f>IF(F30="w",'RD8'!J30+2,IF(F30="d",'RD8'!J30+1,'RD8'!J30))</f>
        <v>9</v>
      </c>
      <c r="K30" s="65">
        <f>D30+'RD8'!K30</f>
        <v>166</v>
      </c>
      <c r="L30" s="66">
        <v>1</v>
      </c>
      <c r="M30" s="67">
        <v>3</v>
      </c>
      <c r="N30" t="s">
        <v>124</v>
      </c>
      <c r="O30" s="64" t="s">
        <v>47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D</v>
      </c>
      <c r="R30" s="65">
        <f>IF(Q30="w",'RD8'!R30+1,'RD8'!R30)</f>
        <v>1</v>
      </c>
      <c r="S30" s="65">
        <f>IF(Q30="d",'RD8'!S30+1,'RD8'!S30)</f>
        <v>7</v>
      </c>
      <c r="T30" s="65">
        <f>IF(OR(Q30="l","ncr"),'RD8'!T30+1,'RD8'!T30)</f>
        <v>0</v>
      </c>
      <c r="U30" s="65">
        <f>IF(Q30="w",'RD8'!U30+2,IF(Q30="d",'RD8'!U30+1,'RD8'!U30))</f>
        <v>9</v>
      </c>
      <c r="V30" s="65">
        <f>O30+'RD8'!V30</f>
        <v>145</v>
      </c>
      <c r="W30" s="31">
        <v>5</v>
      </c>
      <c r="X30" s="1"/>
      <c r="AA30" s="43"/>
      <c r="AB30" s="41"/>
      <c r="AC30" s="45"/>
      <c r="AD30" s="36"/>
      <c r="AE30" s="37"/>
      <c r="AF30" s="36" t="str">
        <f>D23</f>
        <v xml:space="preserve"> </v>
      </c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D</v>
      </c>
      <c r="G31" s="65">
        <f>IF(F31="w",'RD8'!G31+1,'RD8'!G31)</f>
        <v>0</v>
      </c>
      <c r="H31" s="65">
        <f>IF(F31="d",'RD8'!H31+1,'RD8'!H31)</f>
        <v>7</v>
      </c>
      <c r="I31" s="65">
        <f>IF(OR(F31="l","ncr"),'RD8'!I31+1,'RD8'!I31)</f>
        <v>1</v>
      </c>
      <c r="J31" s="65">
        <f>IF(F31="w",'RD8'!J31+2,IF(F31="d",'RD8'!J31+1,'RD8'!J31))</f>
        <v>7</v>
      </c>
      <c r="K31" s="65">
        <f>D31+'RD8'!K31</f>
        <v>162</v>
      </c>
      <c r="L31" s="66">
        <v>3</v>
      </c>
      <c r="M31" s="67">
        <v>4</v>
      </c>
      <c r="N31" t="s">
        <v>109</v>
      </c>
      <c r="O31" s="64" t="s">
        <v>47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D</v>
      </c>
      <c r="R31" s="65">
        <f>IF(Q31="w",'RD8'!R31+1,'RD8'!R31)</f>
        <v>0</v>
      </c>
      <c r="S31" s="65">
        <f>IF(Q31="d",'RD8'!S31+1,'RD8'!S31)</f>
        <v>7</v>
      </c>
      <c r="T31" s="65">
        <f>IF(OR(Q31="l","ncr"),'RD8'!T31+1,'RD8'!T31)</f>
        <v>1</v>
      </c>
      <c r="U31" s="65">
        <f>IF(Q31="w",'RD8'!U31+2,IF(Q31="d",'RD8'!U31+1,'RD8'!U31))</f>
        <v>7</v>
      </c>
      <c r="V31" s="65">
        <f>O31+'RD8'!V31</f>
        <v>163</v>
      </c>
      <c r="W31" s="31">
        <v>3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D</v>
      </c>
      <c r="G32" s="65">
        <f>IF(F32="w",'RD8'!G32+1,'RD8'!G32)</f>
        <v>1</v>
      </c>
      <c r="H32" s="65">
        <f>IF(F32="d",'RD8'!H32+1,'RD8'!H32)</f>
        <v>7</v>
      </c>
      <c r="I32" s="65">
        <f>IF(OR(F32="l","ncr"),'RD8'!I32+1,'RD8'!I32)</f>
        <v>0</v>
      </c>
      <c r="J32" s="65">
        <f>IF(F32="w",'RD8'!J32+2,IF(F32="d",'RD8'!J32+1,'RD8'!J32))</f>
        <v>9</v>
      </c>
      <c r="K32" s="65">
        <f>D32+'RD8'!K32</f>
        <v>163</v>
      </c>
      <c r="L32" s="66">
        <v>6</v>
      </c>
      <c r="M32" s="67">
        <v>5</v>
      </c>
      <c r="N32" t="s">
        <v>125</v>
      </c>
      <c r="O32" s="128" t="s">
        <v>47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D</v>
      </c>
      <c r="R32" s="65">
        <f>IF(Q32="w",'RD8'!R32+1,'RD8'!R32)</f>
        <v>1</v>
      </c>
      <c r="S32" s="65">
        <f>IF(Q32="d",'RD8'!S32+1,'RD8'!S32)</f>
        <v>7</v>
      </c>
      <c r="T32" s="65">
        <f>IF(OR(Q32="l","ncr"),'RD8'!T32+1,'RD8'!T32)</f>
        <v>0</v>
      </c>
      <c r="U32" s="65">
        <f>IF(Q32="w",'RD8'!U32+2,IF(Q32="d",'RD8'!U32+1,'RD8'!U32))</f>
        <v>9</v>
      </c>
      <c r="V32" s="65">
        <f>O32+'RD8'!V32</f>
        <v>170</v>
      </c>
      <c r="W32" s="31">
        <v>1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 t="s">
        <v>47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D</v>
      </c>
      <c r="G33" s="65">
        <f>IF(F33="w",'RD8'!G33+1,'RD8'!G33)</f>
        <v>0</v>
      </c>
      <c r="H33" s="65">
        <f>IF(F33="d",'RD8'!H33+1,'RD8'!H33)</f>
        <v>7</v>
      </c>
      <c r="I33" s="65">
        <f>IF(OR(F33="l","ncr"),'RD8'!I33+1,'RD8'!I33)</f>
        <v>1</v>
      </c>
      <c r="J33" s="65">
        <f>IF(F33="w",'RD8'!J33+2,IF(F33="d",'RD8'!J33+1,'RD8'!J33))</f>
        <v>7</v>
      </c>
      <c r="K33" s="65">
        <f>D33+'RD8'!K33</f>
        <v>155</v>
      </c>
      <c r="L33" s="66">
        <v>5</v>
      </c>
      <c r="M33" s="67">
        <v>6</v>
      </c>
      <c r="N33" t="s">
        <v>34</v>
      </c>
      <c r="O33" s="64" t="s">
        <v>47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D</v>
      </c>
      <c r="R33" s="65">
        <f>IF(Q33="w",'RD8'!R33+1,'RD8'!R33)</f>
        <v>0</v>
      </c>
      <c r="S33" s="65">
        <f>IF(Q33="d",'RD8'!S33+1,'RD8'!S33)</f>
        <v>7</v>
      </c>
      <c r="T33" s="65">
        <f>IF(OR(Q33="l","ncr"),'RD8'!T33+1,'RD8'!T33)</f>
        <v>1</v>
      </c>
      <c r="U33" s="65">
        <f>IF(Q33="w",'RD8'!U33+2,IF(Q33="d",'RD8'!U33+1,'RD8'!U33))</f>
        <v>7</v>
      </c>
      <c r="V33" s="65">
        <f>O33+'RD8'!V33</f>
        <v>0</v>
      </c>
      <c r="W33" s="31">
        <v>2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32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D</v>
      </c>
      <c r="G35" s="65">
        <f>IF(F35="w",'RD8'!G35+1,'RD8'!G35)</f>
        <v>4</v>
      </c>
      <c r="H35" s="65">
        <f>IF(F35="d",'RD8'!H35+1,'RD8'!H35)</f>
        <v>7</v>
      </c>
      <c r="I35" s="65">
        <f>IF(OR(F35="l","ncr"),'RD8'!I35+1,'RD8'!I35)</f>
        <v>0</v>
      </c>
      <c r="J35" s="65">
        <f>IF(F35="w",'RD8'!J35+2,IF(F35="d",'RD8'!J35+1,'RD8'!J35))</f>
        <v>11</v>
      </c>
      <c r="K35" s="65">
        <f>D35+'RD8'!K35</f>
        <v>164</v>
      </c>
      <c r="L35" s="66">
        <v>3</v>
      </c>
      <c r="M35" s="67">
        <v>1</v>
      </c>
      <c r="N35" t="s">
        <v>111</v>
      </c>
      <c r="O35" s="64" t="s">
        <v>47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D</v>
      </c>
      <c r="R35" s="65">
        <f>IF(Q35="w",'RD8'!R35+1,'RD8'!R35)</f>
        <v>1</v>
      </c>
      <c r="S35" s="65">
        <f>IF(Q35="d",'RD8'!S35+1,'RD8'!S35)</f>
        <v>7</v>
      </c>
      <c r="T35" s="65">
        <f>IF(OR(Q35="l","ncr"),'RD8'!T35+1,'RD8'!T35)</f>
        <v>0</v>
      </c>
      <c r="U35" s="65">
        <f>IF(Q35="w",'RD8'!U35+2,IF(Q35="d",'RD8'!U35+1,'RD8'!U35))</f>
        <v>9</v>
      </c>
      <c r="V35" s="65">
        <f>O35+'RD8'!V35</f>
        <v>160</v>
      </c>
      <c r="W35" s="31">
        <v>2</v>
      </c>
      <c r="X35" s="1"/>
      <c r="Z35" s="160">
        <f>SUM(Z32:Z34)</f>
        <v>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D</v>
      </c>
      <c r="G36" s="65">
        <f>IF(F36="w",'RD8'!G36+1,'RD8'!G36)</f>
        <v>0</v>
      </c>
      <c r="H36" s="65">
        <f>IF(F36="d",'RD8'!H36+1,'RD8'!H36)</f>
        <v>7</v>
      </c>
      <c r="I36" s="65">
        <f>IF(OR(F36="l","ncr"),'RD8'!I36+1,'RD8'!I36)</f>
        <v>1</v>
      </c>
      <c r="J36" s="65">
        <f>IF(F36="w",'RD8'!J36+2,IF(F36="d",'RD8'!J36+1,'RD8'!J36))</f>
        <v>7</v>
      </c>
      <c r="K36" s="65">
        <f>D36+'RD8'!K36</f>
        <v>159</v>
      </c>
      <c r="L36" s="66">
        <v>2</v>
      </c>
      <c r="M36" s="67">
        <v>2</v>
      </c>
      <c r="N36" t="s">
        <v>128</v>
      </c>
      <c r="O36" s="128" t="s">
        <v>47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D</v>
      </c>
      <c r="R36" s="65">
        <f>IF(Q36="w",'RD8'!R36+1,'RD8'!R36)</f>
        <v>0</v>
      </c>
      <c r="S36" s="65">
        <f>IF(Q36="d",'RD8'!S36+1,'RD8'!S36)</f>
        <v>7</v>
      </c>
      <c r="T36" s="65">
        <f>IF(OR(Q36="l","ncr"),'RD8'!T36+1,'RD8'!T36)</f>
        <v>1</v>
      </c>
      <c r="U36" s="65">
        <f>IF(Q36="w",'RD8'!U36+2,IF(Q36="d",'RD8'!U36+1,'RD8'!U36))</f>
        <v>7</v>
      </c>
      <c r="V36" s="65">
        <f>O36+'RD8'!V36</f>
        <v>159</v>
      </c>
      <c r="W36" s="31">
        <v>1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D</v>
      </c>
      <c r="G37" s="65">
        <f>IF(F37="w",'RD8'!G37+1,'RD8'!G37)</f>
        <v>1</v>
      </c>
      <c r="H37" s="65">
        <f>IF(F37="d",'RD8'!H37+1,'RD8'!H37)</f>
        <v>7</v>
      </c>
      <c r="I37" s="65">
        <f>IF(OR(F37="l","ncr"),'RD8'!I37+1,'RD8'!I37)</f>
        <v>0</v>
      </c>
      <c r="J37" s="65">
        <f>IF(F37="w",'RD8'!J37+2,IF(F37="d",'RD8'!J37+1,'RD8'!J37))</f>
        <v>9</v>
      </c>
      <c r="K37" s="65">
        <f>D37+'RD8'!K37</f>
        <v>162</v>
      </c>
      <c r="L37" s="66">
        <v>1</v>
      </c>
      <c r="M37" s="67">
        <v>3</v>
      </c>
      <c r="N37" t="s">
        <v>59</v>
      </c>
      <c r="O37" s="64" t="s">
        <v>47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D</v>
      </c>
      <c r="R37" s="65">
        <f>IF(Q37="w",'RD8'!R37+1,'RD8'!R37)</f>
        <v>1</v>
      </c>
      <c r="S37" s="65">
        <f>IF(Q37="d",'RD8'!S37+1,'RD8'!S37)</f>
        <v>7</v>
      </c>
      <c r="T37" s="65">
        <f>IF(OR(Q37="l","ncr"),'RD8'!T37+1,'RD8'!T37)</f>
        <v>0</v>
      </c>
      <c r="U37" s="65">
        <f>IF(Q37="w",'RD8'!U37+2,IF(Q37="d",'RD8'!U37+1,'RD8'!U37))</f>
        <v>9</v>
      </c>
      <c r="V37" s="65">
        <f>O37+'RD8'!V37</f>
        <v>150</v>
      </c>
      <c r="W37" s="31">
        <v>5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D</v>
      </c>
      <c r="G38" s="65">
        <f>IF(F38="w",'RD8'!G38+1,'RD8'!G38)</f>
        <v>0</v>
      </c>
      <c r="H38" s="65">
        <f>IF(F38="d",'RD8'!H38+1,'RD8'!H38)</f>
        <v>7</v>
      </c>
      <c r="I38" s="65">
        <f>IF(OR(F38="l","ncr"),'RD8'!I38+1,'RD8'!I38)</f>
        <v>1</v>
      </c>
      <c r="J38" s="65">
        <f>IF(F38="w",'RD8'!J38+2,IF(F38="d",'RD8'!J38+1,'RD8'!J38))</f>
        <v>7</v>
      </c>
      <c r="K38" s="65">
        <f>D38+'RD8'!K38</f>
        <v>147</v>
      </c>
      <c r="L38" s="66">
        <v>6</v>
      </c>
      <c r="M38" s="67">
        <v>4</v>
      </c>
      <c r="N38" t="s">
        <v>90</v>
      </c>
      <c r="O38" s="64" t="s">
        <v>47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D</v>
      </c>
      <c r="R38" s="65">
        <f>IF(Q38="w",'RD8'!R38+1,'RD8'!R38)</f>
        <v>0</v>
      </c>
      <c r="S38" s="65">
        <f>IF(Q38="d",'RD8'!S38+1,'RD8'!S38)</f>
        <v>8</v>
      </c>
      <c r="T38" s="65">
        <f>IF(OR(Q38="l","ncr"),'RD8'!T38+1,'RD8'!T38)</f>
        <v>1</v>
      </c>
      <c r="U38" s="65">
        <f>IF(Q38="w",'RD8'!U38+2,IF(Q38="d",'RD8'!U38+1,'RD8'!U38))</f>
        <v>8</v>
      </c>
      <c r="V38" s="65">
        <f>O38+'RD8'!V38</f>
        <v>149</v>
      </c>
      <c r="W38" s="31">
        <v>6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 t="str">
        <f>D17</f>
        <v xml:space="preserve"> 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D</v>
      </c>
      <c r="G39" s="65">
        <f>IF(F39="w",'RD8'!G39+1,'RD8'!G39)</f>
        <v>3</v>
      </c>
      <c r="H39" s="65">
        <f>IF(F39="d",'RD8'!H39+1,'RD8'!H39)</f>
        <v>7</v>
      </c>
      <c r="I39" s="65">
        <f>IF(OR(F39="l","ncr"),'RD8'!I39+1,'RD8'!I39)</f>
        <v>0</v>
      </c>
      <c r="J39" s="65">
        <f>IF(F39="w",'RD8'!J39+2,IF(F39="d",'RD8'!J39+1,'RD8'!J39))</f>
        <v>8</v>
      </c>
      <c r="K39" s="65">
        <f>D39+'RD8'!K39</f>
        <v>156</v>
      </c>
      <c r="L39" s="66">
        <v>4</v>
      </c>
      <c r="M39" s="67">
        <v>5</v>
      </c>
      <c r="N39" t="s">
        <v>129</v>
      </c>
      <c r="O39" s="64" t="s">
        <v>47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D</v>
      </c>
      <c r="R39" s="65">
        <f>IF(Q39="w",'RD8'!R39+1,'RD8'!R39)</f>
        <v>1</v>
      </c>
      <c r="S39" s="65">
        <f>IF(Q39="d",'RD8'!S39+1,'RD8'!S39)</f>
        <v>7</v>
      </c>
      <c r="T39" s="65">
        <f>IF(OR(Q39="l","ncr"),'RD8'!T39+1,'RD8'!T39)</f>
        <v>0</v>
      </c>
      <c r="U39" s="65">
        <f>IF(Q39="w",'RD8'!U39+2,IF(Q39="d",'RD8'!U39+1,'RD8'!U39))</f>
        <v>9</v>
      </c>
      <c r="V39" s="65">
        <f>O39+'RD8'!V39</f>
        <v>175</v>
      </c>
      <c r="W39" s="31">
        <v>4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D</v>
      </c>
      <c r="G40" s="72">
        <f>IF(F40="w",'RD8'!G40+1,'RD8'!G40)</f>
        <v>3</v>
      </c>
      <c r="H40" s="72">
        <f>IF(F40="d",'RD8'!H40+1,'RD8'!H40)</f>
        <v>7</v>
      </c>
      <c r="I40" s="72">
        <v>6</v>
      </c>
      <c r="J40" s="72">
        <f>IF(F40="w",'RD8'!J40+2,IF(F40="d",'RD8'!J40+1,'RD8'!J40))</f>
        <v>8</v>
      </c>
      <c r="K40" s="72">
        <f>D40+'RD8'!K40</f>
        <v>0</v>
      </c>
      <c r="L40" s="73">
        <v>5</v>
      </c>
      <c r="M40" s="74">
        <v>6</v>
      </c>
      <c r="N40" s="164" t="s">
        <v>34</v>
      </c>
      <c r="O40" s="71" t="s">
        <v>47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D</v>
      </c>
      <c r="R40" s="72">
        <f>IF(Q40="w",'RD8'!R40+1,'RD8'!R40)</f>
        <v>0</v>
      </c>
      <c r="S40" s="72">
        <f>IF(Q40="d",'RD8'!S40+1,'RD8'!S40)</f>
        <v>8</v>
      </c>
      <c r="T40" s="72">
        <f>IF(OR(Q40="l","ncr"),'RD8'!T40+1,'RD8'!T40)</f>
        <v>1</v>
      </c>
      <c r="U40" s="72">
        <f>IF(Q40="w",'RD8'!U40+2,IF(Q40="d",'RD8'!U40+1,'RD8'!U40))</f>
        <v>8</v>
      </c>
      <c r="V40" s="72">
        <f>O40+'RD8'!V40</f>
        <v>0</v>
      </c>
      <c r="W40" s="3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 t="str">
        <f>D50</f>
        <v xml:space="preserve"> 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41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41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109"/>
      <c r="O43" s="75"/>
      <c r="P43" s="75"/>
      <c r="Q43" s="75"/>
      <c r="R43" s="75"/>
      <c r="S43" s="75"/>
      <c r="T43" s="75"/>
      <c r="U43" s="75"/>
      <c r="V43" s="75"/>
      <c r="W43" s="41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3"/>
      <c r="O44" s="75"/>
      <c r="P44" s="75"/>
      <c r="Q44" s="75"/>
      <c r="R44" s="75"/>
      <c r="S44" s="75"/>
      <c r="T44" s="75"/>
      <c r="U44" s="75"/>
      <c r="V44" s="75"/>
      <c r="W44" s="41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77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15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 t="s">
        <v>47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D</v>
      </c>
      <c r="G46" s="65">
        <f>IF(F46="w",'RD8'!G46+1,'RD8'!G46)</f>
        <v>1</v>
      </c>
      <c r="H46" s="65">
        <f>IF(F46="d",'RD8'!H46+1,'RD8'!H46)</f>
        <v>6</v>
      </c>
      <c r="I46" s="65">
        <f>IF(OR(F46="l","ncr"),'RD8'!I46+1,'RD8'!I46)</f>
        <v>0</v>
      </c>
      <c r="J46" s="65">
        <f>IF(F46="w",'RD8'!J46+2,IF(F46="d",'RD8'!J46+1,'RD8'!J46))</f>
        <v>8</v>
      </c>
      <c r="K46" s="65">
        <f>D46+'RD8'!K46</f>
        <v>157</v>
      </c>
      <c r="L46" s="66">
        <v>5</v>
      </c>
      <c r="M46" s="67">
        <v>1</v>
      </c>
      <c r="O46" s="128" t="s">
        <v>47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IF(Q46="w",'RD8'!R46+1,'RD8'!R46)</f>
        <v>0</v>
      </c>
      <c r="S46" s="65">
        <f>IF(Q46="d",'RD8'!S46+1,'RD8'!S46)</f>
        <v>8</v>
      </c>
      <c r="T46" s="65">
        <f>IF(OR(Q46="l","ncr"),'RD8'!T46+1,'RD8'!T46)</f>
        <v>0</v>
      </c>
      <c r="U46" s="65">
        <f>IF(Q46="w",'RD8'!U46+2,IF(Q46="d",'RD8'!U46+1,'RD8'!U46))</f>
        <v>8</v>
      </c>
      <c r="V46" s="65">
        <f>O46+'RD8'!V46</f>
        <v>0</v>
      </c>
      <c r="W46" s="31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47</v>
      </c>
      <c r="E47" s="65">
        <v>6</v>
      </c>
      <c r="F47" s="65" t="str">
        <f>IF(AND(D47="NCR",D51="NCR"),"V",IF(AND(D47="NCR",D51="BYE"),"V",IF(AND(D47="BYE",D51="NCR"),"V",IF(AND(D47="BYE",D51="BYE"),"V",IF(D47&gt;D51,"W",IF(D47&lt;D51,"L","D"))))))</f>
        <v>D</v>
      </c>
      <c r="G47" s="65">
        <f>IF(F47="w",'RD8'!G47+1,'RD8'!G47)</f>
        <v>0</v>
      </c>
      <c r="H47" s="65">
        <f>IF(F47="d",'RD8'!H47+1,'RD8'!H47)</f>
        <v>6</v>
      </c>
      <c r="I47" s="65">
        <f>IF(OR(F47="l","ncr"),'RD8'!I47+1,'RD8'!I47)</f>
        <v>1</v>
      </c>
      <c r="J47" s="65">
        <f>IF(F47="w",'RD8'!J47+2,IF(F47="d",'RD8'!J47+1,'RD8'!J47))</f>
        <v>6</v>
      </c>
      <c r="K47" s="65">
        <f>D47+'RD8'!K47</f>
        <v>137</v>
      </c>
      <c r="L47" s="66">
        <v>2</v>
      </c>
      <c r="M47" s="67">
        <v>2</v>
      </c>
      <c r="O47" s="64" t="s">
        <v>47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IF(Q47="w",'RD8'!R47+1,'RD8'!R47)</f>
        <v>0</v>
      </c>
      <c r="S47" s="65">
        <f>IF(Q47="d",'RD8'!S47+1,'RD8'!S47)</f>
        <v>8</v>
      </c>
      <c r="T47" s="65">
        <f>IF(OR(Q47="l","ncr"),'RD8'!T47+1,'RD8'!T47)</f>
        <v>0</v>
      </c>
      <c r="U47" s="65">
        <f>IF(Q47="w",'RD8'!U47+2,IF(Q47="d",'RD8'!U47+1,'RD8'!U47))</f>
        <v>8</v>
      </c>
      <c r="V47" s="65">
        <f>O47+'RD8'!V47</f>
        <v>0</v>
      </c>
      <c r="W47" s="31">
        <v>3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47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D</v>
      </c>
      <c r="G48" s="65">
        <f>IF(F48="w",'RD8'!G48+1,'RD8'!G48)</f>
        <v>0</v>
      </c>
      <c r="H48" s="65">
        <f>IF(F48="d",'RD8'!H48+1,'RD8'!H48)</f>
        <v>7</v>
      </c>
      <c r="I48" s="65">
        <f>IF(OR(F48="l","ncr"),'RD8'!I48+1,'RD8'!I48)</f>
        <v>1</v>
      </c>
      <c r="J48" s="65">
        <f>IF(F48="w",'RD8'!J48+2,IF(F48="d",'RD8'!J48+1,'RD8'!J48))</f>
        <v>7</v>
      </c>
      <c r="K48" s="65">
        <f>D48+'RD8'!K48</f>
        <v>131</v>
      </c>
      <c r="L48" s="66">
        <v>1</v>
      </c>
      <c r="M48" s="67">
        <v>3</v>
      </c>
      <c r="O48" s="64" t="s">
        <v>47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IF(Q48="w",'RD8'!R48+1,'RD8'!R48)</f>
        <v>0</v>
      </c>
      <c r="S48" s="65">
        <f>IF(Q48="d",'RD8'!S48+1,'RD8'!S48)</f>
        <v>8</v>
      </c>
      <c r="T48" s="65">
        <f>IF(OR(Q48="l","ncr"),'RD8'!T48+1,'RD8'!T48)</f>
        <v>0</v>
      </c>
      <c r="U48" s="65">
        <f>IF(Q48="w",'RD8'!U48+2,IF(Q48="d",'RD8'!U48+1,'RD8'!U48))</f>
        <v>8</v>
      </c>
      <c r="V48" s="65">
        <f>O48+'RD8'!V48</f>
        <v>0</v>
      </c>
      <c r="W48" s="31">
        <v>5</v>
      </c>
      <c r="Y48" s="1"/>
      <c r="Z48" s="34"/>
      <c r="AA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 t="s">
        <v>47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D</v>
      </c>
      <c r="G49" s="65">
        <f>IF(F49="w",'RD8'!G49+1,'RD8'!G49)</f>
        <v>1</v>
      </c>
      <c r="H49" s="65">
        <f>IF(F49="d",'RD8'!H49+1,'RD8'!H49)</f>
        <v>7</v>
      </c>
      <c r="I49" s="65">
        <f>IF(OR(F49="l","ncr"),'RD8'!I49+1,'RD8'!I49)</f>
        <v>0</v>
      </c>
      <c r="J49" s="65">
        <f>IF(F49="w",'RD8'!J49+2,IF(F49="d",'RD8'!J49+1,'RD8'!J49))</f>
        <v>9</v>
      </c>
      <c r="K49" s="65">
        <f>D49+'RD8'!K49</f>
        <v>140</v>
      </c>
      <c r="L49" s="66">
        <v>6</v>
      </c>
      <c r="M49" s="67">
        <v>4</v>
      </c>
      <c r="O49" s="64" t="s">
        <v>47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IF(Q49="w",'RD8'!R49+1,'RD8'!R49)</f>
        <v>0</v>
      </c>
      <c r="S49" s="65">
        <f>IF(Q49="d",'RD8'!S49+1,'RD8'!S49)</f>
        <v>8</v>
      </c>
      <c r="T49" s="65">
        <f>IF(OR(Q49="l","ncr"),'RD8'!T49+1,'RD8'!T49)</f>
        <v>0</v>
      </c>
      <c r="U49" s="65">
        <f>IF(Q49="w",'RD8'!U49+2,IF(Q49="d",'RD8'!U49+1,'RD8'!U49))</f>
        <v>8</v>
      </c>
      <c r="V49" s="65">
        <f>O49+'RD8'!V49</f>
        <v>0</v>
      </c>
      <c r="W49" s="31">
        <v>2</v>
      </c>
      <c r="Y49" s="1"/>
      <c r="Z49" s="39"/>
      <c r="AA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47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D</v>
      </c>
      <c r="G50" s="65">
        <f>IF(F50="w",'RD8'!G50+1,'RD8'!G50)</f>
        <v>0</v>
      </c>
      <c r="H50" s="65">
        <f>IF(F50="d",'RD8'!H50+1,'RD8'!H50)</f>
        <v>7</v>
      </c>
      <c r="I50" s="65">
        <f>IF(OR(F50="l","ncr"),'RD8'!I50+1,'RD8'!I50)</f>
        <v>1</v>
      </c>
      <c r="J50" s="65">
        <f>IF(F50="w",'RD8'!J50+2,IF(F50="d",'RD8'!J50+1,'RD8'!J50))</f>
        <v>7</v>
      </c>
      <c r="K50" s="65">
        <f>D50+'RD8'!K50</f>
        <v>0</v>
      </c>
      <c r="L50" s="66">
        <v>4</v>
      </c>
      <c r="M50" s="67">
        <v>5</v>
      </c>
      <c r="O50" s="64" t="s">
        <v>47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IF(Q50="w",'RD8'!R50+1,'RD8'!R50)</f>
        <v>0</v>
      </c>
      <c r="S50" s="65">
        <f>IF(Q50="d",'RD8'!S50+1,'RD8'!S50)</f>
        <v>8</v>
      </c>
      <c r="T50" s="65">
        <f>IF(OR(Q50="l","ncr"),'RD8'!T50+1,'RD8'!T50)</f>
        <v>0</v>
      </c>
      <c r="U50" s="65">
        <f>IF(Q50="w",'RD8'!U50+2,IF(Q50="d",'RD8'!U50+1,'RD8'!U50))</f>
        <v>8</v>
      </c>
      <c r="V50" s="65">
        <f>O50+'RD8'!V50</f>
        <v>0</v>
      </c>
      <c r="W50" s="31">
        <v>4</v>
      </c>
      <c r="Y50" s="1"/>
      <c r="Z50" s="34"/>
      <c r="AA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2</v>
      </c>
      <c r="F51" s="65" t="str">
        <f>IF(AND(D51="NCR",D47="NCR"),"V",IF(AND(D51="NCR",D47="BYE"),"V",IF(AND(D51="BYE",D47="NCR"),"V",IF(AND(D51="BYE",D47="BYE"),"V",IF(D51&gt;D47,"W",IF(D51&lt;D47,"L","D"))))))</f>
        <v>D</v>
      </c>
      <c r="G51" s="65">
        <f>IF(F51="w",'RD8'!G51+1,'RD8'!G51)</f>
        <v>1</v>
      </c>
      <c r="H51" s="65">
        <f>IF(F51="d",'RD8'!H51+1,'RD8'!H51)</f>
        <v>7</v>
      </c>
      <c r="I51" s="65">
        <f>IF(OR(F51="l","ncr"),'RD8'!I51+1,'RD8'!I51)</f>
        <v>0</v>
      </c>
      <c r="J51" s="65">
        <f>IF(F51="w",'RD8'!J51+2,IF(F51="d",'RD8'!J51+1,'RD8'!J51))</f>
        <v>9</v>
      </c>
      <c r="K51" s="65">
        <f>D51+'RD8'!K51</f>
        <v>142</v>
      </c>
      <c r="L51" s="66">
        <v>3</v>
      </c>
      <c r="M51" s="67">
        <v>6</v>
      </c>
      <c r="O51" s="64" t="s">
        <v>47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IF(Q51="w",'RD8'!R51+1,'RD8'!R51)</f>
        <v>0</v>
      </c>
      <c r="S51" s="65">
        <f>IF(Q51="d",'RD8'!S51+1,'RD8'!S51)</f>
        <v>8</v>
      </c>
      <c r="T51" s="65">
        <f>IF(OR(Q51="l","ncr"),'RD8'!T51+1,'RD8'!T51)</f>
        <v>0</v>
      </c>
      <c r="U51" s="65">
        <f>IF(Q51="w",'RD8'!U51+2,IF(Q51="d",'RD8'!U51+1,'RD8'!U51))</f>
        <v>8</v>
      </c>
      <c r="V51" s="65">
        <f>O51+'RD8'!V51</f>
        <v>0</v>
      </c>
      <c r="W51" s="31">
        <v>6</v>
      </c>
      <c r="Y51" s="1"/>
      <c r="Z51" s="34"/>
      <c r="AA51" s="138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32" t="s">
        <v>12</v>
      </c>
      <c r="Y52" s="1"/>
      <c r="Z52" s="34"/>
      <c r="AA52" s="138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IF(F53="w",'RD8'!G53+1,'RD8'!G53)</f>
        <v>0</v>
      </c>
      <c r="H53" s="65">
        <f>IF(F53="d",'RD8'!H53+1,'RD8'!H53)</f>
        <v>9</v>
      </c>
      <c r="I53" s="65">
        <f>IF(OR(F53="l","ncr"),'RD8'!I53+1,'RD8'!I53)</f>
        <v>0</v>
      </c>
      <c r="J53" s="65">
        <f>IF(F53="w",'RD8'!J53+2,IF(F53="d",'RD8'!J53+1,'RD8'!J53))</f>
        <v>9</v>
      </c>
      <c r="K53" s="65">
        <f>D53+'RD8'!K53</f>
        <v>0</v>
      </c>
      <c r="L53" s="66">
        <v>6</v>
      </c>
      <c r="M53" s="67">
        <v>1</v>
      </c>
      <c r="N53" t="s">
        <v>47</v>
      </c>
      <c r="O53" s="64" t="s">
        <v>47</v>
      </c>
      <c r="P53" s="65">
        <v>5</v>
      </c>
      <c r="Q53" s="65" t="str">
        <f>IF(AND(O53="NCR",O57="NCR"),"V",IF(AND(O53="NCR",O57="BYE"),"V",IF(AND(O53="BYE",O57="NCR"),"V",IF(AND(O53="BYE",O57="BYE"),"V",IF(O53&gt;O57,"W",IF(O53&lt;O57,"L","D"))))))</f>
        <v>D</v>
      </c>
      <c r="R53" s="65">
        <f>IF(Q53="w",'RD8'!R53+1,'RD8'!R53)</f>
        <v>1</v>
      </c>
      <c r="S53" s="65">
        <f>IF(Q53="d",'RD8'!S53+1,'RD8'!S53)</f>
        <v>4</v>
      </c>
      <c r="T53" s="65">
        <f>IF(OR(Q53="l","ncr"),'RD8'!T53+1,'RD8'!T53)</f>
        <v>4</v>
      </c>
      <c r="U53" s="65">
        <f>IF(Q53="w",'RD8'!U53+2,IF(Q53="d",'RD8'!U53+1,'RD8'!U53))</f>
        <v>6</v>
      </c>
      <c r="V53" s="65">
        <f>O53+'RD8'!V53</f>
        <v>0</v>
      </c>
      <c r="W53" s="31">
        <v>6</v>
      </c>
      <c r="Y53" s="1"/>
      <c r="Z53" s="34"/>
      <c r="AA53" s="138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IF(F54="w",'RD8'!G54+1,'RD8'!G54)</f>
        <v>0</v>
      </c>
      <c r="H54" s="65">
        <f>IF(F54="d",'RD8'!H54+1,'RD8'!H54)</f>
        <v>9</v>
      </c>
      <c r="I54" s="65">
        <f>IF(OR(F54="l","ncr"),'RD8'!I54+1,'RD8'!I54)</f>
        <v>0</v>
      </c>
      <c r="J54" s="65">
        <f>IF(F54="w",'RD8'!J54+2,IF(F54="d",'RD8'!J54+1,'RD8'!J54))</f>
        <v>9</v>
      </c>
      <c r="K54" s="65">
        <f>D54+'RD8'!K54</f>
        <v>0</v>
      </c>
      <c r="L54" s="66">
        <v>1</v>
      </c>
      <c r="M54" s="67">
        <v>2</v>
      </c>
      <c r="N54" t="s">
        <v>47</v>
      </c>
      <c r="O54" s="64" t="s">
        <v>47</v>
      </c>
      <c r="P54" s="65">
        <v>6</v>
      </c>
      <c r="Q54" s="65" t="str">
        <f>IF(AND(O54="NCR",O58="NCR"),"V",IF(AND(O54="NCR",O58="BYE"),"V",IF(AND(O54="BYE",O58="NCR"),"V",IF(AND(O54="BYE",O58="BYE"),"V",IF(O54&gt;O58,"W",IF(O54&lt;O58,"L","D"))))))</f>
        <v>D</v>
      </c>
      <c r="R54" s="65">
        <f>IF(Q54="w",'RD8'!R54+1,'RD8'!R54)</f>
        <v>3</v>
      </c>
      <c r="S54" s="65">
        <f>IF(Q54="d",'RD8'!S54+1,'RD8'!S54)</f>
        <v>4</v>
      </c>
      <c r="T54" s="65">
        <f>IF(OR(Q54="l","ncr"),'RD8'!T54+1,'RD8'!T54)</f>
        <v>2</v>
      </c>
      <c r="U54" s="65">
        <f>IF(Q54="w",'RD8'!U54+2,IF(Q54="d",'RD8'!U54+1,'RD8'!U54))</f>
        <v>10</v>
      </c>
      <c r="V54" s="65">
        <f>O54+'RD8'!V54</f>
        <v>0</v>
      </c>
      <c r="W54" s="31">
        <v>2</v>
      </c>
      <c r="X54" s="11"/>
      <c r="Y54" s="1"/>
      <c r="Z54" s="39"/>
      <c r="AA54" s="138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IF(F55="w",'RD8'!G55+1,'RD8'!G55)</f>
        <v>0</v>
      </c>
      <c r="H55" s="65">
        <f>IF(F55="d",'RD8'!H55+1,'RD8'!H55)</f>
        <v>9</v>
      </c>
      <c r="I55" s="65">
        <f>IF(OR(F55="l","ncr"),'RD8'!I55+1,'RD8'!I55)</f>
        <v>0</v>
      </c>
      <c r="J55" s="65">
        <f>IF(F55="w",'RD8'!J55+2,IF(F55="d",'RD8'!J55+1,'RD8'!J55))</f>
        <v>9</v>
      </c>
      <c r="K55" s="65">
        <f>D55+'RD8'!K55</f>
        <v>0</v>
      </c>
      <c r="L55" s="66">
        <v>2</v>
      </c>
      <c r="M55" s="67">
        <v>3</v>
      </c>
      <c r="N55" s="11" t="s">
        <v>47</v>
      </c>
      <c r="O55" s="128" t="s">
        <v>47</v>
      </c>
      <c r="P55" s="65">
        <v>4</v>
      </c>
      <c r="Q55" s="65" t="str">
        <f>IF(AND(O55="NCR",O56="NCR"),"V",IF(AND(O55="NCR",O56="BYE"),"V",IF(AND(O55="BYE",O56="NCR"),"V",IF(AND(O55="BYE",O56="BYE"),"V",IF(O55&gt;O56,"W",IF(O55&lt;O56,"L","D"))))))</f>
        <v>D</v>
      </c>
      <c r="R55" s="65">
        <f>IF(Q55="w",'RD8'!R55+1,'RD8'!R55)</f>
        <v>5</v>
      </c>
      <c r="S55" s="65">
        <f>IF(Q55="d",'RD8'!S55+1,'RD8'!S55)</f>
        <v>4</v>
      </c>
      <c r="T55" s="65">
        <f>IF(OR(Q55="l","ncr"),'RD8'!T55+1,'RD8'!T55)</f>
        <v>0</v>
      </c>
      <c r="U55" s="65">
        <f>IF(Q55="w",'RD8'!U55+2,IF(Q55="d",'RD8'!U55+1,'RD8'!U55))</f>
        <v>14</v>
      </c>
      <c r="V55" s="65">
        <f>O55+'RD8'!V55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IF(F56="w",'RD8'!G56+1,'RD8'!G56)</f>
        <v>0</v>
      </c>
      <c r="H56" s="65">
        <f>IF(F56="d",'RD8'!H56+1,'RD8'!H56)</f>
        <v>9</v>
      </c>
      <c r="I56" s="65">
        <f>IF(OR(F56="l","ncr"),'RD8'!I56+1,'RD8'!I56)</f>
        <v>0</v>
      </c>
      <c r="J56" s="65">
        <f>IF(F56="w",'RD8'!J56+2,IF(F56="d",'RD8'!J56+1,'RD8'!J56))</f>
        <v>9</v>
      </c>
      <c r="K56" s="65">
        <f>D56+'RD8'!K56</f>
        <v>0</v>
      </c>
      <c r="L56" s="66">
        <v>4</v>
      </c>
      <c r="M56" s="67">
        <v>4</v>
      </c>
      <c r="N56" t="s">
        <v>47</v>
      </c>
      <c r="O56" s="64" t="s">
        <v>47</v>
      </c>
      <c r="P56" s="65">
        <v>3</v>
      </c>
      <c r="Q56" s="65" t="str">
        <f>IF(AND(O56="NCR",O55="NCR"),"V",IF(AND(O56="NCR",O55="BYE"),"V",IF(AND(O56="BYE",O55="NCR"),"V",IF(AND(O56="BYE",O55="BYE"),"V",IF(O56&gt;O55,"W",IF(O56&lt;O55,"L","D"))))))</f>
        <v>D</v>
      </c>
      <c r="R56" s="65">
        <f>IF(Q56="w",'RD8'!R56+1,'RD8'!R56)</f>
        <v>3</v>
      </c>
      <c r="S56" s="65">
        <f>IF(Q56="d",'RD8'!S56+1,'RD8'!S56)</f>
        <v>4</v>
      </c>
      <c r="T56" s="65">
        <f>IF(OR(Q56="l","ncr"),'RD8'!T56+1,'RD8'!T56)</f>
        <v>2</v>
      </c>
      <c r="U56" s="65">
        <f>IF(Q56="w",'RD8'!U56+2,IF(Q56="d",'RD8'!U56+1,'RD8'!U56))</f>
        <v>10</v>
      </c>
      <c r="V56" s="65">
        <f>O56+'RD8'!V56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IF(F57="w",'RD8'!G57+1,'RD8'!G57)</f>
        <v>0</v>
      </c>
      <c r="H57" s="65">
        <f>IF(F57="d",'RD8'!H57+1,'RD8'!H57)</f>
        <v>9</v>
      </c>
      <c r="I57" s="65">
        <f>IF(OR(F57="l","ncr"),'RD8'!I57+1,'RD8'!I57)</f>
        <v>0</v>
      </c>
      <c r="J57" s="65">
        <f>IF(F57="w",'RD8'!J57+2,IF(F57="d",'RD8'!J57+1,'RD8'!J57))</f>
        <v>9</v>
      </c>
      <c r="K57" s="65">
        <f>D57+'RD8'!K57</f>
        <v>0</v>
      </c>
      <c r="L57" s="66">
        <v>5</v>
      </c>
      <c r="M57" s="67">
        <v>5</v>
      </c>
      <c r="N57" t="s">
        <v>47</v>
      </c>
      <c r="O57" s="64" t="s">
        <v>47</v>
      </c>
      <c r="P57" s="65">
        <v>1</v>
      </c>
      <c r="Q57" s="65" t="str">
        <f>IF(AND(O57="NCR",O53="NCR"),"V",IF(AND(O57="NCR",O53="BYE"),"V",IF(AND(O57="BYE",O53="NCR"),"V",IF(AND(O57="BYE",O53="BYE"),"V",IF(O57&gt;O53,"W",IF(O57&lt;O53,"L","D"))))))</f>
        <v>D</v>
      </c>
      <c r="R57" s="65">
        <f>IF(Q57="w",'RD8'!R57+1,'RD8'!R57)</f>
        <v>2</v>
      </c>
      <c r="S57" s="65">
        <f>IF(Q57="d",'RD8'!S57+1,'RD8'!S57)</f>
        <v>4</v>
      </c>
      <c r="T57" s="65">
        <f>IF(OR(Q57="l","ncr"),'RD8'!T57+1,'RD8'!T57)</f>
        <v>3</v>
      </c>
      <c r="U57" s="65">
        <f>IF(Q57="w",'RD8'!U57+2,IF(Q57="d",'RD8'!U57+1,'RD8'!U57))</f>
        <v>8</v>
      </c>
      <c r="V57" s="65">
        <f>O57+'RD8'!V57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9"/>
      <c r="D58" s="177" t="s">
        <v>47</v>
      </c>
      <c r="E58" s="167">
        <v>2</v>
      </c>
      <c r="F58" s="167" t="str">
        <f>IF(AND(D58="NCR",D54="NCR"),"V",IF(AND(D58="NCR",D54="BYE"),"V",IF(AND(D58="BYE",D54="NCR"),"V",IF(AND(D58="BYE",D54="BYE"),"V",IF(D58&gt;D54,"W",IF(D58&lt;D54,"L","D"))))))</f>
        <v>D</v>
      </c>
      <c r="G58" s="167">
        <f>IF(F58="w",'RD8'!G58+1,'RD8'!G58)</f>
        <v>0</v>
      </c>
      <c r="H58" s="167">
        <f>IF(F58="d",'RD8'!H58+1,'RD8'!H58)</f>
        <v>9</v>
      </c>
      <c r="I58" s="167">
        <f>IF(OR(F58="l","ncr"),'RD8'!I58+1,'RD8'!I58)</f>
        <v>0</v>
      </c>
      <c r="J58" s="167">
        <f>IF(F58="w",'RD8'!J58+2,IF(F58="d",'RD8'!J58+1,'RD8'!J58))</f>
        <v>9</v>
      </c>
      <c r="K58" s="167">
        <f>D58+'RD8'!K58</f>
        <v>0</v>
      </c>
      <c r="L58" s="166">
        <v>3</v>
      </c>
      <c r="M58" s="165">
        <v>6</v>
      </c>
      <c r="N58" s="164" t="s">
        <v>47</v>
      </c>
      <c r="O58" s="172" t="s">
        <v>47</v>
      </c>
      <c r="P58" s="167">
        <v>2</v>
      </c>
      <c r="Q58" s="167" t="str">
        <f>IF(AND(O58="NCR",O54="NCR"),"V",IF(AND(O58="NCR",O54="BYE"),"V",IF(AND(O58="BYE",O54="NCR"),"V",IF(AND(O58="BYE",O54="BYE"),"V",IF(O58&gt;O54,"W",IF(O58&lt;O54,"L","D"))))))</f>
        <v>D</v>
      </c>
      <c r="R58" s="167">
        <f>IF(Q58="w",'RD8'!R58+1,'RD8'!R58)</f>
        <v>0</v>
      </c>
      <c r="S58" s="167">
        <f>IF(Q58="d",'RD8'!S58+1,'RD8'!S58)</f>
        <v>4</v>
      </c>
      <c r="T58" s="167">
        <f>IF(OR(Q58="l","ncr"),'RD8'!T58+1,'RD8'!T58)</f>
        <v>5</v>
      </c>
      <c r="U58" s="167">
        <f>IF(Q58="w",'RD8'!U58+2,IF(Q58="d",'RD8'!U58+1,'RD8'!U58))</f>
        <v>4</v>
      </c>
      <c r="V58" s="167">
        <f>O58+'RD8'!V58</f>
        <v>0</v>
      </c>
      <c r="W58" s="175">
        <v>5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178" t="s">
        <v>142</v>
      </c>
      <c r="D59" s="97"/>
      <c r="E59" s="67"/>
      <c r="F59" s="129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 t="str">
        <f>O21</f>
        <v xml:space="preserve"> </v>
      </c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101"/>
      <c r="E60" s="67"/>
      <c r="F60" s="67"/>
      <c r="G60" s="67"/>
      <c r="H60" s="67"/>
      <c r="I60" s="67"/>
      <c r="J60" s="67"/>
      <c r="K60" s="67"/>
      <c r="L60" s="97"/>
      <c r="M60" s="67"/>
      <c r="N60" s="93"/>
      <c r="O60" s="97"/>
      <c r="P60" s="67"/>
      <c r="Q60" s="67"/>
      <c r="R60" s="67"/>
      <c r="S60" s="67"/>
      <c r="T60" s="67"/>
      <c r="U60" s="67"/>
      <c r="V60" s="67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6"/>
      <c r="E61" s="75"/>
      <c r="F61" s="75"/>
      <c r="G61" s="75"/>
      <c r="H61" s="75"/>
      <c r="I61" s="75"/>
      <c r="J61" s="75"/>
      <c r="K61" s="75"/>
      <c r="L61" s="96"/>
      <c r="M61" s="75"/>
      <c r="N61" s="75"/>
      <c r="O61" s="96"/>
      <c r="P61" s="75"/>
      <c r="Q61" s="75"/>
      <c r="R61" s="75"/>
      <c r="S61" s="75"/>
      <c r="T61" s="75"/>
      <c r="U61" s="75"/>
      <c r="V61" s="75"/>
      <c r="W61" s="41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D62" s="96"/>
      <c r="E62" s="75"/>
      <c r="F62" s="75"/>
      <c r="G62" s="75"/>
      <c r="H62" s="75"/>
      <c r="I62" s="75"/>
      <c r="J62" s="75"/>
      <c r="K62" s="75"/>
      <c r="L62" s="96"/>
      <c r="M62" s="75"/>
      <c r="N62" s="75"/>
      <c r="O62" s="96"/>
      <c r="P62" s="75"/>
      <c r="Q62" s="75"/>
      <c r="R62" s="75"/>
      <c r="S62" s="75"/>
      <c r="T62" s="75"/>
      <c r="U62" s="75"/>
      <c r="V62" s="75"/>
      <c r="W62" s="41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7"/>
      <c r="E63" s="55"/>
      <c r="F63" s="55"/>
      <c r="G63" s="55"/>
      <c r="H63" s="55"/>
      <c r="I63" s="55"/>
      <c r="J63" s="55"/>
      <c r="K63" s="75"/>
      <c r="L63" s="98"/>
      <c r="M63" s="67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85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1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76"/>
      <c r="C66" s="77" t="s">
        <v>3</v>
      </c>
      <c r="D66" s="87" t="s">
        <v>4</v>
      </c>
      <c r="E66" s="78" t="s">
        <v>5</v>
      </c>
      <c r="F66" s="78" t="s">
        <v>6</v>
      </c>
      <c r="G66" s="78" t="s">
        <v>7</v>
      </c>
      <c r="H66" s="78" t="s">
        <v>8</v>
      </c>
      <c r="I66" s="78" t="s">
        <v>9</v>
      </c>
      <c r="J66" s="78" t="s">
        <v>10</v>
      </c>
      <c r="K66" s="78" t="s">
        <v>11</v>
      </c>
      <c r="L66" s="88" t="s">
        <v>12</v>
      </c>
      <c r="M66" s="80"/>
      <c r="N66" s="77" t="s">
        <v>13</v>
      </c>
      <c r="O66" s="87" t="s">
        <v>4</v>
      </c>
      <c r="P66" s="78" t="s">
        <v>5</v>
      </c>
      <c r="Q66" s="78" t="s">
        <v>6</v>
      </c>
      <c r="R66" s="78" t="s">
        <v>7</v>
      </c>
      <c r="S66" s="78" t="s">
        <v>8</v>
      </c>
      <c r="T66" s="78" t="s">
        <v>9</v>
      </c>
      <c r="U66" s="78" t="s">
        <v>10</v>
      </c>
      <c r="V66" s="78" t="s">
        <v>11</v>
      </c>
      <c r="W66" s="107" t="s">
        <v>12</v>
      </c>
      <c r="X66" s="1"/>
      <c r="Y66" s="141" t="s">
        <v>138</v>
      </c>
      <c r="AA66" s="14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81">
        <v>1</v>
      </c>
      <c r="C67" s="143" t="s">
        <v>37</v>
      </c>
      <c r="D67" s="121">
        <f>SUM(AC16)</f>
        <v>0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D</v>
      </c>
      <c r="G67" s="65">
        <f>IF(F67="w",'RD8'!G67+1,'RD8'!G67)</f>
        <v>1</v>
      </c>
      <c r="H67" s="65">
        <f>IF(F67="d",'RD8'!H67+1,'RD8'!H67)</f>
        <v>5</v>
      </c>
      <c r="I67" s="65">
        <f>IF(OR(F67="l","ncr"),'RD8'!I67+1,'RD8'!I67)</f>
        <v>0</v>
      </c>
      <c r="J67" s="65">
        <f>IF(F67="w",'RD8'!J67+2,IF(F67="d",'RD8'!J67+1,'RD8'!J67))</f>
        <v>7</v>
      </c>
      <c r="K67" s="65">
        <f>D67+'RD8'!K67</f>
        <v>532</v>
      </c>
      <c r="L67" s="66">
        <v>1</v>
      </c>
      <c r="M67" s="81">
        <v>1</v>
      </c>
      <c r="N67" s="143" t="s">
        <v>43</v>
      </c>
      <c r="O67" s="121">
        <f>SUM(AC31)</f>
        <v>0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D</v>
      </c>
      <c r="R67" s="65">
        <f>IF(Q67="w",'RD8'!R67+1,'RD8'!R67)</f>
        <v>1</v>
      </c>
      <c r="S67" s="65">
        <f>IF(Q67="d",'RD8'!S67+1,'RD8'!S67)</f>
        <v>3</v>
      </c>
      <c r="T67" s="65">
        <f>IF(OR(Q67="l","ncr"),'RD8'!T67+1,'RD8'!T67)</f>
        <v>0</v>
      </c>
      <c r="U67" s="65">
        <f>IF(Q67="w",'RD8'!U67+2,IF(Q67="d",'RD8'!U67+1,'RD8'!U67))</f>
        <v>5</v>
      </c>
      <c r="V67" s="65">
        <f>O67+'RD8'!V67</f>
        <v>514</v>
      </c>
      <c r="W67" s="31">
        <v>2</v>
      </c>
      <c r="X67" s="1"/>
      <c r="Y67" s="143" t="s">
        <v>37</v>
      </c>
      <c r="Z67" s="144">
        <v>528.6</v>
      </c>
      <c r="AA67" s="146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81">
        <v>2</v>
      </c>
      <c r="C68" t="s">
        <v>26</v>
      </c>
      <c r="D68" s="121">
        <f>SUM(AC21)</f>
        <v>0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D</v>
      </c>
      <c r="G68" s="65">
        <f>IF(F68="w",'RD8'!G68+1,'RD8'!G68)</f>
        <v>0</v>
      </c>
      <c r="H68" s="65">
        <f>IF(F68="d",'RD8'!H68+1,'RD8'!H68)</f>
        <v>6</v>
      </c>
      <c r="I68" s="65">
        <f>IF(OR(F68="l","ncr"),'RD8'!I68+1,'RD8'!I68)</f>
        <v>1</v>
      </c>
      <c r="J68" s="65">
        <f>IF(F68="w",'RD8'!J68+2,IF(F68="d",'RD8'!J68+1,'RD8'!J68))</f>
        <v>6</v>
      </c>
      <c r="K68" s="65">
        <f>D68+'RD8'!K68</f>
        <v>523</v>
      </c>
      <c r="L68" s="66">
        <v>2</v>
      </c>
      <c r="M68" s="81">
        <v>2</v>
      </c>
      <c r="N68" s="143" t="s">
        <v>136</v>
      </c>
      <c r="O68" s="121">
        <f>SUM(AC36)</f>
        <v>0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D</v>
      </c>
      <c r="R68" s="65">
        <f>IF(Q68="w",'RD8'!R68+1,'RD8'!R68)</f>
        <v>0</v>
      </c>
      <c r="S68" s="65">
        <f>IF(Q68="d",'RD8'!S68+1,'RD8'!S68)</f>
        <v>4</v>
      </c>
      <c r="T68" s="65">
        <f>IF(OR(Q68="l","ncr"),'RD8'!T68+1,'RD8'!T68)</f>
        <v>1</v>
      </c>
      <c r="U68" s="65">
        <f>IF(Q68="w",'RD8'!U68+2,IF(Q68="d",'RD8'!U68+1,'RD8'!U68))</f>
        <v>4</v>
      </c>
      <c r="V68" s="65">
        <f>O68+'RD8'!V68</f>
        <v>494</v>
      </c>
      <c r="W68" s="31">
        <v>1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81">
        <v>3</v>
      </c>
      <c r="C69" t="s">
        <v>113</v>
      </c>
      <c r="D69" s="121" t="s">
        <v>47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D</v>
      </c>
      <c r="G69" s="65">
        <f>IF(F69="w",'RD8'!G69+1,'RD8'!G69)</f>
        <v>1</v>
      </c>
      <c r="H69" s="65">
        <f>IF(F69="d",'RD8'!H69+1,'RD8'!H69)</f>
        <v>8</v>
      </c>
      <c r="I69" s="65">
        <f>IF(OR(F69="l","ncr"),'RD8'!I69+1,'RD8'!I69)</f>
        <v>0</v>
      </c>
      <c r="J69" s="65">
        <f>IF(F69="w",'RD8'!J69+2,IF(F69="d",'RD8'!J69+1,'RD8'!J69))</f>
        <v>10</v>
      </c>
      <c r="K69" s="65">
        <f>D69+'RD8'!K69</f>
        <v>519</v>
      </c>
      <c r="L69" s="66">
        <v>3</v>
      </c>
      <c r="M69" s="81">
        <v>3</v>
      </c>
      <c r="N69" s="143" t="s">
        <v>137</v>
      </c>
      <c r="O69" s="121">
        <f>SUM(AC41)</f>
        <v>0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V</v>
      </c>
      <c r="R69" s="65">
        <f>IF(Q69="w",'RD8'!R69+1,'RD8'!R69)</f>
        <v>1</v>
      </c>
      <c r="S69" s="65">
        <f>IF(Q69="d",'RD8'!S69+1,'RD8'!S69)</f>
        <v>2</v>
      </c>
      <c r="T69" s="65">
        <f>IF(OR(Q69="l","ncr"),'RD8'!T69+1,'RD8'!T69)</f>
        <v>0</v>
      </c>
      <c r="U69" s="65">
        <f>IF(Q69="w",'RD8'!U69+2,IF(Q69="d",'RD8'!U69+1,'RD8'!U69))</f>
        <v>4</v>
      </c>
      <c r="V69" s="65">
        <f>O69+'RD8'!V69</f>
        <v>0</v>
      </c>
      <c r="W69" s="31">
        <v>4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81">
        <v>4</v>
      </c>
      <c r="C70" t="s">
        <v>64</v>
      </c>
      <c r="D70" s="121">
        <f>SUM(AC26)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D</v>
      </c>
      <c r="G70" s="65">
        <f>IF(F70="w",'RD8'!G70+1,'RD8'!G70)</f>
        <v>0</v>
      </c>
      <c r="H70" s="65">
        <f>IF(F70="d",'RD8'!H70+1,'RD8'!H70)</f>
        <v>4</v>
      </c>
      <c r="I70" s="65">
        <f>IF(OR(F70="l","ncr"),'RD8'!I70+1,'RD8'!I70)</f>
        <v>1</v>
      </c>
      <c r="J70" s="65">
        <f>IF(F70="w",'RD8'!J70+2,IF(F70="d",'RD8'!J70+1,'RD8'!J70))</f>
        <v>5</v>
      </c>
      <c r="K70" s="65">
        <f>D70+'RD8'!K70</f>
        <v>0</v>
      </c>
      <c r="L70" s="66">
        <v>2</v>
      </c>
      <c r="M70" s="81">
        <v>4</v>
      </c>
      <c r="N70" s="143" t="s">
        <v>64</v>
      </c>
      <c r="O70" s="121">
        <f>SUM(AC46)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V</v>
      </c>
      <c r="R70" s="65">
        <f>IF(Q70="w",'RD8'!R70+1,'RD8'!R70)</f>
        <v>0</v>
      </c>
      <c r="S70" s="65">
        <f>IF(Q70="d",'RD8'!S70+1,'RD8'!S70)</f>
        <v>2</v>
      </c>
      <c r="T70" s="65">
        <f>IF(OR(Q70="l","ncr"),'RD8'!T70+1,'RD8'!T70)</f>
        <v>1</v>
      </c>
      <c r="U70" s="65">
        <f>IF(Q70="w",'RD8'!U70+2,IF(Q70="d",'RD8'!U70+1,'RD8'!U70))</f>
        <v>2</v>
      </c>
      <c r="V70" s="65">
        <f>O70+'RD8'!V70</f>
        <v>0</v>
      </c>
      <c r="W70" s="31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81">
        <v>5</v>
      </c>
      <c r="C71" t="s">
        <v>65</v>
      </c>
      <c r="D71" s="121" t="s">
        <v>47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D</v>
      </c>
      <c r="G71" s="65">
        <f>IF(F71="w",'RD8'!G71+1,'RD8'!G71)</f>
        <v>0</v>
      </c>
      <c r="H71" s="65">
        <f>IF(F71="d",'RD8'!H71+1,'RD8'!H71)</f>
        <v>8</v>
      </c>
      <c r="I71" s="65">
        <f>IF(OR(F71="l","ncr"),'RD8'!I71+1,'RD8'!I71)</f>
        <v>1</v>
      </c>
      <c r="J71" s="65">
        <f>IF(F71="w",'RD8'!J71+2,IF(F71="d",'RD8'!J71+1,'RD8'!J71))</f>
        <v>8</v>
      </c>
      <c r="K71" s="65">
        <f>D71+'RD8'!K71</f>
        <v>0</v>
      </c>
      <c r="L71" s="66">
        <v>4</v>
      </c>
      <c r="M71" s="81">
        <v>5</v>
      </c>
      <c r="N71" s="143" t="s">
        <v>65</v>
      </c>
      <c r="O71" s="121" t="s">
        <v>47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D</v>
      </c>
      <c r="R71" s="65">
        <f>IF(Q71="w",'RD8'!R71+1,'RD8'!R71)</f>
        <v>0</v>
      </c>
      <c r="S71" s="65">
        <f>IF(Q71="d",'RD8'!S71+1,'RD8'!S71)</f>
        <v>8</v>
      </c>
      <c r="T71" s="65">
        <f>IF(OR(Q71="l","ncr"),'RD8'!T71+1,'RD8'!T71)</f>
        <v>1</v>
      </c>
      <c r="U71" s="65">
        <f>IF(Q71="w",'RD8'!U71+2,IF(Q71="d",'RD8'!U71+1,'RD8'!U71))</f>
        <v>8</v>
      </c>
      <c r="V71" s="65">
        <f>O71+'RD8'!V71</f>
        <v>0</v>
      </c>
      <c r="W71" s="31">
        <v>3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89">
        <v>6</v>
      </c>
      <c r="C72" t="s">
        <v>66</v>
      </c>
      <c r="D72" s="122" t="s">
        <v>47</v>
      </c>
      <c r="E72" s="72">
        <v>2</v>
      </c>
      <c r="F72" s="72" t="str">
        <f>IF(AND(D72="NCR",D68="NCR"),"V",IF(AND(D72="NCR",D68="BYE"),"V",IF(AND(D72="BYE",D68="NCR"),"V",IF(AND(D72="BYE",D68="BYE"),"V",IF(D72&gt;D68,"W",IF(D72&lt;D68,"L","D"))))))</f>
        <v>D</v>
      </c>
      <c r="G72" s="72">
        <f>IF(F72="w",'RD8'!G72+1,'RD8'!G72)</f>
        <v>0</v>
      </c>
      <c r="H72" s="72">
        <f>IF(F72="d",'RD8'!H72+1,'RD8'!H72)</f>
        <v>7</v>
      </c>
      <c r="I72" s="72">
        <f>IF(OR(F72="l","ncr"),'RD8'!I72+1,'RD8'!I72)</f>
        <v>0</v>
      </c>
      <c r="J72" s="72">
        <f>IF(F72="w",'RD8'!J72+2,IF(F72="d",'RD8'!J72+1,'RD8'!J72))</f>
        <v>7</v>
      </c>
      <c r="K72" s="72">
        <v>0</v>
      </c>
      <c r="L72" s="73">
        <v>6</v>
      </c>
      <c r="M72" s="179">
        <v>6</v>
      </c>
      <c r="N72" s="143" t="s">
        <v>66</v>
      </c>
      <c r="O72" s="122" t="s">
        <v>47</v>
      </c>
      <c r="P72" s="167">
        <v>2</v>
      </c>
      <c r="Q72" s="167" t="str">
        <f>IF(AND(O72="NCR",O68="NCR"),"V",IF(AND(O72="NCR",O68="BYE"),"V",IF(AND(O72="BYE",O68="NCR"),"V",IF(AND(O72="BYE",O68="BYE"),"V",IF(O72&gt;O68,"W",IF(O72&lt;O68,"L","D"))))))</f>
        <v>D</v>
      </c>
      <c r="R72" s="167">
        <f>IF(Q72="w",'RD8'!R72+1,'RD8'!R72)</f>
        <v>0</v>
      </c>
      <c r="S72" s="167">
        <f>IF(Q72="d",'RD8'!S72+1,'RD8'!S72)</f>
        <v>7</v>
      </c>
      <c r="T72" s="167">
        <f>IF(OR(Q72="l","ncr"),'RD8'!T72+1,'RD8'!T72)</f>
        <v>0</v>
      </c>
      <c r="U72" s="167">
        <f>IF(Q72="w",'RD8'!U72+2,IF(Q72="d",'RD8'!U72+1,'RD8'!U72))</f>
        <v>7</v>
      </c>
      <c r="V72" s="167">
        <v>0</v>
      </c>
      <c r="W72" s="175">
        <v>6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76"/>
      <c r="C73" s="77" t="s">
        <v>23</v>
      </c>
      <c r="D73" s="78" t="s">
        <v>4</v>
      </c>
      <c r="E73" s="78" t="s">
        <v>5</v>
      </c>
      <c r="F73" s="78" t="s">
        <v>6</v>
      </c>
      <c r="G73" s="78" t="s">
        <v>7</v>
      </c>
      <c r="H73" s="78" t="s">
        <v>8</v>
      </c>
      <c r="I73" s="78" t="s">
        <v>9</v>
      </c>
      <c r="J73" s="78" t="s">
        <v>10</v>
      </c>
      <c r="K73" s="78" t="s">
        <v>11</v>
      </c>
      <c r="L73" s="88" t="s">
        <v>12</v>
      </c>
      <c r="M73" s="101"/>
      <c r="N73" s="93" t="s">
        <v>47</v>
      </c>
      <c r="O73" s="101"/>
      <c r="P73" s="101"/>
      <c r="Q73" s="101"/>
      <c r="R73" s="101"/>
      <c r="S73" s="101"/>
      <c r="T73" s="101"/>
      <c r="U73" s="101"/>
      <c r="V73" s="101"/>
      <c r="W73" s="108"/>
      <c r="X73" s="1"/>
      <c r="Y73" s="1"/>
      <c r="Z73" s="39"/>
      <c r="AA73" s="1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1</v>
      </c>
      <c r="C74" s="82" t="s">
        <v>47</v>
      </c>
      <c r="D74" s="121" t="e">
        <f>#REF!</f>
        <v>#REF!</v>
      </c>
      <c r="E74" s="65">
        <v>5</v>
      </c>
      <c r="F74" s="65" t="s">
        <v>7</v>
      </c>
      <c r="G74" s="65">
        <v>7</v>
      </c>
      <c r="H74" s="65">
        <v>0</v>
      </c>
      <c r="I74" s="65">
        <v>2</v>
      </c>
      <c r="J74" s="65">
        <v>14</v>
      </c>
      <c r="K74" s="65" t="e">
        <f>D74+'RD8'!K74</f>
        <v>#REF!</v>
      </c>
      <c r="L74" s="66">
        <v>2</v>
      </c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8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2</v>
      </c>
      <c r="C75" s="82" t="s">
        <v>47</v>
      </c>
      <c r="D75" s="121">
        <f>AF67</f>
        <v>0</v>
      </c>
      <c r="E75" s="65">
        <v>6</v>
      </c>
      <c r="F75" s="65" t="s">
        <v>7</v>
      </c>
      <c r="G75" s="65">
        <v>4</v>
      </c>
      <c r="H75" s="65">
        <v>0</v>
      </c>
      <c r="I75" s="65">
        <v>5</v>
      </c>
      <c r="J75" s="65">
        <v>8</v>
      </c>
      <c r="K75" s="65">
        <f>D75+'RD8'!K75</f>
        <v>0</v>
      </c>
      <c r="L75" s="66">
        <v>4</v>
      </c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8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3</v>
      </c>
      <c r="C76" s="82" t="s">
        <v>47</v>
      </c>
      <c r="D76" s="121">
        <f>AF72</f>
        <v>0</v>
      </c>
      <c r="E76" s="65">
        <v>4</v>
      </c>
      <c r="F76" s="65" t="s">
        <v>7</v>
      </c>
      <c r="G76" s="65">
        <v>9</v>
      </c>
      <c r="H76" s="65">
        <v>0</v>
      </c>
      <c r="I76" s="65">
        <v>0</v>
      </c>
      <c r="J76" s="65">
        <v>18</v>
      </c>
      <c r="K76" s="65">
        <f>D76+'RD8'!K76</f>
        <v>0</v>
      </c>
      <c r="L76" s="66">
        <v>1</v>
      </c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8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4</v>
      </c>
      <c r="C77" s="82" t="s">
        <v>47</v>
      </c>
      <c r="D77" s="121">
        <f>AF77</f>
        <v>0</v>
      </c>
      <c r="E77" s="65">
        <v>3</v>
      </c>
      <c r="F77" s="65" t="s">
        <v>9</v>
      </c>
      <c r="G77" s="65">
        <v>4</v>
      </c>
      <c r="H77" s="65">
        <v>0</v>
      </c>
      <c r="I77" s="65">
        <v>5</v>
      </c>
      <c r="J77" s="65">
        <v>8</v>
      </c>
      <c r="K77" s="65">
        <f>D77+'RD8'!K77</f>
        <v>0</v>
      </c>
      <c r="L77" s="66">
        <v>3</v>
      </c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8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>
        <v>5</v>
      </c>
      <c r="C78" s="82" t="s">
        <v>47</v>
      </c>
      <c r="D78" s="121">
        <f>AF82</f>
        <v>0</v>
      </c>
      <c r="E78" s="65">
        <v>1</v>
      </c>
      <c r="F78" s="65" t="s">
        <v>9</v>
      </c>
      <c r="G78" s="65">
        <v>3</v>
      </c>
      <c r="H78" s="65">
        <v>0</v>
      </c>
      <c r="I78" s="65">
        <v>6</v>
      </c>
      <c r="J78" s="65">
        <v>6</v>
      </c>
      <c r="K78" s="65">
        <f>D78+'RD8'!K78</f>
        <v>0</v>
      </c>
      <c r="L78" s="66">
        <v>5</v>
      </c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8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105">
        <v>6</v>
      </c>
      <c r="C79" s="95" t="s">
        <v>47</v>
      </c>
      <c r="D79" s="148">
        <f>AF87</f>
        <v>0</v>
      </c>
      <c r="E79" s="125">
        <v>2</v>
      </c>
      <c r="F79" s="125" t="s">
        <v>9</v>
      </c>
      <c r="G79" s="125">
        <v>1</v>
      </c>
      <c r="H79" s="125">
        <v>0</v>
      </c>
      <c r="I79" s="125">
        <v>8</v>
      </c>
      <c r="J79" s="125">
        <v>2</v>
      </c>
      <c r="K79" s="125">
        <f>D79+'RD8'!K79</f>
        <v>0</v>
      </c>
      <c r="L79" s="73">
        <v>6</v>
      </c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8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9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36"/>
      <c r="AD80" s="1"/>
      <c r="AE80" s="1"/>
      <c r="AF80" s="5"/>
      <c r="AG80" s="1"/>
      <c r="AH80" s="1"/>
      <c r="AI80" s="1"/>
      <c r="AJ80" s="1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RD1</vt:lpstr>
      <vt:lpstr>RD2</vt:lpstr>
      <vt:lpstr>RD3</vt:lpstr>
      <vt:lpstr>RD4</vt:lpstr>
      <vt:lpstr>RD5</vt:lpstr>
      <vt:lpstr>RD6</vt:lpstr>
      <vt:lpstr>RD7</vt:lpstr>
      <vt:lpstr>RD8</vt:lpstr>
      <vt:lpstr>RD9</vt:lpstr>
      <vt:lpstr>RD10</vt:lpstr>
      <vt:lpstr>SUMMARY</vt:lpstr>
      <vt:lpstr>'RD3'!Print_Area</vt:lpstr>
    </vt:vector>
  </TitlesOfParts>
  <Manager/>
  <Company>none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Rob Fenton</cp:lastModifiedBy>
  <cp:revision/>
  <cp:lastPrinted>2025-10-31T08:59:59Z</cp:lastPrinted>
  <dcterms:created xsi:type="dcterms:W3CDTF">2006-01-31T20:51:06Z</dcterms:created>
  <dcterms:modified xsi:type="dcterms:W3CDTF">2025-11-08T12:30:09Z</dcterms:modified>
  <cp:category/>
  <cp:contentStatus/>
</cp:coreProperties>
</file>