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4A967098-8B95-45A2-B128-B045E26C9CF7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4" l="1"/>
  <c r="D67" i="4"/>
  <c r="O67" i="4"/>
  <c r="Z45" i="4"/>
  <c r="Z44" i="4"/>
  <c r="D70" i="4"/>
  <c r="D68" i="4"/>
  <c r="D69" i="3"/>
  <c r="O67" i="3"/>
  <c r="Z45" i="3"/>
  <c r="Z44" i="3"/>
  <c r="D67" i="3"/>
  <c r="D66" i="3"/>
  <c r="O67" i="2"/>
  <c r="O68" i="2"/>
  <c r="Z45" i="2"/>
  <c r="Z44" i="2"/>
  <c r="D68" i="2"/>
  <c r="D70" i="2"/>
  <c r="D67" i="2"/>
  <c r="O65" i="1"/>
  <c r="O64" i="1"/>
  <c r="Z45" i="10"/>
  <c r="Z44" i="10"/>
  <c r="Z43" i="10"/>
  <c r="Z46" i="10" s="1"/>
  <c r="Z39" i="10"/>
  <c r="Z38" i="10"/>
  <c r="Z37" i="10"/>
  <c r="Z33" i="10"/>
  <c r="Z32" i="10"/>
  <c r="Z31" i="10"/>
  <c r="Z27" i="10"/>
  <c r="Z26" i="10"/>
  <c r="Z25" i="10"/>
  <c r="Z21" i="10"/>
  <c r="Z20" i="10"/>
  <c r="Z19" i="10"/>
  <c r="Z15" i="10"/>
  <c r="Z14" i="10"/>
  <c r="Z13" i="10"/>
  <c r="Z45" i="9"/>
  <c r="Z44" i="9"/>
  <c r="Z43" i="9"/>
  <c r="Z39" i="9"/>
  <c r="Z38" i="9"/>
  <c r="Z37" i="9"/>
  <c r="Z40" i="9" s="1"/>
  <c r="Z33" i="9"/>
  <c r="Z32" i="9"/>
  <c r="Z31" i="9"/>
  <c r="Z27" i="9"/>
  <c r="Z26" i="9"/>
  <c r="Z25" i="9"/>
  <c r="Z21" i="9"/>
  <c r="Z20" i="9"/>
  <c r="Z19" i="9"/>
  <c r="Z15" i="9"/>
  <c r="Z14" i="9"/>
  <c r="Z13" i="9"/>
  <c r="Z16" i="9" s="1"/>
  <c r="Z45" i="8"/>
  <c r="Z44" i="8"/>
  <c r="Z43" i="8"/>
  <c r="Z39" i="8"/>
  <c r="Z38" i="8"/>
  <c r="Z37" i="8"/>
  <c r="Z33" i="8"/>
  <c r="Z32" i="8"/>
  <c r="Z31" i="8"/>
  <c r="Z27" i="8"/>
  <c r="Z26" i="8"/>
  <c r="Z25" i="8"/>
  <c r="Z28" i="8" s="1"/>
  <c r="Z21" i="8"/>
  <c r="Z20" i="8"/>
  <c r="Z19" i="8"/>
  <c r="Z15" i="8"/>
  <c r="Z14" i="8"/>
  <c r="Z13" i="8"/>
  <c r="Z45" i="7"/>
  <c r="Z44" i="7"/>
  <c r="Z43" i="7"/>
  <c r="Z39" i="7"/>
  <c r="Z38" i="7"/>
  <c r="Z37" i="7"/>
  <c r="Z40" i="7" s="1"/>
  <c r="Z33" i="7"/>
  <c r="Z32" i="7"/>
  <c r="Z31" i="7"/>
  <c r="Z27" i="7"/>
  <c r="Z26" i="7"/>
  <c r="Z25" i="7"/>
  <c r="Z21" i="7"/>
  <c r="Z20" i="7"/>
  <c r="Z19" i="7"/>
  <c r="Z15" i="7"/>
  <c r="Z14" i="7"/>
  <c r="Z13" i="7"/>
  <c r="Z16" i="7" s="1"/>
  <c r="Z45" i="6"/>
  <c r="Z44" i="6"/>
  <c r="Z43" i="6"/>
  <c r="Z39" i="6"/>
  <c r="Z38" i="6"/>
  <c r="Z37" i="6"/>
  <c r="Z33" i="6"/>
  <c r="Z32" i="6"/>
  <c r="Z31" i="6"/>
  <c r="Z27" i="6"/>
  <c r="Z26" i="6"/>
  <c r="Z25" i="6"/>
  <c r="Z28" i="6" s="1"/>
  <c r="Z21" i="6"/>
  <c r="Z20" i="6"/>
  <c r="Z19" i="6"/>
  <c r="Z15" i="6"/>
  <c r="Z14" i="6"/>
  <c r="Z13" i="6"/>
  <c r="Z45" i="5"/>
  <c r="Z44" i="5"/>
  <c r="Z43" i="5"/>
  <c r="Z39" i="5"/>
  <c r="Z38" i="5"/>
  <c r="Z37" i="5"/>
  <c r="Z33" i="5"/>
  <c r="Z32" i="5"/>
  <c r="Z31" i="5"/>
  <c r="Z27" i="5"/>
  <c r="Z26" i="5"/>
  <c r="Z25" i="5"/>
  <c r="Z21" i="5"/>
  <c r="Z20" i="5"/>
  <c r="Z19" i="5"/>
  <c r="Z15" i="5"/>
  <c r="Z14" i="5"/>
  <c r="Z13" i="5"/>
  <c r="Z16" i="5" s="1"/>
  <c r="Z43" i="4"/>
  <c r="Z39" i="4"/>
  <c r="Z38" i="4"/>
  <c r="Z37" i="4"/>
  <c r="Z33" i="4"/>
  <c r="Z32" i="4"/>
  <c r="Z31" i="4"/>
  <c r="Z27" i="4"/>
  <c r="Z26" i="4"/>
  <c r="Z25" i="4"/>
  <c r="Z28" i="4" s="1"/>
  <c r="Z21" i="4"/>
  <c r="Z20" i="4"/>
  <c r="Z19" i="4"/>
  <c r="Z15" i="4"/>
  <c r="Z14" i="4"/>
  <c r="Z13" i="4"/>
  <c r="Z43" i="3"/>
  <c r="Z39" i="3"/>
  <c r="Z38" i="3"/>
  <c r="Z37" i="3"/>
  <c r="Z40" i="3" s="1"/>
  <c r="Z33" i="3"/>
  <c r="Z32" i="3"/>
  <c r="Z31" i="3"/>
  <c r="Z27" i="3"/>
  <c r="Z26" i="3"/>
  <c r="Z25" i="3"/>
  <c r="Z21" i="3"/>
  <c r="Z20" i="3"/>
  <c r="Z19" i="3"/>
  <c r="Z15" i="3"/>
  <c r="Z14" i="3"/>
  <c r="Z13" i="3"/>
  <c r="Z43" i="2"/>
  <c r="Z46" i="2" s="1"/>
  <c r="Z39" i="2"/>
  <c r="Z38" i="2"/>
  <c r="Z37" i="2"/>
  <c r="Z33" i="2"/>
  <c r="Z32" i="2"/>
  <c r="Z31" i="2"/>
  <c r="Z27" i="2"/>
  <c r="Z26" i="2"/>
  <c r="Z25" i="2"/>
  <c r="Z28" i="2" s="1"/>
  <c r="Z21" i="2"/>
  <c r="Z20" i="2"/>
  <c r="Z19" i="2"/>
  <c r="Z22" i="2" s="1"/>
  <c r="Z15" i="2"/>
  <c r="Z14" i="2"/>
  <c r="Z13" i="2"/>
  <c r="Z45" i="1"/>
  <c r="Z44" i="1"/>
  <c r="Z43" i="1"/>
  <c r="Z39" i="1"/>
  <c r="Z38" i="1"/>
  <c r="Z37" i="1"/>
  <c r="Z33" i="1"/>
  <c r="Z32" i="1"/>
  <c r="Z31" i="1"/>
  <c r="Z27" i="1"/>
  <c r="Z26" i="1"/>
  <c r="Z25" i="1"/>
  <c r="Z21" i="1"/>
  <c r="Z20" i="1"/>
  <c r="Z19" i="1"/>
  <c r="Z15" i="1"/>
  <c r="Z14" i="1"/>
  <c r="Z13" i="1"/>
  <c r="V69" i="1"/>
  <c r="V68" i="1"/>
  <c r="V66" i="1"/>
  <c r="K69" i="1"/>
  <c r="K71" i="3" s="1"/>
  <c r="K72" i="4" s="1"/>
  <c r="K75" i="5" s="1"/>
  <c r="K72" i="6" s="1"/>
  <c r="K72" i="7" s="1"/>
  <c r="K72" i="8" s="1"/>
  <c r="J65" i="11" s="1"/>
  <c r="K68" i="1"/>
  <c r="V48" i="1"/>
  <c r="V26" i="1"/>
  <c r="V26" i="2" s="1"/>
  <c r="V26" i="3" s="1"/>
  <c r="V26" i="4" s="1"/>
  <c r="V26" i="5" s="1"/>
  <c r="V26" i="6" s="1"/>
  <c r="V26" i="7" s="1"/>
  <c r="V26" i="8" s="1"/>
  <c r="V26" i="9" s="1"/>
  <c r="K26" i="1"/>
  <c r="K26" i="2" s="1"/>
  <c r="K26" i="3" s="1"/>
  <c r="K26" i="4" s="1"/>
  <c r="K26" i="5" s="1"/>
  <c r="K26" i="6" s="1"/>
  <c r="K26" i="7" s="1"/>
  <c r="K26" i="8" s="1"/>
  <c r="K26" i="9" s="1"/>
  <c r="K48" i="1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O72" i="5"/>
  <c r="O71" i="5"/>
  <c r="O70" i="5"/>
  <c r="Q75" i="5" s="1"/>
  <c r="Q67" i="4"/>
  <c r="O68" i="3"/>
  <c r="V68" i="3" s="1"/>
  <c r="Q70" i="2"/>
  <c r="D70" i="10"/>
  <c r="D68" i="10"/>
  <c r="D67" i="10"/>
  <c r="D70" i="9"/>
  <c r="D68" i="9"/>
  <c r="F68" i="9" s="1"/>
  <c r="D67" i="9"/>
  <c r="F71" i="9" s="1"/>
  <c r="D70" i="8"/>
  <c r="D68" i="8"/>
  <c r="F69" i="8" s="1"/>
  <c r="D67" i="8"/>
  <c r="F67" i="8" s="1"/>
  <c r="D70" i="7"/>
  <c r="F70" i="7" s="1"/>
  <c r="D68" i="7"/>
  <c r="D67" i="7"/>
  <c r="D73" i="5"/>
  <c r="D71" i="5"/>
  <c r="D70" i="5"/>
  <c r="F69" i="4"/>
  <c r="F68" i="4"/>
  <c r="F68" i="3"/>
  <c r="F66" i="3"/>
  <c r="F70" i="2"/>
  <c r="F68" i="2"/>
  <c r="F69" i="2"/>
  <c r="C63" i="11"/>
  <c r="C61" i="11"/>
  <c r="C60" i="11"/>
  <c r="N63" i="11"/>
  <c r="P63" i="11" s="1"/>
  <c r="N61" i="11"/>
  <c r="N60" i="11"/>
  <c r="P65" i="11" s="1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AF58" i="10"/>
  <c r="AF38" i="10"/>
  <c r="AF39" i="10"/>
  <c r="AF40" i="10"/>
  <c r="AF48" i="8"/>
  <c r="AF49" i="8"/>
  <c r="AF50" i="8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C71" i="11"/>
  <c r="J71" i="11"/>
  <c r="C70" i="11"/>
  <c r="J70" i="11" s="1"/>
  <c r="C69" i="11"/>
  <c r="J69" i="11" s="1"/>
  <c r="C68" i="11"/>
  <c r="J68" i="11" s="1"/>
  <c r="C67" i="11"/>
  <c r="J67" i="11"/>
  <c r="V71" i="3"/>
  <c r="V72" i="4" s="1"/>
  <c r="V75" i="5" s="1"/>
  <c r="V72" i="6" s="1"/>
  <c r="V72" i="7" s="1"/>
  <c r="V72" i="8" s="1"/>
  <c r="Q72" i="2"/>
  <c r="Q72" i="4"/>
  <c r="Q72" i="8"/>
  <c r="J69" i="1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4" i="5"/>
  <c r="F71" i="7"/>
  <c r="F71" i="8"/>
  <c r="J66" i="1"/>
  <c r="F72" i="5"/>
  <c r="F69" i="6"/>
  <c r="H66" i="1"/>
  <c r="G66" i="1"/>
  <c r="Q68" i="2"/>
  <c r="Q68" i="4"/>
  <c r="Q68" i="7"/>
  <c r="P60" i="11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 s="1"/>
  <c r="Q57" i="6"/>
  <c r="Q57" i="7"/>
  <c r="Q57" i="9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 s="1"/>
  <c r="P48" i="11"/>
  <c r="Q55" i="5"/>
  <c r="U55" i="5" s="1"/>
  <c r="Q55" i="6"/>
  <c r="Q55" i="7"/>
  <c r="Q55" i="9"/>
  <c r="S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 s="1"/>
  <c r="Q54" i="6"/>
  <c r="Q54" i="7"/>
  <c r="Q54" i="9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J31" i="2" s="1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P15" i="11"/>
  <c r="Q26" i="1"/>
  <c r="T26" i="1" s="1"/>
  <c r="U26" i="2"/>
  <c r="Q26" i="3"/>
  <c r="Q26" i="4"/>
  <c r="Q26" i="5"/>
  <c r="Q26" i="6"/>
  <c r="Q26" i="7"/>
  <c r="Q26" i="8"/>
  <c r="Q26" i="9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U15" i="2" s="1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S66" i="1"/>
  <c r="R66" i="1"/>
  <c r="V56" i="1"/>
  <c r="V58" i="2" s="1"/>
  <c r="V58" i="3" s="1"/>
  <c r="Q56" i="1"/>
  <c r="U56" i="1" s="1"/>
  <c r="V55" i="1"/>
  <c r="V57" i="2" s="1"/>
  <c r="V57" i="3" s="1"/>
  <c r="Q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74" i="5"/>
  <c r="Q71" i="2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33" i="2"/>
  <c r="U24" i="2"/>
  <c r="U31" i="2"/>
  <c r="S56" i="5"/>
  <c r="P64" i="11"/>
  <c r="U69" i="1"/>
  <c r="S69" i="1"/>
  <c r="R69" i="1"/>
  <c r="Z34" i="3" l="1"/>
  <c r="Z16" i="3"/>
  <c r="U24" i="3"/>
  <c r="U24" i="4" s="1"/>
  <c r="U24" i="5" s="1"/>
  <c r="U24" i="6" s="1"/>
  <c r="U24" i="7" s="1"/>
  <c r="U24" i="8" s="1"/>
  <c r="U24" i="9" s="1"/>
  <c r="U24" i="10" s="1"/>
  <c r="R53" i="5"/>
  <c r="Z22" i="4"/>
  <c r="Z46" i="4"/>
  <c r="Z34" i="5"/>
  <c r="Z22" i="6"/>
  <c r="Z46" i="6"/>
  <c r="Z34" i="7"/>
  <c r="Z22" i="8"/>
  <c r="Z46" i="8"/>
  <c r="Z34" i="9"/>
  <c r="Z22" i="10"/>
  <c r="Z16" i="2"/>
  <c r="Z40" i="2"/>
  <c r="Z28" i="3"/>
  <c r="Z16" i="4"/>
  <c r="Z40" i="4"/>
  <c r="Z16" i="6"/>
  <c r="Z40" i="6"/>
  <c r="Z28" i="7"/>
  <c r="Z16" i="8"/>
  <c r="Z40" i="8"/>
  <c r="Z28" i="9"/>
  <c r="Z40" i="10"/>
  <c r="Q67" i="9"/>
  <c r="F71" i="5"/>
  <c r="Z34" i="2"/>
  <c r="Z22" i="3"/>
  <c r="Z46" i="3"/>
  <c r="Z34" i="4"/>
  <c r="Z22" i="5"/>
  <c r="Z46" i="5"/>
  <c r="Z34" i="6"/>
  <c r="Z22" i="7"/>
  <c r="Z46" i="7"/>
  <c r="Z34" i="8"/>
  <c r="Z22" i="9"/>
  <c r="R55" i="5"/>
  <c r="U55" i="6"/>
  <c r="Z46" i="9"/>
  <c r="Z34" i="10"/>
  <c r="T54" i="5"/>
  <c r="T54" i="6" s="1"/>
  <c r="P61" i="11"/>
  <c r="Z40" i="5"/>
  <c r="Z28" i="10"/>
  <c r="T57" i="5"/>
  <c r="T57" i="6" s="1"/>
  <c r="T57" i="7" s="1"/>
  <c r="T57" i="8" s="1"/>
  <c r="T57" i="9" s="1"/>
  <c r="T57" i="10" s="1"/>
  <c r="Z28" i="5"/>
  <c r="Z16" i="10"/>
  <c r="Z46" i="1"/>
  <c r="Z40" i="1"/>
  <c r="K66" i="1" s="1"/>
  <c r="K69" i="2" s="1"/>
  <c r="K68" i="3" s="1"/>
  <c r="K69" i="4" s="1"/>
  <c r="K72" i="5" s="1"/>
  <c r="K69" i="6" s="1"/>
  <c r="K69" i="7" s="1"/>
  <c r="K69" i="8" s="1"/>
  <c r="K69" i="9" s="1"/>
  <c r="K69" i="10" s="1"/>
  <c r="R48" i="1"/>
  <c r="R50" i="2" s="1"/>
  <c r="R50" i="3" s="1"/>
  <c r="R50" i="4" s="1"/>
  <c r="R50" i="5" s="1"/>
  <c r="R50" i="6" s="1"/>
  <c r="R50" i="7" s="1"/>
  <c r="R50" i="8" s="1"/>
  <c r="R50" i="9" s="1"/>
  <c r="Q44" i="11" s="1"/>
  <c r="I55" i="1"/>
  <c r="I57" i="2" s="1"/>
  <c r="I57" i="3" s="1"/>
  <c r="I57" i="4" s="1"/>
  <c r="I57" i="5" s="1"/>
  <c r="I57" i="6" s="1"/>
  <c r="I57" i="7" s="1"/>
  <c r="I57" i="8" s="1"/>
  <c r="I57" i="9" s="1"/>
  <c r="Z34" i="1"/>
  <c r="Z28" i="1"/>
  <c r="D67" i="1" s="1"/>
  <c r="Z22" i="1"/>
  <c r="D65" i="1" s="1"/>
  <c r="Z16" i="1"/>
  <c r="D64" i="1" s="1"/>
  <c r="I46" i="1"/>
  <c r="I48" i="2" s="1"/>
  <c r="I48" i="3" s="1"/>
  <c r="I48" i="4" s="1"/>
  <c r="I48" i="5" s="1"/>
  <c r="I48" i="6" s="1"/>
  <c r="I48" i="7" s="1"/>
  <c r="I48" i="8" s="1"/>
  <c r="I48" i="9" s="1"/>
  <c r="H42" i="11" s="1"/>
  <c r="Q69" i="4"/>
  <c r="R53" i="6"/>
  <c r="R53" i="7" s="1"/>
  <c r="R53" i="8" s="1"/>
  <c r="R53" i="9" s="1"/>
  <c r="R53" i="10" s="1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S57" i="7" s="1"/>
  <c r="S57" i="8" s="1"/>
  <c r="S57" i="9" s="1"/>
  <c r="S57" i="10" s="1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F72" i="7"/>
  <c r="Q72" i="7"/>
  <c r="Q69" i="7"/>
  <c r="G40" i="8"/>
  <c r="V53" i="10"/>
  <c r="V56" i="10"/>
  <c r="G40" i="9"/>
  <c r="F28" i="11" s="1"/>
  <c r="Q68" i="8"/>
  <c r="Q70" i="9"/>
  <c r="J40" i="9"/>
  <c r="V57" i="10"/>
  <c r="K58" i="10"/>
  <c r="J35" i="9"/>
  <c r="J35" i="10" s="1"/>
  <c r="U72" i="2"/>
  <c r="U71" i="3" s="1"/>
  <c r="U72" i="4" s="1"/>
  <c r="U75" i="5" s="1"/>
  <c r="U72" i="6" s="1"/>
  <c r="Q69" i="10"/>
  <c r="F72" i="2"/>
  <c r="I72" i="2" s="1"/>
  <c r="I71" i="3" s="1"/>
  <c r="I72" i="4" s="1"/>
  <c r="I75" i="5" s="1"/>
  <c r="I72" i="6" s="1"/>
  <c r="I72" i="7" s="1"/>
  <c r="I72" i="8" s="1"/>
  <c r="I72" i="9" s="1"/>
  <c r="H65" i="11" s="1"/>
  <c r="I33" i="2"/>
  <c r="I33" i="3" s="1"/>
  <c r="I33" i="4" s="1"/>
  <c r="I33" i="5" s="1"/>
  <c r="I33" i="6" s="1"/>
  <c r="I33" i="7" s="1"/>
  <c r="I33" i="8" s="1"/>
  <c r="I33" i="9" s="1"/>
  <c r="I33" i="10" s="1"/>
  <c r="Q69" i="2"/>
  <c r="T69" i="2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Q68" i="10"/>
  <c r="F72" i="9"/>
  <c r="Q70" i="6"/>
  <c r="Q71" i="5"/>
  <c r="F72" i="4"/>
  <c r="Q70" i="4"/>
  <c r="R72" i="2"/>
  <c r="S72" i="2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R72" i="4" s="1"/>
  <c r="R75" i="5" s="1"/>
  <c r="R72" i="6" s="1"/>
  <c r="R72" i="7" s="1"/>
  <c r="R72" i="8" s="1"/>
  <c r="Q67" i="2"/>
  <c r="F67" i="2"/>
  <c r="H69" i="2"/>
  <c r="H68" i="3" s="1"/>
  <c r="H69" i="4" s="1"/>
  <c r="H72" i="5" s="1"/>
  <c r="H69" i="6" s="1"/>
  <c r="G72" i="2"/>
  <c r="G71" i="3" s="1"/>
  <c r="I69" i="2"/>
  <c r="I68" i="3" s="1"/>
  <c r="I69" i="4" s="1"/>
  <c r="I72" i="5" s="1"/>
  <c r="I69" i="6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2"/>
  <c r="I21" i="3" s="1"/>
  <c r="I21" i="4" s="1"/>
  <c r="I21" i="5" s="1"/>
  <c r="I21" i="6" s="1"/>
  <c r="I21" i="7" s="1"/>
  <c r="I21" i="8" s="1"/>
  <c r="I21" i="9" s="1"/>
  <c r="H15" i="11" s="1"/>
  <c r="S71" i="3"/>
  <c r="S72" i="4" s="1"/>
  <c r="S75" i="5" s="1"/>
  <c r="S72" i="6" s="1"/>
  <c r="S72" i="7" s="1"/>
  <c r="S72" i="8" s="1"/>
  <c r="S58" i="5"/>
  <c r="S58" i="6" s="1"/>
  <c r="S58" i="7" s="1"/>
  <c r="S58" i="8" s="1"/>
  <c r="S58" i="9" s="1"/>
  <c r="S58" i="10" s="1"/>
  <c r="T72" i="2"/>
  <c r="T71" i="3" s="1"/>
  <c r="T72" i="4" s="1"/>
  <c r="T75" i="5" s="1"/>
  <c r="T72" i="6" s="1"/>
  <c r="T72" i="7" s="1"/>
  <c r="T72" i="8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F71" i="4"/>
  <c r="F67" i="4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G69" i="2"/>
  <c r="G68" i="3" s="1"/>
  <c r="G69" i="4" s="1"/>
  <c r="G72" i="5" s="1"/>
  <c r="G69" i="6" s="1"/>
  <c r="U53" i="2"/>
  <c r="U53" i="3" s="1"/>
  <c r="R54" i="2"/>
  <c r="R54" i="3" s="1"/>
  <c r="S69" i="2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69" i="2"/>
  <c r="J68" i="3" s="1"/>
  <c r="J69" i="4" s="1"/>
  <c r="J72" i="5" s="1"/>
  <c r="J69" i="6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2" s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2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U69" i="2" l="1"/>
  <c r="U68" i="3" s="1"/>
  <c r="U69" i="4" s="1"/>
  <c r="U72" i="5" s="1"/>
  <c r="R69" i="2"/>
  <c r="R68" i="3" s="1"/>
  <c r="R69" i="4" s="1"/>
  <c r="R72" i="5" s="1"/>
  <c r="R69" i="6" s="1"/>
  <c r="R69" i="7" s="1"/>
  <c r="R69" i="8" s="1"/>
  <c r="R69" i="9" s="1"/>
  <c r="Q62" i="11" s="1"/>
  <c r="J62" i="1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U69" i="6"/>
  <c r="U69" i="7" s="1"/>
  <c r="U69" i="8" s="1"/>
  <c r="U69" i="9" s="1"/>
  <c r="U69" i="10" s="1"/>
  <c r="J69" i="7"/>
  <c r="J69" i="8" s="1"/>
  <c r="J69" i="9" s="1"/>
  <c r="J69" i="10" s="1"/>
  <c r="U72" i="7"/>
  <c r="U72" i="8" s="1"/>
  <c r="U72" i="9" s="1"/>
  <c r="R40" i="10"/>
  <c r="G40" i="10"/>
  <c r="G35" i="10"/>
  <c r="F32" i="11"/>
  <c r="H23" i="11"/>
  <c r="R48" i="10"/>
  <c r="I48" i="10"/>
  <c r="R50" i="10"/>
  <c r="G29" i="10"/>
  <c r="G53" i="10"/>
  <c r="G72" i="9"/>
  <c r="F65" i="11" s="1"/>
  <c r="G69" i="7"/>
  <c r="G69" i="8" s="1"/>
  <c r="S9" i="11"/>
  <c r="F15" i="11"/>
  <c r="F51" i="11"/>
  <c r="R16" i="10"/>
  <c r="G57" i="10"/>
  <c r="H44" i="11"/>
  <c r="I46" i="10"/>
  <c r="T19" i="10"/>
  <c r="G28" i="10"/>
  <c r="V69" i="10"/>
  <c r="R72" i="9"/>
  <c r="Q65" i="11" s="1"/>
  <c r="I69" i="7"/>
  <c r="I69" i="8" s="1"/>
  <c r="I69" i="9" s="1"/>
  <c r="H62" i="11" s="1"/>
  <c r="Q67" i="10"/>
  <c r="Q72" i="10"/>
  <c r="S72" i="9"/>
  <c r="G69" i="9"/>
  <c r="G69" i="10" s="1"/>
  <c r="T72" i="9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69" i="10" l="1"/>
  <c r="T69" i="10"/>
  <c r="U72" i="10"/>
  <c r="S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70" i="2" s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69" i="3"/>
  <c r="J70" i="4" s="1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1" i="2" s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<sst xmlns="http://schemas.openxmlformats.org/spreadsheetml/2006/main" count="3573" uniqueCount="125">
  <si>
    <t xml:space="preserve">YORKSHIRE  SPORTING AIR RIFLE </t>
  </si>
  <si>
    <t>INDIVIDUAL RESULTS ROUND 1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</si>
  <si>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</si>
  <si>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</si>
  <si>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</si>
  <si>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</si>
  <si>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</si>
  <si>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</si>
  <si>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</si>
  <si>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</si>
  <si>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</si>
  <si>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</si>
  <si>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</si>
  <si>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</si>
  <si>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</si>
  <si>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</si>
  <si>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</si>
  <si>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</si>
  <si>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</si>
  <si>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</si>
  <si>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</si>
  <si>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</si>
  <si>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</si>
  <si>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</si>
  <si>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</si>
  <si>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</si>
  <si>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</si>
  <si>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</si>
  <si>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</si>
  <si>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</si>
  <si>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</si>
  <si>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</si>
  <si>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</si>
  <si>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</si>
  <si>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S Dodds</t>
  </si>
  <si>
    <t>A Michalski</t>
  </si>
  <si>
    <t>Scarborough</t>
  </si>
  <si>
    <t>DIVISION 7</t>
  </si>
  <si>
    <t>DIVISION 8</t>
  </si>
  <si>
    <t xml:space="preserve"> </t>
  </si>
  <si>
    <t>A Mitchell</t>
  </si>
  <si>
    <t>G Parsons</t>
  </si>
  <si>
    <t>P Rowe</t>
  </si>
  <si>
    <t>T Harrison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</si>
  <si>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</si>
  <si>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</si>
  <si>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</si>
  <si>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</si>
  <si>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</si>
  <si>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</si>
  <si>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</si>
  <si>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</si>
  <si>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</si>
  <si>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</si>
  <si>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</si>
  <si>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</si>
  <si>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</si>
  <si>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</si>
  <si>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</si>
  <si>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</si>
  <si>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</si>
  <si>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</si>
  <si>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</si>
  <si>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</si>
  <si>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</si>
  <si>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</si>
  <si>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</si>
  <si>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</si>
  <si>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</si>
  <si>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</si>
  <si>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</si>
  <si>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</si>
  <si>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</si>
  <si>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</si>
  <si>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</si>
  <si>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</si>
  <si>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</si>
  <si>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</si>
  <si>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</si>
  <si>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</si>
  <si>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>J A Aubrey</t>
  </si>
  <si>
    <t>R Dalton</t>
  </si>
  <si>
    <t>R Jessop</t>
  </si>
  <si>
    <t>E Cromack</t>
  </si>
  <si>
    <t xml:space="preserve">Average will be the declared  Team average </t>
  </si>
  <si>
    <t>YORKSHIRE  SPORTING AIR RIFLE</t>
  </si>
  <si>
    <t>M Marritt</t>
  </si>
  <si>
    <t>J Lee</t>
  </si>
  <si>
    <t>I Dodgson</t>
  </si>
  <si>
    <t>Roth Chantry</t>
  </si>
  <si>
    <t>L Wood (J)</t>
  </si>
  <si>
    <t>M Davies</t>
  </si>
  <si>
    <t>N Keegan</t>
  </si>
  <si>
    <t>R Aubrey</t>
  </si>
  <si>
    <t>P Ferguson</t>
  </si>
  <si>
    <t>I Ryan</t>
  </si>
  <si>
    <t>M Sherer</t>
  </si>
  <si>
    <t>W Hildreth</t>
  </si>
  <si>
    <t>M Clubley</t>
  </si>
  <si>
    <t>Driffield A</t>
  </si>
  <si>
    <t>Driffield B</t>
  </si>
  <si>
    <t>Team Averages</t>
  </si>
  <si>
    <t>Handicaps</t>
  </si>
  <si>
    <t xml:space="preserve">SUMMER  LEAGUE </t>
  </si>
  <si>
    <t>S Brierley</t>
  </si>
  <si>
    <t>J Wade</t>
  </si>
  <si>
    <t>J Briley</t>
  </si>
  <si>
    <t>M Jackson</t>
  </si>
  <si>
    <t>T Caley (J)</t>
  </si>
  <si>
    <t>J Symington</t>
  </si>
  <si>
    <t>C R South</t>
  </si>
  <si>
    <t>H Rawlings(J)</t>
  </si>
  <si>
    <t>E Sherer(J)</t>
  </si>
  <si>
    <t>C Symington (J)</t>
  </si>
  <si>
    <t xml:space="preserve">Morley </t>
  </si>
  <si>
    <t xml:space="preserve">Roth Chantry </t>
  </si>
  <si>
    <t>+ 60</t>
  </si>
  <si>
    <t>Driffield B +60 points</t>
  </si>
  <si>
    <t>+60</t>
  </si>
  <si>
    <t>gs 446+60=506</t>
  </si>
  <si>
    <t>gs 425+60= 485</t>
  </si>
  <si>
    <t>gs423+60=483</t>
  </si>
  <si>
    <t>J Birley</t>
  </si>
  <si>
    <t>n/c</t>
  </si>
  <si>
    <t>gs467+60= 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</si>
</sst>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 style="double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16" fillId="0" borderId="0" xfId="0" applyFont="1"/>
    <xf numFmtId="0" fontId="15" fillId="0" borderId="0" xfId="0" applyFont="1"/>
    <xf numFmtId="0" fontId="5" fillId="0" borderId="28" xfId="0" applyFont="1" applyBorder="1"/>
    <xf numFmtId="166" fontId="5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/>
    <xf numFmtId="49" fontId="5" fillId="0" borderId="0" xfId="0" applyNumberFormat="1" applyFont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30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166" fontId="5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29" xfId="0" applyBorder="1" applyAlignment="1">
      <alignment horizontal="left"/>
    </xf>
    <xf numFmtId="49" fontId="2" fillId="0" borderId="0" xfId="0" applyNumberFormat="1" applyFont="1" applyAlignment="1">
      <alignment vertical="center"/>
    </xf>
    <xf numFmtId="166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vertical="center"/>
    </xf>
    <xf numFmtId="0" fontId="0" fillId="0" borderId="40" xfId="0" applyBorder="1" applyAlignment="1">
      <alignment horizontal="left"/>
    </xf>
    <xf numFmtId="0" fontId="9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3" colorId="22" zoomScale="84" zoomScaleNormal="84" workbookViewId="0">
      <selection activeCell="N18" sqref="N18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99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99"/>
      <c r="S12" s="55"/>
      <c r="T12" s="55"/>
      <c r="U12" s="55"/>
      <c r="V12" s="55"/>
      <c r="W12" s="55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100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173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s="121" t="s">
        <v>17</v>
      </c>
      <c r="D14" s="64">
        <v>190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L</v>
      </c>
      <c r="G14" s="65">
        <f t="shared" ref="G14:G19" si="0">IF(F14="w",1,0)</f>
        <v>0</v>
      </c>
      <c r="H14" s="65">
        <f t="shared" ref="H14:H19" si="1">IF(F14="d",1,0)</f>
        <v>0</v>
      </c>
      <c r="I14" s="65">
        <f t="shared" ref="I14:I19" si="2">IF(OR(F14="l","ncr"),1,0)</f>
        <v>1</v>
      </c>
      <c r="J14" s="65">
        <f t="shared" ref="J14:J15" si="3">IF(F14="w",2,IF(F14="d",1,0))</f>
        <v>0</v>
      </c>
      <c r="K14" s="65">
        <f t="shared" ref="K14:K19" si="4">D14</f>
        <v>190</v>
      </c>
      <c r="L14" s="66">
        <v>4</v>
      </c>
      <c r="M14" s="67">
        <v>1</v>
      </c>
      <c r="N14" s="121" t="s">
        <v>80</v>
      </c>
      <c r="O14" s="64">
        <v>173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 t="shared" ref="R14:R19" si="5">IF(Q14="w",1,0)</f>
        <v>0</v>
      </c>
      <c r="S14" s="65">
        <f t="shared" ref="S14:S19" si="6">IF(Q14="d",1,0)</f>
        <v>0</v>
      </c>
      <c r="T14" s="65">
        <f t="shared" ref="T14:T19" si="7">IF(OR(Q14="l","ncr"),1,0)</f>
        <v>1</v>
      </c>
      <c r="U14" s="65">
        <v>0</v>
      </c>
      <c r="V14" s="65">
        <f t="shared" ref="V14:V19" si="8">O14</f>
        <v>173</v>
      </c>
      <c r="W14" s="66">
        <v>5</v>
      </c>
      <c r="X14" s="56"/>
      <c r="Y14" s="122" t="s">
        <v>24</v>
      </c>
      <c r="Z14">
        <f>SUM(O15)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s="121" t="s">
        <v>18</v>
      </c>
      <c r="D15" s="64">
        <v>194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W</v>
      </c>
      <c r="G15" s="65">
        <f t="shared" si="0"/>
        <v>1</v>
      </c>
      <c r="H15" s="65">
        <f t="shared" si="1"/>
        <v>0</v>
      </c>
      <c r="I15" s="65">
        <f t="shared" si="2"/>
        <v>0</v>
      </c>
      <c r="J15" s="65">
        <f t="shared" si="3"/>
        <v>2</v>
      </c>
      <c r="K15" s="65">
        <f t="shared" si="4"/>
        <v>194</v>
      </c>
      <c r="L15" s="66">
        <v>1</v>
      </c>
      <c r="M15" s="67">
        <v>2</v>
      </c>
      <c r="N15" s="121" t="s">
        <v>24</v>
      </c>
      <c r="O15" s="64">
        <v>175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 t="shared" si="5"/>
        <v>1</v>
      </c>
      <c r="S15" s="65">
        <f t="shared" si="6"/>
        <v>0</v>
      </c>
      <c r="T15" s="65">
        <f t="shared" si="7"/>
        <v>0</v>
      </c>
      <c r="U15" s="65">
        <v>2</v>
      </c>
      <c r="V15" s="65">
        <f t="shared" si="8"/>
        <v>175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s="121" t="s">
        <v>104</v>
      </c>
      <c r="D16" s="64">
        <v>183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183</v>
      </c>
      <c r="L16" s="66">
        <v>2</v>
      </c>
      <c r="M16" s="67">
        <v>3</v>
      </c>
      <c r="N16" s="121" t="s">
        <v>14</v>
      </c>
      <c r="O16" s="64">
        <v>180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180</v>
      </c>
      <c r="W16" s="66">
        <v>2</v>
      </c>
      <c r="X16" s="56"/>
      <c r="Z16" s="133">
        <f>SUM(Z13:Z15)</f>
        <v>518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s="121" t="s">
        <v>16</v>
      </c>
      <c r="D17" s="64">
        <v>183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183</v>
      </c>
      <c r="L17" s="66">
        <v>2</v>
      </c>
      <c r="M17" s="67">
        <v>4</v>
      </c>
      <c r="N17" s="121" t="s">
        <v>90</v>
      </c>
      <c r="O17" s="64">
        <v>177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177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s="121" t="s">
        <v>105</v>
      </c>
      <c r="D18" s="64">
        <v>178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178</v>
      </c>
      <c r="L18" s="66">
        <v>5</v>
      </c>
      <c r="M18" s="67">
        <v>5</v>
      </c>
      <c r="N18" s="121" t="s">
        <v>122</v>
      </c>
      <c r="O18" s="64">
        <v>182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182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s="121" t="s">
        <v>29</v>
      </c>
      <c r="D19" s="64">
        <v>0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0</v>
      </c>
      <c r="W19" s="66">
        <v>6</v>
      </c>
      <c r="X19" s="56"/>
      <c r="Y19" s="122" t="s">
        <v>104</v>
      </c>
      <c r="Z19">
        <f>SUM(D16)</f>
        <v>183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101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s="121" t="s">
        <v>81</v>
      </c>
      <c r="D21" s="64">
        <v>170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 t="shared" ref="G21:G26" si="9">IF(F21="w",1,0)</f>
        <v>0</v>
      </c>
      <c r="H21" s="65">
        <f t="shared" ref="H21:H26" si="10">IF(F21="d",1,0)</f>
        <v>0</v>
      </c>
      <c r="I21" s="65">
        <v>1</v>
      </c>
      <c r="J21" s="65">
        <v>0</v>
      </c>
      <c r="K21" s="65">
        <f t="shared" ref="K21:K25" si="11">D21</f>
        <v>170</v>
      </c>
      <c r="L21" s="66">
        <v>4</v>
      </c>
      <c r="M21" s="67">
        <v>1</v>
      </c>
      <c r="N21" s="121" t="s">
        <v>86</v>
      </c>
      <c r="O21" s="64">
        <v>180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 t="shared" ref="R21:R26" si="12">IF(Q21="w",1,0)</f>
        <v>1</v>
      </c>
      <c r="S21" s="65">
        <f t="shared" ref="S21:S26" si="13">IF(Q21="d",1,0)</f>
        <v>0</v>
      </c>
      <c r="T21" s="65">
        <f t="shared" ref="T21:T26" si="14">IF(OR(Q21="l","ncr"),1,0)</f>
        <v>0</v>
      </c>
      <c r="U21" s="65">
        <v>2</v>
      </c>
      <c r="V21" s="65">
        <f t="shared" ref="V21:V25" si="15">O21</f>
        <v>180</v>
      </c>
      <c r="W21" s="66">
        <v>1</v>
      </c>
      <c r="X21" s="56"/>
      <c r="Y21" s="122" t="s">
        <v>40</v>
      </c>
      <c r="Z21">
        <f>SUM(O23)</f>
        <v>168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s="121" t="s">
        <v>22</v>
      </c>
      <c r="D22" s="64">
        <v>180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 t="shared" si="9"/>
        <v>1</v>
      </c>
      <c r="H22" s="65">
        <f t="shared" si="10"/>
        <v>0</v>
      </c>
      <c r="I22" s="65">
        <v>0</v>
      </c>
      <c r="J22" s="65">
        <v>2</v>
      </c>
      <c r="K22" s="65">
        <f t="shared" si="11"/>
        <v>180</v>
      </c>
      <c r="L22" s="66">
        <v>1</v>
      </c>
      <c r="M22" s="67">
        <v>2</v>
      </c>
      <c r="N22" s="121" t="s">
        <v>43</v>
      </c>
      <c r="O22" s="64">
        <v>168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 t="shared" si="12"/>
        <v>0</v>
      </c>
      <c r="S22" s="65">
        <f t="shared" si="13"/>
        <v>0</v>
      </c>
      <c r="T22" s="65">
        <f t="shared" si="14"/>
        <v>1</v>
      </c>
      <c r="U22" s="65">
        <v>0</v>
      </c>
      <c r="V22" s="65">
        <f t="shared" si="15"/>
        <v>168</v>
      </c>
      <c r="W22" s="66">
        <v>4</v>
      </c>
      <c r="X22" s="56"/>
      <c r="Z22" s="133">
        <f>SUM(Z19:Z21)</f>
        <v>533</v>
      </c>
      <c r="AA22" s="120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s="121" t="s">
        <v>34</v>
      </c>
      <c r="D23" s="64">
        <v>166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L</v>
      </c>
      <c r="G23" s="65">
        <f t="shared" si="9"/>
        <v>0</v>
      </c>
      <c r="H23" s="65">
        <f t="shared" si="10"/>
        <v>0</v>
      </c>
      <c r="I23" s="65">
        <f t="shared" ref="I23:I26" si="16">IF(OR(F23="l","ncr"),1,0)</f>
        <v>1</v>
      </c>
      <c r="J23" s="65">
        <v>0</v>
      </c>
      <c r="K23" s="65">
        <f t="shared" si="11"/>
        <v>166</v>
      </c>
      <c r="L23" s="66">
        <v>6</v>
      </c>
      <c r="M23" s="67">
        <v>3</v>
      </c>
      <c r="N23" s="121" t="s">
        <v>40</v>
      </c>
      <c r="O23" s="64">
        <v>168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2"/>
        <v>1</v>
      </c>
      <c r="S23" s="65">
        <f t="shared" si="13"/>
        <v>0</v>
      </c>
      <c r="T23" s="65">
        <f t="shared" si="14"/>
        <v>0</v>
      </c>
      <c r="U23" s="65">
        <v>2</v>
      </c>
      <c r="V23" s="65">
        <f t="shared" si="15"/>
        <v>168</v>
      </c>
      <c r="W23" s="66">
        <v>2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s="121" t="s">
        <v>91</v>
      </c>
      <c r="D24" s="64">
        <v>169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L</v>
      </c>
      <c r="G24" s="65">
        <f t="shared" si="9"/>
        <v>0</v>
      </c>
      <c r="H24" s="65">
        <f t="shared" si="10"/>
        <v>0</v>
      </c>
      <c r="I24" s="65">
        <f t="shared" si="16"/>
        <v>1</v>
      </c>
      <c r="J24" s="65">
        <v>0</v>
      </c>
      <c r="K24" s="65">
        <f t="shared" si="11"/>
        <v>169</v>
      </c>
      <c r="L24" s="66">
        <v>5</v>
      </c>
      <c r="M24" s="67">
        <v>4</v>
      </c>
      <c r="N24" s="121" t="s">
        <v>25</v>
      </c>
      <c r="O24" s="64">
        <v>166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 t="shared" si="12"/>
        <v>1</v>
      </c>
      <c r="S24" s="65">
        <f t="shared" si="13"/>
        <v>0</v>
      </c>
      <c r="T24" s="65">
        <f t="shared" si="14"/>
        <v>0</v>
      </c>
      <c r="U24" s="65">
        <v>2</v>
      </c>
      <c r="V24" s="65">
        <f t="shared" si="15"/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s="121" t="s">
        <v>107</v>
      </c>
      <c r="D25" s="64">
        <v>176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W</v>
      </c>
      <c r="G25" s="65">
        <f t="shared" si="9"/>
        <v>1</v>
      </c>
      <c r="H25" s="65">
        <f t="shared" si="10"/>
        <v>0</v>
      </c>
      <c r="I25" s="65">
        <f t="shared" si="16"/>
        <v>0</v>
      </c>
      <c r="J25" s="65">
        <v>2</v>
      </c>
      <c r="K25" s="65">
        <f t="shared" si="11"/>
        <v>176</v>
      </c>
      <c r="L25" s="66">
        <v>2</v>
      </c>
      <c r="M25" s="67">
        <v>5</v>
      </c>
      <c r="N25" s="121" t="s">
        <v>27</v>
      </c>
      <c r="O25" s="64">
        <v>158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 t="shared" si="12"/>
        <v>0</v>
      </c>
      <c r="S25" s="65">
        <f t="shared" si="13"/>
        <v>0</v>
      </c>
      <c r="T25" s="65">
        <f t="shared" si="14"/>
        <v>1</v>
      </c>
      <c r="U25" s="65">
        <v>0</v>
      </c>
      <c r="V25" s="65">
        <f t="shared" si="15"/>
        <v>158</v>
      </c>
      <c r="W25" s="66">
        <v>5</v>
      </c>
      <c r="X25" s="56"/>
      <c r="Y25" s="122" t="s">
        <v>17</v>
      </c>
      <c r="Z25">
        <f>SUM(D14)</f>
        <v>190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s="121" t="s">
        <v>87</v>
      </c>
      <c r="D26" s="64">
        <v>168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W</v>
      </c>
      <c r="G26" s="65">
        <f t="shared" si="9"/>
        <v>1</v>
      </c>
      <c r="H26" s="65">
        <f t="shared" si="10"/>
        <v>0</v>
      </c>
      <c r="I26" s="65">
        <f t="shared" si="16"/>
        <v>0</v>
      </c>
      <c r="J26" s="65">
        <v>2</v>
      </c>
      <c r="K26" s="65">
        <f>D26</f>
        <v>168</v>
      </c>
      <c r="L26" s="66">
        <v>3</v>
      </c>
      <c r="M26" s="67">
        <v>6</v>
      </c>
      <c r="N26" s="121" t="s">
        <v>29</v>
      </c>
      <c r="O26" s="64">
        <v>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2"/>
        <v>0</v>
      </c>
      <c r="S26" s="65">
        <f t="shared" si="13"/>
        <v>0</v>
      </c>
      <c r="T26" s="65">
        <f t="shared" si="14"/>
        <v>1</v>
      </c>
      <c r="U26" s="65">
        <v>0</v>
      </c>
      <c r="V26" s="65">
        <f>O26</f>
        <v>0</v>
      </c>
      <c r="W26" s="66">
        <v>6</v>
      </c>
      <c r="X26" s="56"/>
      <c r="Y26" s="122" t="s">
        <v>25</v>
      </c>
      <c r="Z26">
        <f>SUM(O24)</f>
        <v>166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101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163</v>
      </c>
      <c r="AA27" s="119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s="121" t="s">
        <v>35</v>
      </c>
      <c r="D28" s="64">
        <v>184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184</v>
      </c>
      <c r="L28" s="66">
        <v>1</v>
      </c>
      <c r="M28" s="67">
        <v>1</v>
      </c>
      <c r="N28" s="121" t="s">
        <v>93</v>
      </c>
      <c r="O28" s="64">
        <v>183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183</v>
      </c>
      <c r="W28" s="66">
        <v>1</v>
      </c>
      <c r="X28" s="56"/>
      <c r="Z28" s="133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s="121" t="s">
        <v>92</v>
      </c>
      <c r="D29" s="64">
        <v>171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171</v>
      </c>
      <c r="L29" s="66">
        <v>4</v>
      </c>
      <c r="M29" s="67">
        <v>2</v>
      </c>
      <c r="N29" s="121" t="s">
        <v>109</v>
      </c>
      <c r="O29" s="64">
        <v>163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163</v>
      </c>
      <c r="W29" s="66">
        <v>4</v>
      </c>
      <c r="X29" s="56"/>
      <c r="AA29" s="43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s="121" t="s">
        <v>41</v>
      </c>
      <c r="D30" s="64">
        <v>163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163</v>
      </c>
      <c r="L30" s="66">
        <v>3</v>
      </c>
      <c r="M30" s="67">
        <v>3</v>
      </c>
      <c r="N30" s="121" t="s">
        <v>97</v>
      </c>
      <c r="O30" s="64">
        <v>165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165</v>
      </c>
      <c r="W30" s="66">
        <v>2</v>
      </c>
      <c r="X30" s="56"/>
      <c r="Y30" s="133" t="s">
        <v>99</v>
      </c>
      <c r="AA30" s="43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s="121" t="s">
        <v>44</v>
      </c>
      <c r="D31" s="64">
        <v>170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 t="shared" si="17"/>
        <v>1</v>
      </c>
      <c r="H31" s="65">
        <f t="shared" si="18"/>
        <v>0</v>
      </c>
      <c r="I31" s="65">
        <f t="shared" si="19"/>
        <v>0</v>
      </c>
      <c r="J31" s="65">
        <v>2</v>
      </c>
      <c r="K31" s="65">
        <f t="shared" si="20"/>
        <v>170</v>
      </c>
      <c r="L31" s="66">
        <v>2</v>
      </c>
      <c r="M31" s="67">
        <v>4</v>
      </c>
      <c r="N31" s="121" t="s">
        <v>33</v>
      </c>
      <c r="O31" s="64">
        <v>146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146</v>
      </c>
      <c r="W31" s="66">
        <v>5</v>
      </c>
      <c r="X31" s="56"/>
      <c r="Y31" s="122" t="s">
        <v>14</v>
      </c>
      <c r="Z31">
        <f>SUM(O16)</f>
        <v>180</v>
      </c>
      <c r="AA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s="121" t="s">
        <v>108</v>
      </c>
      <c r="D32" s="64">
        <v>156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 t="shared" si="17"/>
        <v>0</v>
      </c>
      <c r="H32" s="65">
        <f t="shared" si="18"/>
        <v>0</v>
      </c>
      <c r="I32" s="65">
        <f t="shared" si="19"/>
        <v>1</v>
      </c>
      <c r="J32" s="65">
        <v>0</v>
      </c>
      <c r="K32" s="65">
        <f t="shared" si="20"/>
        <v>156</v>
      </c>
      <c r="L32" s="66">
        <v>5</v>
      </c>
      <c r="M32" s="67">
        <v>5</v>
      </c>
      <c r="N32" s="121" t="s">
        <v>28</v>
      </c>
      <c r="O32" s="64">
        <v>163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163</v>
      </c>
      <c r="W32" s="66">
        <v>3</v>
      </c>
      <c r="X32" s="56"/>
      <c r="Y32" s="122" t="s">
        <v>107</v>
      </c>
      <c r="Z32">
        <f>SUM(D25)</f>
        <v>176</v>
      </c>
      <c r="AA32" s="119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s="121" t="s">
        <v>29</v>
      </c>
      <c r="D33" s="64">
        <v>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s="122" t="s">
        <v>108</v>
      </c>
      <c r="Z33">
        <f>SUM(D32)</f>
        <v>156</v>
      </c>
      <c r="AA33" s="75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101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512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s="121" t="s">
        <v>95</v>
      </c>
      <c r="D35" s="64">
        <v>153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L</v>
      </c>
      <c r="G35" s="65">
        <f t="shared" ref="G35:G40" si="25">IF(F35="w",1,0)</f>
        <v>0</v>
      </c>
      <c r="H35" s="65">
        <f t="shared" ref="H35:H40" si="26">IF(F35="d",1,0)</f>
        <v>0</v>
      </c>
      <c r="I35" s="65">
        <f t="shared" ref="I35:I40" si="27">IF(OR(F35="l","ncr"),1,0)</f>
        <v>1</v>
      </c>
      <c r="J35" s="65">
        <v>0</v>
      </c>
      <c r="K35" s="65">
        <f t="shared" ref="K35:K40" si="28">D35</f>
        <v>153</v>
      </c>
      <c r="L35" s="66">
        <v>4</v>
      </c>
      <c r="M35" s="67">
        <v>1</v>
      </c>
      <c r="N35" s="121" t="s">
        <v>94</v>
      </c>
      <c r="O35" s="64">
        <v>161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161</v>
      </c>
      <c r="W35" s="66">
        <v>1</v>
      </c>
      <c r="X35" s="56"/>
      <c r="Y35" s="1"/>
      <c r="Z35" s="1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s="169" t="s">
        <v>48</v>
      </c>
      <c r="D36" s="127">
        <v>154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W</v>
      </c>
      <c r="G36" s="65">
        <f t="shared" si="25"/>
        <v>1</v>
      </c>
      <c r="H36" s="65">
        <f t="shared" si="26"/>
        <v>0</v>
      </c>
      <c r="I36" s="65">
        <f t="shared" si="27"/>
        <v>0</v>
      </c>
      <c r="J36" s="65">
        <v>2</v>
      </c>
      <c r="K36" s="65">
        <f t="shared" si="28"/>
        <v>154</v>
      </c>
      <c r="L36" s="66">
        <v>2</v>
      </c>
      <c r="M36" s="67">
        <v>2</v>
      </c>
      <c r="N36" s="121" t="s">
        <v>96</v>
      </c>
      <c r="O36" s="64">
        <v>160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160</v>
      </c>
      <c r="W36" s="66">
        <v>4</v>
      </c>
      <c r="X36" s="56"/>
      <c r="Y36" s="133" t="s">
        <v>89</v>
      </c>
      <c r="AB36" s="38"/>
      <c r="AC36" s="116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69" t="s">
        <v>49</v>
      </c>
      <c r="D37" s="127">
        <v>158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158</v>
      </c>
      <c r="L37" s="66">
        <v>1</v>
      </c>
      <c r="M37" s="67">
        <v>3</v>
      </c>
      <c r="N37" s="121" t="s">
        <v>47</v>
      </c>
      <c r="O37" s="64">
        <v>153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153</v>
      </c>
      <c r="W37" s="66">
        <v>2</v>
      </c>
      <c r="X37" s="56"/>
      <c r="Y37" s="122" t="s">
        <v>90</v>
      </c>
      <c r="Z37">
        <f>SUM(O17)</f>
        <v>177</v>
      </c>
      <c r="AA37" s="119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69" t="s">
        <v>110</v>
      </c>
      <c r="D38" s="127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s="121" t="s">
        <v>42</v>
      </c>
      <c r="O38" s="64">
        <v>150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W</v>
      </c>
      <c r="R38" s="65">
        <f t="shared" si="29"/>
        <v>1</v>
      </c>
      <c r="S38" s="65">
        <f t="shared" si="30"/>
        <v>0</v>
      </c>
      <c r="T38" s="65">
        <f t="shared" si="31"/>
        <v>0</v>
      </c>
      <c r="U38" s="65">
        <v>2</v>
      </c>
      <c r="V38" s="65">
        <f t="shared" si="32"/>
        <v>150</v>
      </c>
      <c r="W38" s="66">
        <v>3</v>
      </c>
      <c r="X38" s="56"/>
      <c r="Y38" s="122" t="s">
        <v>27</v>
      </c>
      <c r="Z38">
        <f>SUM(O25)</f>
        <v>158</v>
      </c>
      <c r="AA38" s="43"/>
      <c r="AC38" s="122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28"/>
      <c r="B39" s="67">
        <v>5</v>
      </c>
      <c r="C39" s="169" t="s">
        <v>88</v>
      </c>
      <c r="D39" s="127">
        <v>149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149</v>
      </c>
      <c r="L39" s="66">
        <v>3</v>
      </c>
      <c r="M39" s="67">
        <v>5</v>
      </c>
      <c r="N39" s="121" t="s">
        <v>98</v>
      </c>
      <c r="O39" s="64">
        <v>141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L</v>
      </c>
      <c r="R39" s="65">
        <f t="shared" si="29"/>
        <v>0</v>
      </c>
      <c r="S39" s="65">
        <f t="shared" si="30"/>
        <v>0</v>
      </c>
      <c r="T39" s="65">
        <f t="shared" si="31"/>
        <v>1</v>
      </c>
      <c r="U39" s="65">
        <v>0</v>
      </c>
      <c r="V39" s="65">
        <f t="shared" si="32"/>
        <v>141</v>
      </c>
      <c r="W39" s="66">
        <v>5</v>
      </c>
      <c r="X39" s="56"/>
      <c r="Y39" s="122" t="s">
        <v>35</v>
      </c>
      <c r="Z39">
        <f>SUM(D28)</f>
        <v>184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28"/>
      <c r="B40" s="129">
        <v>6</v>
      </c>
      <c r="C40" s="170" t="s">
        <v>29</v>
      </c>
      <c r="D40" s="126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37">
        <v>6</v>
      </c>
      <c r="N40" s="158" t="s">
        <v>29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33">
        <f>SUM(Z37:Z39)</f>
        <v>519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31"/>
      <c r="D41" s="130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116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45</v>
      </c>
      <c r="D43" s="60" t="s">
        <v>3</v>
      </c>
      <c r="E43" s="60" t="s">
        <v>4</v>
      </c>
      <c r="F43" s="60" t="s">
        <v>5</v>
      </c>
      <c r="G43" s="60" t="s">
        <v>6</v>
      </c>
      <c r="H43" s="60" t="s">
        <v>7</v>
      </c>
      <c r="I43" s="60" t="s">
        <v>8</v>
      </c>
      <c r="J43" s="60" t="s">
        <v>9</v>
      </c>
      <c r="K43" s="60" t="s">
        <v>10</v>
      </c>
      <c r="L43" s="100" t="s">
        <v>11</v>
      </c>
      <c r="M43" s="62"/>
      <c r="N43" s="77" t="s">
        <v>46</v>
      </c>
      <c r="O43" s="60" t="s">
        <v>3</v>
      </c>
      <c r="P43" s="60" t="s">
        <v>4</v>
      </c>
      <c r="Q43" s="60" t="s">
        <v>5</v>
      </c>
      <c r="R43" s="60" t="s">
        <v>6</v>
      </c>
      <c r="S43" s="60" t="s">
        <v>7</v>
      </c>
      <c r="T43" s="60" t="s">
        <v>8</v>
      </c>
      <c r="U43" s="60" t="s">
        <v>9</v>
      </c>
      <c r="V43" s="60" t="s">
        <v>10</v>
      </c>
      <c r="W43" s="61" t="s">
        <v>11</v>
      </c>
      <c r="X43" s="57"/>
      <c r="Y43" s="122" t="s">
        <v>88</v>
      </c>
      <c r="Z43">
        <f>SUM(D39)</f>
        <v>149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s="121" t="s">
        <v>79</v>
      </c>
      <c r="D44" s="64">
        <v>147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147</v>
      </c>
      <c r="L44" s="66">
        <v>2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s="122" t="s">
        <v>79</v>
      </c>
      <c r="Z44">
        <f>SUM(D44)</f>
        <v>147</v>
      </c>
      <c r="AA44" s="34"/>
      <c r="AB44" s="38"/>
      <c r="AC44" s="116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s="121" t="s">
        <v>111</v>
      </c>
      <c r="D45" s="64">
        <v>145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145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s="122" t="s">
        <v>83</v>
      </c>
      <c r="Z45">
        <f>SUM(D48)</f>
        <v>150</v>
      </c>
      <c r="AB45" s="122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s="121" t="s">
        <v>112</v>
      </c>
      <c r="D46" s="64">
        <v>147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W</v>
      </c>
      <c r="G46" s="65">
        <f t="shared" si="33"/>
        <v>1</v>
      </c>
      <c r="H46" s="65">
        <f t="shared" si="34"/>
        <v>0</v>
      </c>
      <c r="I46" s="65">
        <f t="shared" si="35"/>
        <v>0</v>
      </c>
      <c r="J46" s="65">
        <v>2</v>
      </c>
      <c r="K46" s="65">
        <f t="shared" si="36"/>
        <v>147</v>
      </c>
      <c r="L46" s="66">
        <v>2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68" t="s">
        <v>118</v>
      </c>
      <c r="Z46" s="133">
        <f>SUM(Z43:Z45)</f>
        <v>446</v>
      </c>
      <c r="AA46" s="123"/>
      <c r="AB46" s="124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184"/>
      <c r="B47" s="63">
        <v>4</v>
      </c>
      <c r="C47" s="121" t="s">
        <v>113</v>
      </c>
      <c r="D47" s="64">
        <v>171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171</v>
      </c>
      <c r="L47" s="66">
        <v>1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22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184"/>
      <c r="B48" s="63">
        <v>5</v>
      </c>
      <c r="C48" s="121" t="s">
        <v>83</v>
      </c>
      <c r="D48" s="64">
        <v>150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f>D48</f>
        <v>150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f>O48</f>
        <v>0</v>
      </c>
      <c r="W48" s="66">
        <v>6</v>
      </c>
      <c r="X48" s="57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s="121" t="s">
        <v>82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L</v>
      </c>
      <c r="G49" s="65">
        <f t="shared" si="33"/>
        <v>0</v>
      </c>
      <c r="H49" s="65">
        <f t="shared" si="34"/>
        <v>0</v>
      </c>
      <c r="I49" s="65">
        <f t="shared" si="35"/>
        <v>1</v>
      </c>
      <c r="J49" s="65">
        <v>0</v>
      </c>
      <c r="K49" s="65">
        <f t="shared" si="36"/>
        <v>142</v>
      </c>
      <c r="L49" s="66">
        <v>6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AA49" s="122"/>
      <c r="AB49" s="122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50</v>
      </c>
      <c r="D50" s="68" t="s">
        <v>3</v>
      </c>
      <c r="E50" s="60" t="s">
        <v>4</v>
      </c>
      <c r="F50" s="60" t="s">
        <v>5</v>
      </c>
      <c r="G50" s="60" t="s">
        <v>6</v>
      </c>
      <c r="H50" s="60" t="s">
        <v>7</v>
      </c>
      <c r="I50" s="60" t="s">
        <v>8</v>
      </c>
      <c r="J50" s="60" t="s">
        <v>9</v>
      </c>
      <c r="K50" s="60" t="s">
        <v>10</v>
      </c>
      <c r="L50" s="101" t="s">
        <v>11</v>
      </c>
      <c r="M50" s="62"/>
      <c r="N50" s="59" t="s">
        <v>51</v>
      </c>
      <c r="O50" s="68" t="s">
        <v>3</v>
      </c>
      <c r="P50" s="60" t="s">
        <v>4</v>
      </c>
      <c r="Q50" s="60" t="s">
        <v>5</v>
      </c>
      <c r="R50" s="60" t="s">
        <v>6</v>
      </c>
      <c r="S50" s="60" t="s">
        <v>7</v>
      </c>
      <c r="T50" s="60" t="s">
        <v>8</v>
      </c>
      <c r="U50" s="60" t="s">
        <v>9</v>
      </c>
      <c r="V50" s="60" t="s">
        <v>10</v>
      </c>
      <c r="W50" s="69" t="s">
        <v>11</v>
      </c>
      <c r="X50" s="57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39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39</v>
      </c>
      <c r="O51" s="64" t="s">
        <v>39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39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39</v>
      </c>
      <c r="O52" s="64" t="s">
        <v>39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160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39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39</v>
      </c>
      <c r="O53" s="64" t="s">
        <v>39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39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39</v>
      </c>
      <c r="O54" s="64" t="s">
        <v>39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39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181">
        <f t="shared" si="45"/>
        <v>1</v>
      </c>
      <c r="K55" s="67" t="str">
        <f>D55</f>
        <v xml:space="preserve"> </v>
      </c>
      <c r="L55" s="66">
        <v>6</v>
      </c>
      <c r="M55" s="67">
        <v>5</v>
      </c>
      <c r="N55" t="s">
        <v>39</v>
      </c>
      <c r="O55" s="64" t="s">
        <v>39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37">
        <v>6</v>
      </c>
      <c r="C56" s="136"/>
      <c r="D56" s="143" t="s">
        <v>39</v>
      </c>
      <c r="E56" s="139">
        <v>3</v>
      </c>
      <c r="F56" s="139" t="str">
        <f>IF(AND(D53="NCR",D56="NCR"),"V",IF(AND(D53="NCR",D56="BYE"),"V",IF(AND(D53="BYE",D56="NCR"),"V",IF(AND(D53="BYE",D56="BYE"),"V",IF(D56&gt;D53,"W",IF(D56&lt;D53,"L","D"))))))</f>
        <v>D</v>
      </c>
      <c r="G56" s="139">
        <f t="shared" si="42"/>
        <v>0</v>
      </c>
      <c r="H56" s="139">
        <f t="shared" si="43"/>
        <v>1</v>
      </c>
      <c r="I56" s="183">
        <f t="shared" si="44"/>
        <v>0</v>
      </c>
      <c r="J56" s="182">
        <f t="shared" si="45"/>
        <v>1</v>
      </c>
      <c r="K56" s="154" t="s">
        <v>39</v>
      </c>
      <c r="L56" s="138">
        <v>2</v>
      </c>
      <c r="M56" s="137">
        <v>6</v>
      </c>
      <c r="N56" s="136" t="s">
        <v>39</v>
      </c>
      <c r="O56" s="143" t="s">
        <v>39</v>
      </c>
      <c r="P56" s="139">
        <v>3</v>
      </c>
      <c r="Q56" s="139" t="str">
        <f>IF(AND(O53="NCR",O56="NCR"),"V",IF(AND(O53="NCR",O56="BYE"),"V",IF(AND(O53="BYE",O56="NCR"),"V",IF(AND(O53="BYE",O56="BYE"),"V",IF(O56&gt;O53,"W",IF(O56&lt;O53,"L","D"))))))</f>
        <v>D</v>
      </c>
      <c r="R56" s="139">
        <f t="shared" si="46"/>
        <v>0</v>
      </c>
      <c r="S56" s="139">
        <f t="shared" si="47"/>
        <v>1</v>
      </c>
      <c r="T56" s="139">
        <f t="shared" si="48"/>
        <v>0</v>
      </c>
      <c r="U56" s="139">
        <f t="shared" si="49"/>
        <v>1</v>
      </c>
      <c r="V56" s="139" t="str">
        <f t="shared" si="50"/>
        <v xml:space="preserve"> </v>
      </c>
      <c r="W56" s="138">
        <v>4</v>
      </c>
      <c r="X56" s="56"/>
      <c r="Y56" s="1"/>
      <c r="Z56" s="1"/>
      <c r="AA56" s="106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D57" s="87"/>
      <c r="E57" s="151"/>
      <c r="F57" s="180"/>
      <c r="G57" s="67"/>
      <c r="H57" s="67"/>
      <c r="I57" s="151"/>
      <c r="J57" s="151"/>
      <c r="K57" s="67"/>
      <c r="L57" s="106"/>
      <c r="M57" s="67" t="s">
        <v>39</v>
      </c>
      <c r="N57" s="55" t="s">
        <v>39</v>
      </c>
      <c r="O57" s="87" t="s">
        <v>39</v>
      </c>
      <c r="P57" s="67" t="s">
        <v>39</v>
      </c>
      <c r="Q57" s="67" t="s">
        <v>39</v>
      </c>
      <c r="R57" s="67" t="s">
        <v>39</v>
      </c>
      <c r="S57" s="67" t="s">
        <v>39</v>
      </c>
      <c r="T57" s="67" t="s">
        <v>39</v>
      </c>
      <c r="U57" s="67" t="s">
        <v>39</v>
      </c>
      <c r="V57" s="67" t="s">
        <v>39</v>
      </c>
      <c r="W57" s="87" t="s">
        <v>39</v>
      </c>
      <c r="X57" s="56"/>
      <c r="Y57" s="1"/>
      <c r="Z57" s="1"/>
      <c r="AA57" s="106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55" t="s">
        <v>102</v>
      </c>
      <c r="D58" s="87"/>
      <c r="E58" s="67"/>
      <c r="F58" s="67"/>
      <c r="G58" s="67"/>
      <c r="H58" s="67"/>
      <c r="I58" s="67"/>
      <c r="J58" s="67"/>
      <c r="K58" s="67"/>
      <c r="L58" s="87"/>
      <c r="M58" s="67" t="s">
        <v>39</v>
      </c>
      <c r="N58" s="75"/>
      <c r="O58" s="87"/>
      <c r="P58" s="67" t="s">
        <v>39</v>
      </c>
      <c r="Q58" s="67" t="s">
        <v>39</v>
      </c>
      <c r="R58" s="67" t="s">
        <v>39</v>
      </c>
      <c r="S58" s="67" t="s">
        <v>39</v>
      </c>
      <c r="T58" s="67" t="s">
        <v>39</v>
      </c>
      <c r="U58" s="67" t="s">
        <v>39</v>
      </c>
      <c r="V58" s="67"/>
      <c r="W58" s="87" t="s">
        <v>39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117</v>
      </c>
      <c r="D59" s="87"/>
      <c r="E59" t="s">
        <v>119</v>
      </c>
      <c r="F59" s="67"/>
      <c r="G59" s="67"/>
      <c r="H59" s="67"/>
      <c r="I59" s="67"/>
      <c r="J59" s="67"/>
      <c r="K59" s="67"/>
      <c r="L59" s="87"/>
      <c r="M59" s="67" t="s">
        <v>39</v>
      </c>
      <c r="N59" s="7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/>
      <c r="W59" s="87" t="s">
        <v>39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84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52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20" t="s">
        <v>101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22" t="s">
        <v>114</v>
      </c>
      <c r="Z62" s="122">
        <v>541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2</v>
      </c>
      <c r="D63" s="60" t="s">
        <v>3</v>
      </c>
      <c r="E63" s="60" t="s">
        <v>4</v>
      </c>
      <c r="F63" s="60" t="s">
        <v>5</v>
      </c>
      <c r="G63" s="60" t="s">
        <v>6</v>
      </c>
      <c r="H63" s="60" t="s">
        <v>7</v>
      </c>
      <c r="I63" s="60" t="s">
        <v>8</v>
      </c>
      <c r="J63" s="60" t="s">
        <v>9</v>
      </c>
      <c r="K63" s="60" t="s">
        <v>10</v>
      </c>
      <c r="L63" s="100" t="s">
        <v>11</v>
      </c>
      <c r="M63" s="102"/>
      <c r="N63" s="103" t="s">
        <v>12</v>
      </c>
      <c r="O63" s="68" t="s">
        <v>3</v>
      </c>
      <c r="P63" s="68" t="s">
        <v>4</v>
      </c>
      <c r="Q63" s="68" t="s">
        <v>5</v>
      </c>
      <c r="R63" s="68" t="s">
        <v>6</v>
      </c>
      <c r="S63" s="68" t="s">
        <v>7</v>
      </c>
      <c r="T63" s="68" t="s">
        <v>8</v>
      </c>
      <c r="U63" s="68" t="s">
        <v>9</v>
      </c>
      <c r="V63" s="68" t="s">
        <v>10</v>
      </c>
      <c r="W63" s="69" t="s">
        <v>11</v>
      </c>
      <c r="X63" s="56"/>
      <c r="Y63" s="124" t="s">
        <v>36</v>
      </c>
      <c r="Z63" s="122">
        <v>535.70000000000005</v>
      </c>
      <c r="AB63" s="122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21" t="s">
        <v>114</v>
      </c>
      <c r="D64" s="104">
        <f>SUM(Z16)</f>
        <v>518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L</v>
      </c>
      <c r="G64" s="65">
        <f t="shared" ref="G64:G69" si="51">IF(F64="w",1,0)</f>
        <v>0</v>
      </c>
      <c r="H64" s="65">
        <f t="shared" ref="H64:H69" si="52">IF(F64="d",1,0)</f>
        <v>0</v>
      </c>
      <c r="I64" s="65">
        <f t="shared" ref="I64:I68" si="53">IF(OR(F64="l","ncr"),1,0)</f>
        <v>1</v>
      </c>
      <c r="J64" s="65">
        <f t="shared" ref="J64:J69" si="54">IF(F64="w",2,IF(F64="d",1,0))</f>
        <v>0</v>
      </c>
      <c r="K64" s="65">
        <f t="shared" ref="K64:K67" si="55">D64</f>
        <v>518</v>
      </c>
      <c r="L64" s="66">
        <v>3</v>
      </c>
      <c r="M64" s="63">
        <v>1</v>
      </c>
      <c r="N64" s="121" t="s">
        <v>99</v>
      </c>
      <c r="O64" s="104">
        <f>SUM(Z34)</f>
        <v>512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L</v>
      </c>
      <c r="R64" s="65">
        <f t="shared" ref="R64:R69" si="56">IF(Q64="w",1,0)</f>
        <v>0</v>
      </c>
      <c r="S64" s="65">
        <f t="shared" ref="S64:S69" si="57">IF(Q64="d",1,0)</f>
        <v>0</v>
      </c>
      <c r="T64" s="65">
        <f t="shared" ref="T64:T68" si="58">IF(OR(Q64="l","ncr"),1,0)</f>
        <v>1</v>
      </c>
      <c r="U64" s="65">
        <f t="shared" ref="U64:U69" si="59">IF(Q64="w",2,IF(Q64="d",1,0))</f>
        <v>0</v>
      </c>
      <c r="V64" s="65">
        <f t="shared" ref="V64:V67" si="60">O64</f>
        <v>512</v>
      </c>
      <c r="W64" s="66">
        <v>3</v>
      </c>
      <c r="X64" s="56"/>
      <c r="Y64" s="122" t="s">
        <v>23</v>
      </c>
      <c r="Z64" s="122">
        <v>523.1</v>
      </c>
      <c r="AA64" s="123"/>
      <c r="AB64" s="124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s="121" t="s">
        <v>36</v>
      </c>
      <c r="D65" s="104">
        <f>SUM(Z22)</f>
        <v>533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W</v>
      </c>
      <c r="G65" s="65">
        <f t="shared" si="51"/>
        <v>1</v>
      </c>
      <c r="H65" s="65">
        <f t="shared" si="52"/>
        <v>0</v>
      </c>
      <c r="I65" s="65">
        <f t="shared" si="53"/>
        <v>0</v>
      </c>
      <c r="J65" s="65">
        <f t="shared" si="54"/>
        <v>2</v>
      </c>
      <c r="K65" s="65">
        <f t="shared" si="55"/>
        <v>533</v>
      </c>
      <c r="L65" s="66">
        <v>1</v>
      </c>
      <c r="M65" s="63">
        <v>2</v>
      </c>
      <c r="N65" s="121" t="s">
        <v>89</v>
      </c>
      <c r="O65" s="104">
        <f>SUM(Z40)</f>
        <v>519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W</v>
      </c>
      <c r="R65" s="65">
        <f t="shared" si="56"/>
        <v>1</v>
      </c>
      <c r="S65" s="65">
        <f t="shared" si="57"/>
        <v>0</v>
      </c>
      <c r="T65" s="65">
        <f t="shared" si="58"/>
        <v>0</v>
      </c>
      <c r="U65" s="65">
        <f t="shared" si="59"/>
        <v>2</v>
      </c>
      <c r="V65" s="65">
        <f t="shared" si="60"/>
        <v>519</v>
      </c>
      <c r="W65" s="66">
        <v>1</v>
      </c>
      <c r="X65" s="56"/>
      <c r="Y65" s="122" t="s">
        <v>99</v>
      </c>
      <c r="Z65" s="122">
        <v>517.4</v>
      </c>
      <c r="AB65" s="122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s="121" t="s">
        <v>53</v>
      </c>
      <c r="D66" s="104">
        <v>0</v>
      </c>
      <c r="E66" s="65">
        <v>6</v>
      </c>
      <c r="F66" s="65" t="s">
        <v>8</v>
      </c>
      <c r="G66" s="65">
        <f t="shared" si="51"/>
        <v>0</v>
      </c>
      <c r="H66" s="65">
        <f t="shared" si="52"/>
        <v>0</v>
      </c>
      <c r="I66" s="65">
        <v>0</v>
      </c>
      <c r="J66" s="65">
        <f t="shared" si="54"/>
        <v>0</v>
      </c>
      <c r="K66" s="166">
        <f>D66</f>
        <v>0</v>
      </c>
      <c r="L66" s="66">
        <v>4</v>
      </c>
      <c r="M66" s="63">
        <v>3</v>
      </c>
      <c r="N66" s="121" t="s">
        <v>29</v>
      </c>
      <c r="O66" s="104">
        <v>0</v>
      </c>
      <c r="P66" s="65">
        <v>6</v>
      </c>
      <c r="Q66" s="65" t="s">
        <v>8</v>
      </c>
      <c r="R66" s="65">
        <f t="shared" si="56"/>
        <v>0</v>
      </c>
      <c r="S66" s="65">
        <f t="shared" si="57"/>
        <v>0</v>
      </c>
      <c r="T66" s="65">
        <v>0</v>
      </c>
      <c r="U66" s="65">
        <v>0</v>
      </c>
      <c r="V66" s="166">
        <f>O66</f>
        <v>0</v>
      </c>
      <c r="W66" s="66">
        <v>4</v>
      </c>
      <c r="X66" s="56"/>
      <c r="Y66" s="122" t="s">
        <v>115</v>
      </c>
      <c r="Z66" s="122">
        <v>516.20000000000005</v>
      </c>
      <c r="AA66" s="122"/>
      <c r="AB66" s="122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s="121" t="s">
        <v>23</v>
      </c>
      <c r="D67" s="104">
        <f>SUM(Z28)</f>
        <v>519</v>
      </c>
      <c r="E67" s="65">
        <v>5</v>
      </c>
      <c r="F67" s="65" t="s">
        <v>6</v>
      </c>
      <c r="G67" s="65">
        <f t="shared" si="51"/>
        <v>1</v>
      </c>
      <c r="H67" s="65">
        <v>0</v>
      </c>
      <c r="I67" s="65">
        <f t="shared" si="53"/>
        <v>0</v>
      </c>
      <c r="J67" s="65">
        <v>2</v>
      </c>
      <c r="K67" s="65">
        <f t="shared" si="55"/>
        <v>519</v>
      </c>
      <c r="L67" s="66">
        <v>2</v>
      </c>
      <c r="M67" s="63">
        <v>4</v>
      </c>
      <c r="N67" s="121" t="s">
        <v>100</v>
      </c>
      <c r="O67" s="104">
        <v>506</v>
      </c>
      <c r="P67" s="65">
        <v>5</v>
      </c>
      <c r="Q67" s="65" t="s">
        <v>6</v>
      </c>
      <c r="R67" s="65">
        <f t="shared" si="56"/>
        <v>1</v>
      </c>
      <c r="S67" s="65">
        <v>0</v>
      </c>
      <c r="T67" s="65">
        <f t="shared" si="58"/>
        <v>0</v>
      </c>
      <c r="U67" s="65">
        <v>2</v>
      </c>
      <c r="V67" s="65">
        <f t="shared" si="60"/>
        <v>506</v>
      </c>
      <c r="W67" s="66">
        <v>2</v>
      </c>
      <c r="X67" s="142" t="s">
        <v>116</v>
      </c>
      <c r="Y67" s="122" t="s">
        <v>100</v>
      </c>
      <c r="Z67" s="122">
        <v>448.6</v>
      </c>
      <c r="AB67" s="122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s="121" t="s">
        <v>54</v>
      </c>
      <c r="D68" s="104">
        <v>0</v>
      </c>
      <c r="E68" s="65">
        <v>4</v>
      </c>
      <c r="F68" s="65" t="s">
        <v>8</v>
      </c>
      <c r="G68" s="65">
        <f t="shared" si="51"/>
        <v>0</v>
      </c>
      <c r="H68" s="65">
        <v>0</v>
      </c>
      <c r="I68" s="65">
        <f t="shared" si="53"/>
        <v>1</v>
      </c>
      <c r="J68" s="65">
        <v>0</v>
      </c>
      <c r="K68" s="166">
        <f>D68</f>
        <v>0</v>
      </c>
      <c r="L68" s="66">
        <v>5</v>
      </c>
      <c r="M68" s="63">
        <v>5</v>
      </c>
      <c r="N68" s="121" t="s">
        <v>54</v>
      </c>
      <c r="O68" s="104">
        <v>0</v>
      </c>
      <c r="P68" s="65">
        <v>4</v>
      </c>
      <c r="Q68" s="65" t="s">
        <v>8</v>
      </c>
      <c r="R68" s="65">
        <f t="shared" si="56"/>
        <v>0</v>
      </c>
      <c r="S68" s="65">
        <v>0</v>
      </c>
      <c r="T68" s="65">
        <f t="shared" si="58"/>
        <v>1</v>
      </c>
      <c r="U68" s="65">
        <v>0</v>
      </c>
      <c r="V68" s="166">
        <f>O68</f>
        <v>0</v>
      </c>
      <c r="W68" s="66">
        <v>5</v>
      </c>
      <c r="X68" s="56"/>
      <c r="Y68" s="1"/>
      <c r="Z68" s="1"/>
      <c r="AA68" s="125"/>
      <c r="AB68" s="122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s="121" t="s">
        <v>55</v>
      </c>
      <c r="D69" s="105">
        <v>0</v>
      </c>
      <c r="E69" s="72">
        <v>3</v>
      </c>
      <c r="F69" s="72" t="s">
        <v>8</v>
      </c>
      <c r="G69" s="72">
        <f t="shared" si="51"/>
        <v>0</v>
      </c>
      <c r="H69" s="72">
        <f t="shared" si="52"/>
        <v>0</v>
      </c>
      <c r="I69" s="72">
        <v>0</v>
      </c>
      <c r="J69" s="72">
        <f t="shared" si="54"/>
        <v>0</v>
      </c>
      <c r="K69" s="167">
        <f>D69</f>
        <v>0</v>
      </c>
      <c r="L69" s="138">
        <v>6</v>
      </c>
      <c r="M69" s="70">
        <v>6</v>
      </c>
      <c r="N69" s="121" t="s">
        <v>55</v>
      </c>
      <c r="O69" s="105">
        <v>0</v>
      </c>
      <c r="P69" s="72">
        <v>3</v>
      </c>
      <c r="Q69" s="72" t="s">
        <v>8</v>
      </c>
      <c r="R69" s="72">
        <f t="shared" si="56"/>
        <v>0</v>
      </c>
      <c r="S69" s="72">
        <f t="shared" si="57"/>
        <v>0</v>
      </c>
      <c r="T69" s="72">
        <v>0</v>
      </c>
      <c r="U69" s="72">
        <f t="shared" si="59"/>
        <v>0</v>
      </c>
      <c r="V69" s="167">
        <f>O69</f>
        <v>0</v>
      </c>
      <c r="W69" s="73">
        <v>6</v>
      </c>
      <c r="X69" s="56"/>
      <c r="Y69" s="1"/>
      <c r="Z69" s="1"/>
      <c r="AB69" s="122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163"/>
      <c r="C70" s="161"/>
      <c r="D70" s="163"/>
      <c r="E70" s="163"/>
      <c r="F70" s="163"/>
      <c r="G70" s="163"/>
      <c r="H70" s="163"/>
      <c r="I70" s="163"/>
      <c r="J70" s="163"/>
      <c r="K70" s="163"/>
      <c r="L70" s="165"/>
      <c r="M70" s="162"/>
      <c r="N70" s="164"/>
      <c r="O70" s="162"/>
      <c r="P70" s="162"/>
      <c r="Q70" s="162"/>
      <c r="R70" s="162"/>
      <c r="S70" s="162"/>
      <c r="T70" s="162"/>
      <c r="U70" s="162"/>
      <c r="V70" s="162"/>
      <c r="W70" s="162"/>
      <c r="X70" s="56"/>
      <c r="Y70" s="1"/>
      <c r="Z70" s="1"/>
      <c r="AA70" s="39"/>
      <c r="AB70" s="117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/>
      <c r="C71" s="85" t="s">
        <v>39</v>
      </c>
      <c r="D71" s="96" t="s">
        <v>39</v>
      </c>
      <c r="E71" s="81"/>
      <c r="F71" s="81"/>
      <c r="G71" s="81"/>
      <c r="H71" s="81"/>
      <c r="I71" s="81"/>
      <c r="J71" s="81"/>
      <c r="K71" s="81"/>
      <c r="L71" s="91"/>
      <c r="M71" s="81"/>
      <c r="N71" s="85"/>
      <c r="O71" s="91"/>
      <c r="P71" s="81"/>
      <c r="Q71" s="81"/>
      <c r="R71" s="81"/>
      <c r="S71" s="81"/>
      <c r="T71" s="81"/>
      <c r="U71" s="81"/>
      <c r="V71" s="81"/>
      <c r="W71" s="91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/>
      <c r="C72" s="85" t="s">
        <v>39</v>
      </c>
      <c r="D72" s="96" t="s">
        <v>39</v>
      </c>
      <c r="E72" s="81"/>
      <c r="F72" s="81"/>
      <c r="G72" s="81"/>
      <c r="H72" s="81"/>
      <c r="I72" s="81"/>
      <c r="J72" s="81"/>
      <c r="K72" s="81"/>
      <c r="L72" s="91"/>
      <c r="M72" s="81"/>
      <c r="N72" s="85"/>
      <c r="O72" s="91"/>
      <c r="P72" s="81"/>
      <c r="Q72" s="81"/>
      <c r="R72" s="81"/>
      <c r="S72" s="81"/>
      <c r="T72" s="81"/>
      <c r="U72" s="81"/>
      <c r="V72" s="81"/>
      <c r="W72" s="91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/>
      <c r="C73" s="85" t="s">
        <v>39</v>
      </c>
      <c r="D73" s="96" t="s">
        <v>39</v>
      </c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5.5" x14ac:dyDescent="0.35">
      <c r="A77" s="1"/>
      <c r="B77" s="81" t="s">
        <v>39</v>
      </c>
      <c r="C77" s="85"/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97"/>
      <c r="O77" s="91"/>
      <c r="P77" s="81"/>
      <c r="Q77" s="81"/>
      <c r="R77" s="81"/>
      <c r="S77" s="81"/>
      <c r="T77" s="81"/>
      <c r="U77" s="81"/>
      <c r="V77" s="81"/>
      <c r="W77" s="9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9" colorId="22" zoomScale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19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2</v>
      </c>
      <c r="D13" s="60" t="s">
        <v>3</v>
      </c>
      <c r="E13" s="14" t="s">
        <v>4</v>
      </c>
      <c r="F13" s="14" t="s">
        <v>5</v>
      </c>
      <c r="G13" s="14" t="s">
        <v>6</v>
      </c>
      <c r="H13" s="14" t="s">
        <v>7</v>
      </c>
      <c r="I13" s="14" t="s">
        <v>8</v>
      </c>
      <c r="J13" s="14" t="s">
        <v>9</v>
      </c>
      <c r="K13" s="14" t="s">
        <v>10</v>
      </c>
      <c r="L13" s="15" t="s">
        <v>11</v>
      </c>
      <c r="M13" s="16"/>
      <c r="N13" s="59" t="s">
        <v>12</v>
      </c>
      <c r="O13" s="60" t="s">
        <v>3</v>
      </c>
      <c r="P13" s="14" t="s">
        <v>4</v>
      </c>
      <c r="Q13" s="14" t="s">
        <v>5</v>
      </c>
      <c r="R13" s="14" t="s">
        <v>6</v>
      </c>
      <c r="S13" s="14" t="str">
        <f>IF(Q13="d",'RD1'!S13+1,'RD1'!S13)</f>
        <v>D</v>
      </c>
      <c r="T13" s="14" t="s">
        <v>8</v>
      </c>
      <c r="U13" s="14" t="s">
        <v>9</v>
      </c>
      <c r="V13" s="14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s="121" t="s">
        <v>17</v>
      </c>
      <c r="D14" s="64" t="s">
        <v>39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3</v>
      </c>
      <c r="H14" s="19">
        <f>IF(F14="d",'RD9'!H14+1,'RD9'!H14)</f>
        <v>6</v>
      </c>
      <c r="I14" s="19">
        <f>IF(OR(F14="l","ncr"),'RD9'!I14+1,'RD9'!I14)</f>
        <v>1</v>
      </c>
      <c r="J14" s="19">
        <f>IF(F14="w",'RD9'!J14+2,IF(F14="d",'RD9'!J14+1,'RD9'!J14))</f>
        <v>12</v>
      </c>
      <c r="K14" s="19">
        <f>D14+'RD9'!K14</f>
        <v>756</v>
      </c>
      <c r="L14" s="31">
        <v>2</v>
      </c>
      <c r="M14" s="5">
        <v>1</v>
      </c>
      <c r="N14" s="121" t="s">
        <v>80</v>
      </c>
      <c r="O14" s="64" t="s">
        <v>39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1</v>
      </c>
      <c r="S14" s="19">
        <f>IF(Q14="d",'RD9'!S14+1,'RD9'!S14)</f>
        <v>6</v>
      </c>
      <c r="T14" s="19">
        <f>IF(OR(Q14="l","ncr"),'RD9'!T14+1,'RD9'!T14)</f>
        <v>3</v>
      </c>
      <c r="U14" s="19">
        <f>IF(Q14="w",'RD9'!U14+2,IF(Q14="d",'RD9'!U14+1,'RD9'!U14))</f>
        <v>8</v>
      </c>
      <c r="V14" s="19">
        <f>O14+'RD9'!V14</f>
        <v>687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s="121" t="s">
        <v>18</v>
      </c>
      <c r="D15" s="64" t="s">
        <v>39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4</v>
      </c>
      <c r="H15" s="19">
        <f>IF(F15="d",'RD9'!H15+1,'RD9'!H15)</f>
        <v>6</v>
      </c>
      <c r="I15" s="19">
        <f>IF(OR(F15="l","ncr"),'RD9'!I15+1,'RD9'!I15)</f>
        <v>0</v>
      </c>
      <c r="J15" s="19">
        <f>IF(F15="w",'RD9'!J15+2,IF(F15="d",'RD9'!J15+1,'RD9'!J15))</f>
        <v>14</v>
      </c>
      <c r="K15" s="19">
        <f>D15+'RD9'!K15</f>
        <v>767</v>
      </c>
      <c r="L15" s="31">
        <v>4</v>
      </c>
      <c r="M15" s="5">
        <v>2</v>
      </c>
      <c r="N15" s="121" t="s">
        <v>24</v>
      </c>
      <c r="O15" s="64" t="s">
        <v>39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3</v>
      </c>
      <c r="S15" s="19">
        <f>IF(Q15="d",'RD9'!S15+1,'RD9'!S15)</f>
        <v>6</v>
      </c>
      <c r="T15" s="19">
        <f>IF(OR(Q15="l","ncr"),'RD9'!T15+1,'RD9'!T15)</f>
        <v>1</v>
      </c>
      <c r="U15" s="19">
        <f>IF(Q15="w",'RD9'!U15+2,IF(Q15="d",'RD9'!U15+1,'RD9'!U15))</f>
        <v>12</v>
      </c>
      <c r="V15" s="19">
        <f>O15+'RD9'!V15</f>
        <v>712</v>
      </c>
      <c r="W15" s="31">
        <v>3</v>
      </c>
      <c r="X15" s="56"/>
      <c r="Y15" s="122" t="s">
        <v>81</v>
      </c>
      <c r="Z15">
        <f>SUM(D21)</f>
        <v>0</v>
      </c>
      <c r="AA15" s="34"/>
      <c r="AB15" s="38"/>
      <c r="AC15" s="11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s="121" t="s">
        <v>104</v>
      </c>
      <c r="D16" s="64" t="s">
        <v>39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1</v>
      </c>
      <c r="H16" s="19">
        <f>IF(F16="d",'RD9'!H16+1,'RD9'!H16)</f>
        <v>6</v>
      </c>
      <c r="I16" s="19">
        <f>IF(OR(F16="l","ncr"),'RD9'!I16+1,'RD9'!I16)</f>
        <v>3</v>
      </c>
      <c r="J16" s="19">
        <f>IF(F16="w",'RD9'!J16+2,IF(F16="d",'RD9'!J16+1,'RD9'!J16))</f>
        <v>8</v>
      </c>
      <c r="K16" s="19">
        <f>D16+'RD9'!K16</f>
        <v>725</v>
      </c>
      <c r="L16" s="31">
        <v>5</v>
      </c>
      <c r="M16" s="5">
        <v>3</v>
      </c>
      <c r="N16" s="121" t="s">
        <v>14</v>
      </c>
      <c r="O16" s="64" t="s">
        <v>39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6</v>
      </c>
      <c r="T16" s="19">
        <f>IF(OR(Q16="l","ncr"),'RD9'!T16+1,'RD9'!T16)</f>
        <v>3</v>
      </c>
      <c r="U16" s="19">
        <f>IF(Q16="w",'RD9'!U16+2,IF(Q16="d",'RD9'!U16+1,'RD9'!U16))</f>
        <v>8</v>
      </c>
      <c r="V16" s="19">
        <f>O16+'RD9'!V16</f>
        <v>706</v>
      </c>
      <c r="W16" s="31">
        <v>4</v>
      </c>
      <c r="X16" s="56"/>
      <c r="Z16" s="133">
        <f>SUM(Z13:Z15)</f>
        <v>0</v>
      </c>
      <c r="AA16" s="119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s="121" t="s">
        <v>16</v>
      </c>
      <c r="D17" s="64" t="s">
        <v>39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3</v>
      </c>
      <c r="H17" s="19">
        <f>IF(F17="d",'RD9'!H17+1,'RD9'!H17)</f>
        <v>6</v>
      </c>
      <c r="I17" s="19">
        <f>IF(OR(F17="l","ncr"),'RD9'!I17+1,'RD9'!I17)</f>
        <v>1</v>
      </c>
      <c r="J17" s="19">
        <f>IF(F17="w",'RD9'!J17+2,IF(F17="d",'RD9'!J17+1,'RD9'!J17))</f>
        <v>12</v>
      </c>
      <c r="K17" s="19">
        <f>D17+'RD9'!K17</f>
        <v>739</v>
      </c>
      <c r="L17" s="31">
        <v>6</v>
      </c>
      <c r="M17" s="5">
        <v>4</v>
      </c>
      <c r="N17" s="121" t="s">
        <v>90</v>
      </c>
      <c r="O17" s="64" t="s">
        <v>39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3</v>
      </c>
      <c r="S17" s="19">
        <f>IF(Q17="d",'RD9'!S17+1,'RD9'!S17)</f>
        <v>6</v>
      </c>
      <c r="T17" s="19">
        <f>IF(OR(Q17="l","ncr"),'RD9'!T17+1,'RD9'!T17)</f>
        <v>1</v>
      </c>
      <c r="U17" s="19">
        <f>IF(Q17="w",'RD9'!U17+2,IF(Q17="d",'RD9'!U17+1,'RD9'!U17))</f>
        <v>12</v>
      </c>
      <c r="V17" s="19">
        <f>O17+'RD9'!V17</f>
        <v>714</v>
      </c>
      <c r="W17" s="31">
        <v>2</v>
      </c>
      <c r="X17" s="56"/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s="121" t="s">
        <v>105</v>
      </c>
      <c r="D18" s="64" t="s">
        <v>39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1</v>
      </c>
      <c r="H18" s="19">
        <f>IF(F18="d",'RD9'!H18+1,'RD9'!H18)</f>
        <v>6</v>
      </c>
      <c r="I18" s="19">
        <f>IF(OR(F18="l","ncr"),'RD9'!I18+1,'RD9'!I18)</f>
        <v>3</v>
      </c>
      <c r="J18" s="19">
        <f>IF(F18="w",'RD9'!J18+2,IF(F18="d",'RD9'!J18+1,'RD9'!J18))</f>
        <v>8</v>
      </c>
      <c r="K18" s="19">
        <f>D18+'RD9'!K18</f>
        <v>708</v>
      </c>
      <c r="L18" s="31">
        <v>3</v>
      </c>
      <c r="M18" s="5">
        <v>5</v>
      </c>
      <c r="N18" s="121" t="s">
        <v>122</v>
      </c>
      <c r="O18" s="64" t="s">
        <v>39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4</v>
      </c>
      <c r="S18" s="19">
        <f>IF(Q18="d",'RD9'!S18+1,'RD9'!S18)</f>
        <v>6</v>
      </c>
      <c r="T18" s="19">
        <f>IF(OR(Q18="l","ncr"),'RD9'!T18+1,'RD9'!T18)</f>
        <v>0</v>
      </c>
      <c r="U18" s="19">
        <f>IF(Q18="w",'RD9'!U18+2,IF(Q18="d",'RD9'!U18+1,'RD9'!U18))</f>
        <v>14</v>
      </c>
      <c r="V18" s="19">
        <f>O18+'RD9'!V18</f>
        <v>728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s="121" t="s">
        <v>29</v>
      </c>
      <c r="D19" s="64" t="s">
        <v>39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6</v>
      </c>
      <c r="I19" s="19">
        <f>IF(OR(F19="l","ncr"),'RD9'!I19+1,'RD9'!I19)</f>
        <v>4</v>
      </c>
      <c r="J19" s="19">
        <f>IF(F19="w",'RD9'!J19+2,IF(F19="d",'RD9'!J19+1,'RD9'!J19))</f>
        <v>6</v>
      </c>
      <c r="K19" s="19">
        <f>D19+'RD9'!K19</f>
        <v>0</v>
      </c>
      <c r="L19" s="31">
        <v>1</v>
      </c>
      <c r="M19" s="5">
        <v>6</v>
      </c>
      <c r="N19" s="121" t="s">
        <v>29</v>
      </c>
      <c r="O19" s="64" t="s">
        <v>39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6</v>
      </c>
      <c r="T19" s="19">
        <f>IF(OR(Q19="l","ncr"),'RD9'!T19+1,'RD9'!T19)</f>
        <v>4</v>
      </c>
      <c r="U19" s="19">
        <f>IF(Q19="w",'RD9'!U19+2,IF(Q19="d",'RD9'!U19+1,'RD9'!U19))</f>
        <v>6</v>
      </c>
      <c r="V19" s="19">
        <f>O19+'RD9'!V19</f>
        <v>0</v>
      </c>
      <c r="W19" s="31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20</v>
      </c>
      <c r="D20" s="68" t="s">
        <v>3</v>
      </c>
      <c r="E20" s="14" t="s">
        <v>4</v>
      </c>
      <c r="F20" s="14" t="s">
        <v>5</v>
      </c>
      <c r="G20" s="14" t="s">
        <v>6</v>
      </c>
      <c r="H20" s="14" t="s">
        <v>7</v>
      </c>
      <c r="I20" s="14" t="s">
        <v>8</v>
      </c>
      <c r="J20" s="14" t="s">
        <v>9</v>
      </c>
      <c r="K20" s="14" t="s">
        <v>10</v>
      </c>
      <c r="L20" s="32" t="s">
        <v>11</v>
      </c>
      <c r="M20" s="16"/>
      <c r="N20" s="59" t="s">
        <v>21</v>
      </c>
      <c r="O20" s="68" t="s">
        <v>3</v>
      </c>
      <c r="P20" s="14" t="s">
        <v>4</v>
      </c>
      <c r="Q20" s="14" t="s">
        <v>5</v>
      </c>
      <c r="R20" s="14" t="s">
        <v>6</v>
      </c>
      <c r="S20" s="14" t="s">
        <v>7</v>
      </c>
      <c r="T20" s="14" t="s">
        <v>8</v>
      </c>
      <c r="U20" s="14" t="s">
        <v>9</v>
      </c>
      <c r="V20" s="14" t="s">
        <v>10</v>
      </c>
      <c r="W20" s="32" t="s">
        <v>11</v>
      </c>
      <c r="X20" s="56"/>
      <c r="Y20" s="122" t="s">
        <v>106</v>
      </c>
      <c r="Z20">
        <f>SUM(O18)</f>
        <v>0</v>
      </c>
      <c r="AA20" s="34"/>
      <c r="AB20" s="38"/>
      <c r="AC20" s="11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s="121" t="s">
        <v>81</v>
      </c>
      <c r="D21" s="64" t="s">
        <v>39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1</v>
      </c>
      <c r="H21" s="19">
        <f>IF(F21="d",'RD9'!H21+1,'RD9'!H21)</f>
        <v>6</v>
      </c>
      <c r="I21" s="19">
        <f>IF(OR(F21="l","ncr"),'RD9'!I21+1,'RD9'!I21)</f>
        <v>3</v>
      </c>
      <c r="J21" s="19">
        <f>IF(F21="w",'RD9'!J21+2,IF(F21="d",'RD9'!J21+1,'RD9'!J21))</f>
        <v>8</v>
      </c>
      <c r="K21" s="19">
        <f>D21+'RD9'!K21</f>
        <v>666</v>
      </c>
      <c r="L21" s="31">
        <v>1</v>
      </c>
      <c r="M21" s="5">
        <v>1</v>
      </c>
      <c r="N21" s="121" t="s">
        <v>86</v>
      </c>
      <c r="O21" s="64" t="s">
        <v>39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2</v>
      </c>
      <c r="S21" s="19">
        <f>IF(Q21="d",'RD9'!S21+1,'RD9'!S21)</f>
        <v>6</v>
      </c>
      <c r="T21" s="19">
        <f>IF(OR(Q21="l","ncr"),'RD9'!T21+1,'RD9'!T21)</f>
        <v>2</v>
      </c>
      <c r="U21" s="19">
        <f>IF(Q21="w",'RD9'!U21+2,IF(Q21="d",'RD9'!U21+1,'RD9'!U21))</f>
        <v>10</v>
      </c>
      <c r="V21" s="19">
        <f>O21+'RD9'!V21</f>
        <v>695</v>
      </c>
      <c r="W21" s="31">
        <v>2</v>
      </c>
      <c r="X21" s="56"/>
      <c r="Y21" s="122" t="s">
        <v>40</v>
      </c>
      <c r="Z21">
        <f>SUM(O23)</f>
        <v>0</v>
      </c>
      <c r="AA21" s="120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s="121" t="s">
        <v>22</v>
      </c>
      <c r="D22" s="64" t="s">
        <v>39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2</v>
      </c>
      <c r="H22" s="19">
        <f>IF(F22="d",'RD9'!H22+1,'RD9'!H22)</f>
        <v>7</v>
      </c>
      <c r="I22" s="19">
        <f>IF(OR(F22="l","ncr"),'RD9'!I22+1,'RD9'!I22)</f>
        <v>1</v>
      </c>
      <c r="J22" s="19">
        <f>IF(F22="w",'RD9'!J22+2,IF(F22="d",'RD9'!J22+1,'RD9'!J22))</f>
        <v>11</v>
      </c>
      <c r="K22" s="19">
        <f>D22+'RD9'!K22</f>
        <v>708</v>
      </c>
      <c r="L22" s="31">
        <v>4</v>
      </c>
      <c r="M22" s="5">
        <v>2</v>
      </c>
      <c r="N22" s="121" t="s">
        <v>43</v>
      </c>
      <c r="O22" s="64" t="s">
        <v>39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1</v>
      </c>
      <c r="S22" s="19">
        <f>IF(Q22="d",'RD9'!S22+1,'RD9'!S22)</f>
        <v>6</v>
      </c>
      <c r="T22" s="19">
        <f>IF(OR(Q22="l","ncr"),'RD9'!T22+1,'RD9'!T22)</f>
        <v>3</v>
      </c>
      <c r="U22" s="19">
        <f>IF(Q22="w",'RD9'!U22+2,IF(Q22="d",'RD9'!U22+1,'RD9'!U22))</f>
        <v>8</v>
      </c>
      <c r="V22" s="19">
        <f>O22+'RD9'!V22</f>
        <v>673</v>
      </c>
      <c r="W22" s="31">
        <v>1</v>
      </c>
      <c r="X22" s="56"/>
      <c r="Z22" s="133">
        <f>SUM(Z19:Z21)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s="121" t="s">
        <v>34</v>
      </c>
      <c r="D23" s="64" t="s">
        <v>39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1</v>
      </c>
      <c r="H23" s="19">
        <f>IF(F23="d",'RD9'!H23+1,'RD9'!H23)</f>
        <v>7</v>
      </c>
      <c r="I23" s="19">
        <f>IF(OR(F23="l","ncr"),'RD9'!I23+1,'RD9'!I23)</f>
        <v>2</v>
      </c>
      <c r="J23" s="19">
        <f>IF(F23="w",'RD9'!J23+2,IF(F23="d",'RD9'!J23+1,'RD9'!J23))</f>
        <v>9</v>
      </c>
      <c r="K23" s="19">
        <f>D23+'RD9'!K23</f>
        <v>677</v>
      </c>
      <c r="L23" s="31">
        <v>5</v>
      </c>
      <c r="M23" s="5">
        <v>3</v>
      </c>
      <c r="N23" s="121" t="s">
        <v>40</v>
      </c>
      <c r="O23" s="64" t="s">
        <v>39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4</v>
      </c>
      <c r="S23" s="19">
        <f>IF(Q23="d",'RD9'!S23+1,'RD9'!S23)</f>
        <v>6</v>
      </c>
      <c r="T23" s="19">
        <f>IF(OR(Q23="l","ncr"),'RD9'!T23+1,'RD9'!T23)</f>
        <v>0</v>
      </c>
      <c r="U23" s="19">
        <f>IF(Q23="w",'RD9'!U23+2,IF(Q23="d",'RD9'!U23+1,'RD9'!U23))</f>
        <v>14</v>
      </c>
      <c r="V23" s="19">
        <f>O23+'RD9'!V23</f>
        <v>692</v>
      </c>
      <c r="W23" s="31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s="121" t="s">
        <v>91</v>
      </c>
      <c r="D24" s="64" t="s">
        <v>39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2</v>
      </c>
      <c r="H24" s="19">
        <f>IF(F24="d",'RD9'!H24+1,'RD9'!H24)</f>
        <v>6</v>
      </c>
      <c r="I24" s="19">
        <f>IF(OR(F24="l","ncr"),'RD9'!I24+1,'RD9'!I24)</f>
        <v>2</v>
      </c>
      <c r="J24" s="19">
        <f>IF(F24="w",'RD9'!J24+2,IF(F24="d",'RD9'!J24+1,'RD9'!J24))</f>
        <v>10</v>
      </c>
      <c r="K24" s="19">
        <f>D24+'RD9'!K24</f>
        <v>679</v>
      </c>
      <c r="L24" s="31">
        <v>2</v>
      </c>
      <c r="M24" s="5">
        <v>4</v>
      </c>
      <c r="N24" s="121" t="s">
        <v>25</v>
      </c>
      <c r="O24" s="64" t="s">
        <v>39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3</v>
      </c>
      <c r="S24" s="19">
        <f>IF(Q24="d",'RD9'!S24+1,'RD9'!S24)</f>
        <v>6</v>
      </c>
      <c r="T24" s="19">
        <f>IF(OR(Q24="l","ncr"),'RD9'!T24+1,'RD9'!T24)</f>
        <v>1</v>
      </c>
      <c r="U24" s="19">
        <f>IF(Q24="w",'RD9'!U24+2,IF(Q24="d",'RD9'!U24+1,'RD9'!U24))</f>
        <v>12</v>
      </c>
      <c r="V24" s="19">
        <f>O24+'RD9'!V24</f>
        <v>681</v>
      </c>
      <c r="W24" s="31">
        <v>3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s="121" t="s">
        <v>107</v>
      </c>
      <c r="D25" s="64" t="s">
        <v>39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2</v>
      </c>
      <c r="H25" s="19">
        <f>IF(F25="d",'RD9'!H25+1,'RD9'!H25)</f>
        <v>6</v>
      </c>
      <c r="I25" s="19">
        <f>IF(OR(F25="l","ncr"),'RD9'!I25+1,'RD9'!I25)</f>
        <v>2</v>
      </c>
      <c r="J25" s="19">
        <f>IF(F25="w",'RD9'!J25+2,IF(F25="d",'RD9'!J25+1,'RD9'!J25))</f>
        <v>10</v>
      </c>
      <c r="K25" s="19">
        <f>D25+'RD9'!K25</f>
        <v>686</v>
      </c>
      <c r="L25" s="31">
        <v>3</v>
      </c>
      <c r="M25" s="5">
        <v>5</v>
      </c>
      <c r="N25" s="121" t="s">
        <v>27</v>
      </c>
      <c r="O25" s="64" t="s">
        <v>39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2</v>
      </c>
      <c r="S25" s="19">
        <f>IF(Q25="d",'RD9'!S25+1,'RD9'!S25)</f>
        <v>6</v>
      </c>
      <c r="T25" s="19">
        <f>IF(OR(Q25="l","ncr"),'RD9'!T25+1,'RD9'!T25)</f>
        <v>2</v>
      </c>
      <c r="U25" s="19">
        <f>IF(Q25="w",'RD9'!U25+2,IF(Q25="d",'RD9'!U25+1,'RD9'!U25))</f>
        <v>10</v>
      </c>
      <c r="V25" s="19">
        <f>O25+'RD9'!V25</f>
        <v>500</v>
      </c>
      <c r="W25" s="31">
        <v>5</v>
      </c>
      <c r="X25" s="56"/>
      <c r="Y25" s="122" t="s">
        <v>17</v>
      </c>
      <c r="Z25">
        <f>SUM(D14)</f>
        <v>0</v>
      </c>
      <c r="AA25" s="36"/>
      <c r="AB25" s="38"/>
      <c r="AC25" s="11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s="121" t="s">
        <v>87</v>
      </c>
      <c r="D26" s="64" t="s">
        <v>39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3</v>
      </c>
      <c r="H26" s="19">
        <f>IF(F26="d",'RD9'!H26+1,'RD9'!H26)</f>
        <v>6</v>
      </c>
      <c r="I26" s="19">
        <f>IF(OR(F26="l","ncr"),'RD9'!I26+1,'RD9'!I26)</f>
        <v>1</v>
      </c>
      <c r="J26" s="19">
        <f>IF(F26="w",'RD9'!J26+2,IF(F26="d",'RD9'!J26+1,'RD9'!J26))</f>
        <v>12</v>
      </c>
      <c r="K26" s="19">
        <f>D26+'RD9'!K26</f>
        <v>691</v>
      </c>
      <c r="L26" s="31">
        <v>6</v>
      </c>
      <c r="M26" s="5">
        <v>6</v>
      </c>
      <c r="N26" s="121" t="s">
        <v>29</v>
      </c>
      <c r="O26" s="64" t="s">
        <v>39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0</v>
      </c>
      <c r="S26" s="19">
        <f>IF(Q26="d",'RD9'!S26+1,'RD9'!S26)</f>
        <v>6</v>
      </c>
      <c r="T26" s="19">
        <f>IF(OR(Q26="l","ncr"),'RD9'!T26+1,'RD9'!T26)</f>
        <v>4</v>
      </c>
      <c r="U26" s="19">
        <f>IF(Q26="w",'RD9'!U26+2,IF(Q26="d",'RD9'!U26+1,'RD9'!U26))</f>
        <v>6</v>
      </c>
      <c r="V26" s="19">
        <f>O26+'RD9'!V26</f>
        <v>0</v>
      </c>
      <c r="W26" s="31">
        <v>4</v>
      </c>
      <c r="X26" s="56"/>
      <c r="Y26" s="122" t="s">
        <v>25</v>
      </c>
      <c r="Z26">
        <f>SUM(O24)</f>
        <v>0</v>
      </c>
      <c r="AA26" s="119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30</v>
      </c>
      <c r="D27" s="68" t="s">
        <v>3</v>
      </c>
      <c r="E27" s="14" t="s">
        <v>4</v>
      </c>
      <c r="F27" s="14" t="s">
        <v>5</v>
      </c>
      <c r="G27" s="14" t="s">
        <v>6</v>
      </c>
      <c r="H27" s="14" t="s">
        <v>7</v>
      </c>
      <c r="I27" s="14" t="s">
        <v>8</v>
      </c>
      <c r="J27" s="14" t="s">
        <v>9</v>
      </c>
      <c r="K27" s="14" t="s">
        <v>10</v>
      </c>
      <c r="L27" s="32" t="s">
        <v>11</v>
      </c>
      <c r="M27" s="16"/>
      <c r="N27" s="59" t="s">
        <v>31</v>
      </c>
      <c r="O27" s="68" t="s">
        <v>3</v>
      </c>
      <c r="P27" s="14" t="s">
        <v>4</v>
      </c>
      <c r="Q27" s="14" t="s">
        <v>5</v>
      </c>
      <c r="R27" s="14" t="s">
        <v>6</v>
      </c>
      <c r="S27" s="14" t="s">
        <v>7</v>
      </c>
      <c r="T27" s="14" t="s">
        <v>8</v>
      </c>
      <c r="U27" s="14" t="s">
        <v>9</v>
      </c>
      <c r="V27" s="14" t="s">
        <v>10</v>
      </c>
      <c r="W27" s="32" t="s">
        <v>11</v>
      </c>
      <c r="X27" s="56"/>
      <c r="Y27" s="122" t="s">
        <v>28</v>
      </c>
      <c r="Z27">
        <f>SUM(O32)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s="121" t="s">
        <v>35</v>
      </c>
      <c r="D28" s="64" t="s">
        <v>39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3</v>
      </c>
      <c r="H28" s="19">
        <f>IF(F28="d",'RD9'!H28+1,'RD9'!H28)</f>
        <v>6</v>
      </c>
      <c r="I28" s="19">
        <f>IF(OR(F28="l","ncr"),'RD9'!I28+1,'RD9'!I28)</f>
        <v>1</v>
      </c>
      <c r="J28" s="19">
        <f>IF(F28="w",'RD9'!J28+2,IF(F28="d",'RD9'!J28+1,'RD9'!J28))</f>
        <v>12</v>
      </c>
      <c r="K28" s="19">
        <f>D28+'RD9'!K28</f>
        <v>703</v>
      </c>
      <c r="L28" s="31">
        <v>4</v>
      </c>
      <c r="M28" s="5">
        <v>1</v>
      </c>
      <c r="N28" s="121" t="s">
        <v>93</v>
      </c>
      <c r="O28" s="64" t="s">
        <v>39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1</v>
      </c>
      <c r="S28" s="19">
        <f>IF(Q28="d",'RD9'!S28+1,'RD9'!S28)</f>
        <v>7</v>
      </c>
      <c r="T28" s="19">
        <f>IF(OR(Q28="l","ncr"),'RD9'!T28+1,'RD9'!T28)</f>
        <v>2</v>
      </c>
      <c r="U28" s="19">
        <f>IF(Q28="w",'RD9'!U28+2,IF(Q28="d",'RD9'!U28+1,'RD9'!U28))</f>
        <v>9</v>
      </c>
      <c r="V28" s="19">
        <f>O28+'RD9'!V28</f>
        <v>644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s="121" t="s">
        <v>92</v>
      </c>
      <c r="D29" s="64" t="s">
        <v>39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2</v>
      </c>
      <c r="H29" s="19">
        <f>IF(F29="d",'RD9'!H29+1,'RD9'!H29)</f>
        <v>6</v>
      </c>
      <c r="I29" s="19">
        <f>IF(OR(F29="l","ncr"),'RD9'!I29+1,'RD9'!I29)</f>
        <v>2</v>
      </c>
      <c r="J29" s="19">
        <f>IF(F29="w",'RD9'!J29+2,IF(F29="d",'RD9'!J29+1,'RD9'!J29))</f>
        <v>10</v>
      </c>
      <c r="K29" s="19">
        <f>D29+'RD9'!K29</f>
        <v>675</v>
      </c>
      <c r="L29" s="31">
        <v>2</v>
      </c>
      <c r="M29" s="5">
        <v>2</v>
      </c>
      <c r="N29" s="121" t="s">
        <v>109</v>
      </c>
      <c r="O29" s="64" t="s">
        <v>39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2</v>
      </c>
      <c r="S29" s="19">
        <f>IF(Q29="d",'RD9'!S29+1,'RD9'!S29)</f>
        <v>6</v>
      </c>
      <c r="T29" s="19">
        <f>IF(OR(Q29="l","ncr"),'RD9'!T29+1,'RD9'!T29)</f>
        <v>2</v>
      </c>
      <c r="U29" s="19">
        <f>IF(Q29="w",'RD9'!U29+2,IF(Q29="d",'RD9'!U29+1,'RD9'!U29))</f>
        <v>10</v>
      </c>
      <c r="V29" s="19">
        <f>O29+'RD9'!V29</f>
        <v>643</v>
      </c>
      <c r="W29" s="31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s="121" t="s">
        <v>41</v>
      </c>
      <c r="D30" s="64" t="s">
        <v>39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2</v>
      </c>
      <c r="H30" s="19">
        <f>IF(F30="d",'RD9'!H30+1,'RD9'!H30)</f>
        <v>6</v>
      </c>
      <c r="I30" s="19">
        <f>IF(OR(F30="l","ncr"),'RD9'!I30+1,'RD9'!I30)</f>
        <v>2</v>
      </c>
      <c r="J30" s="19">
        <f>IF(F30="w",'RD9'!J30+2,IF(F30="d",'RD9'!J30+1,'RD9'!J30))</f>
        <v>10</v>
      </c>
      <c r="K30" s="19">
        <f>D30+'RD9'!K30</f>
        <v>660</v>
      </c>
      <c r="L30" s="31">
        <v>1</v>
      </c>
      <c r="M30" s="5">
        <v>3</v>
      </c>
      <c r="N30" s="121" t="s">
        <v>97</v>
      </c>
      <c r="O30" s="64" t="s">
        <v>39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2</v>
      </c>
      <c r="S30" s="19">
        <f>IF(Q30="d",'RD9'!S30+1,'RD9'!S30)</f>
        <v>7</v>
      </c>
      <c r="T30" s="19">
        <f>IF(OR(Q30="l","ncr"),'RD9'!T30+1,'RD9'!T30)</f>
        <v>1</v>
      </c>
      <c r="U30" s="19">
        <f>IF(Q30="w",'RD9'!U30+2,IF(Q30="d",'RD9'!U30+1,'RD9'!U30))</f>
        <v>11</v>
      </c>
      <c r="V30" s="19">
        <f>O30+'RD9'!V30</f>
        <v>637</v>
      </c>
      <c r="W30" s="31">
        <v>5</v>
      </c>
      <c r="X30" s="56"/>
      <c r="Y30" s="133" t="s">
        <v>99</v>
      </c>
      <c r="AA30" s="34"/>
      <c r="AB30" s="38"/>
      <c r="AC30" s="116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s="121" t="s">
        <v>44</v>
      </c>
      <c r="D31" s="64" t="s">
        <v>39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4</v>
      </c>
      <c r="H31" s="19">
        <f>IF(F31="d",'RD9'!H31+1,'RD9'!H31)</f>
        <v>6</v>
      </c>
      <c r="I31" s="19">
        <f>IF(OR(F31="l","ncr"),'RD9'!I31+1,'RD9'!I31)</f>
        <v>0</v>
      </c>
      <c r="J31" s="19">
        <f>IF(F31="w",'RD9'!J31+2,IF(F31="d",'RD9'!J31+1,'RD9'!J31))</f>
        <v>14</v>
      </c>
      <c r="K31" s="19">
        <f>D31+'RD9'!K31</f>
        <v>670</v>
      </c>
      <c r="L31" s="31">
        <v>3</v>
      </c>
      <c r="M31" s="5">
        <v>4</v>
      </c>
      <c r="N31" s="121" t="s">
        <v>33</v>
      </c>
      <c r="O31" s="64" t="s">
        <v>39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3</v>
      </c>
      <c r="S31" s="19">
        <f>IF(Q31="d",'RD9'!S31+1,'RD9'!S31)</f>
        <v>6</v>
      </c>
      <c r="T31" s="19">
        <f>IF(OR(Q31="l","ncr"),'RD9'!T31+1,'RD9'!T31)</f>
        <v>1</v>
      </c>
      <c r="U31" s="19">
        <f>IF(Q31="w",'RD9'!U31+2,IF(Q31="d",'RD9'!U31+1,'RD9'!U31))</f>
        <v>12</v>
      </c>
      <c r="V31" s="19">
        <f>O31+'RD9'!V31</f>
        <v>630</v>
      </c>
      <c r="W31" s="31">
        <v>4</v>
      </c>
      <c r="X31" s="56"/>
      <c r="Y31" s="122" t="s">
        <v>14</v>
      </c>
      <c r="Z31">
        <f>SUM(O16)</f>
        <v>0</v>
      </c>
      <c r="AA31" s="119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s="121" t="s">
        <v>108</v>
      </c>
      <c r="D32" s="64" t="s">
        <v>39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1</v>
      </c>
      <c r="H32" s="19">
        <f>IF(F32="d",'RD9'!H32+1,'RD9'!H32)</f>
        <v>6</v>
      </c>
      <c r="I32" s="19">
        <f>IF(OR(F32="l","ncr"),'RD9'!I32+1,'RD9'!I32)</f>
        <v>3</v>
      </c>
      <c r="J32" s="19">
        <f>IF(F32="w",'RD9'!J32+2,IF(F32="d",'RD9'!J32+1,'RD9'!J32))</f>
        <v>8</v>
      </c>
      <c r="K32" s="19">
        <f>D32+'RD9'!K32</f>
        <v>615</v>
      </c>
      <c r="L32" s="31">
        <v>6</v>
      </c>
      <c r="M32" s="5">
        <v>5</v>
      </c>
      <c r="N32" s="121" t="s">
        <v>28</v>
      </c>
      <c r="O32" s="64" t="s">
        <v>39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3</v>
      </c>
      <c r="S32" s="19">
        <f>IF(Q32="d",'RD9'!S32+1,'RD9'!S32)</f>
        <v>6</v>
      </c>
      <c r="T32" s="19">
        <f>IF(OR(Q32="l","ncr"),'RD9'!T32+1,'RD9'!T32)</f>
        <v>1</v>
      </c>
      <c r="U32" s="19">
        <f>IF(Q32="w",'RD9'!U32+2,IF(Q32="d",'RD9'!U32+1,'RD9'!U32))</f>
        <v>12</v>
      </c>
      <c r="V32" s="19">
        <f>O32+'RD9'!V32</f>
        <v>659</v>
      </c>
      <c r="W32" s="31">
        <v>1</v>
      </c>
      <c r="X32" s="56"/>
      <c r="Y32" s="122" t="s">
        <v>107</v>
      </c>
      <c r="Z32">
        <f>SUM(D25)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s="121" t="s">
        <v>29</v>
      </c>
      <c r="D33" s="64" t="s">
        <v>39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0</v>
      </c>
      <c r="H33" s="19">
        <f>IF(F33="d",'RD9'!H33+1,'RD9'!H33)</f>
        <v>6</v>
      </c>
      <c r="I33" s="19">
        <f>IF(OR(F33="l","ncr"),'RD9'!I33+1,'RD9'!I33)</f>
        <v>4</v>
      </c>
      <c r="J33" s="19">
        <f>IF(F33="w",'RD9'!J33+2,IF(F33="d",'RD9'!J33+1,'RD9'!J33))</f>
        <v>6</v>
      </c>
      <c r="K33" s="19">
        <f>D33+'RD9'!K33</f>
        <v>0</v>
      </c>
      <c r="L33" s="31">
        <v>5</v>
      </c>
      <c r="M33" s="5">
        <v>6</v>
      </c>
      <c r="N33" s="121" t="s">
        <v>29</v>
      </c>
      <c r="O33" s="64" t="s">
        <v>39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6</v>
      </c>
      <c r="T33" s="19">
        <f>IF(OR(Q33="l","ncr"),'RD9'!T33+1,'RD9'!T33)</f>
        <v>4</v>
      </c>
      <c r="U33" s="19">
        <f>IF(Q33="w",'RD9'!U33+2,IF(Q33="d",'RD9'!U33+1,'RD9'!U33))</f>
        <v>6</v>
      </c>
      <c r="V33" s="19">
        <f>O33+'RD9'!V33</f>
        <v>0</v>
      </c>
      <c r="W33" s="31">
        <v>3</v>
      </c>
      <c r="X33" s="56"/>
      <c r="Y33" s="122" t="s">
        <v>108</v>
      </c>
      <c r="Z33">
        <f>SUM(D32)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37</v>
      </c>
      <c r="D34" s="68" t="s">
        <v>3</v>
      </c>
      <c r="E34" s="14" t="s">
        <v>4</v>
      </c>
      <c r="F34" s="14" t="s">
        <v>5</v>
      </c>
      <c r="G34" s="14" t="s">
        <v>6</v>
      </c>
      <c r="H34" s="14" t="s">
        <v>7</v>
      </c>
      <c r="I34" s="14" t="s">
        <v>8</v>
      </c>
      <c r="J34" s="14" t="s">
        <v>9</v>
      </c>
      <c r="K34" s="14" t="s">
        <v>10</v>
      </c>
      <c r="L34" s="32" t="s">
        <v>11</v>
      </c>
      <c r="M34" s="16"/>
      <c r="N34" s="59" t="s">
        <v>38</v>
      </c>
      <c r="O34" s="68" t="s">
        <v>39</v>
      </c>
      <c r="P34" s="14" t="s">
        <v>4</v>
      </c>
      <c r="Q34" s="14" t="s">
        <v>5</v>
      </c>
      <c r="R34" s="14" t="s">
        <v>6</v>
      </c>
      <c r="S34" s="14" t="s">
        <v>7</v>
      </c>
      <c r="T34" s="14" t="s">
        <v>8</v>
      </c>
      <c r="U34" s="14" t="s">
        <v>9</v>
      </c>
      <c r="V34" s="14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s="121" t="s">
        <v>95</v>
      </c>
      <c r="D35" s="64" t="s">
        <v>39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6</v>
      </c>
      <c r="I35" s="19">
        <f>IF(OR(F35="l","ncr"),'RD9'!I35+1,'RD9'!I35)</f>
        <v>2</v>
      </c>
      <c r="J35" s="19">
        <f>IF(F35="w",'RD9'!J35+2,IF(F35="d",'RD9'!J35+1,'RD9'!J35))</f>
        <v>12</v>
      </c>
      <c r="K35" s="19">
        <f>D35+'RD9'!K35</f>
        <v>635</v>
      </c>
      <c r="L35" s="31">
        <v>3</v>
      </c>
      <c r="M35" s="5">
        <v>1</v>
      </c>
      <c r="N35" s="121" t="s">
        <v>94</v>
      </c>
      <c r="O35" s="64" t="s">
        <v>39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4</v>
      </c>
      <c r="S35" s="19">
        <f>IF(Q35="d",'RD9'!S35+1,'RD9'!S35)</f>
        <v>6</v>
      </c>
      <c r="T35" s="19">
        <f>IF(OR(Q35="l","ncr"),'RD9'!T35+1,'RD9'!T35)</f>
        <v>0</v>
      </c>
      <c r="U35" s="19">
        <f>IF(Q35="w",'RD9'!U35+2,IF(Q35="d",'RD9'!U35+1,'RD9'!U35))</f>
        <v>14</v>
      </c>
      <c r="V35" s="19">
        <f>O35+'RD9'!V35</f>
        <v>654</v>
      </c>
      <c r="W35" s="31">
        <v>2</v>
      </c>
      <c r="X35" s="56"/>
      <c r="Y35" s="1"/>
      <c r="Z35" s="1"/>
      <c r="AB35" s="38"/>
      <c r="AC35" s="11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s="169" t="s">
        <v>48</v>
      </c>
      <c r="D36" s="64" t="s">
        <v>39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3</v>
      </c>
      <c r="H36" s="19">
        <f>IF(F36="d",'RD9'!H36+1,'RD9'!H36)</f>
        <v>6</v>
      </c>
      <c r="I36" s="19">
        <f>IF(OR(F36="l","ncr"),'RD9'!I36+1,'RD9'!I36)</f>
        <v>1</v>
      </c>
      <c r="J36" s="19">
        <f>IF(F36="w",'RD9'!J36+2,IF(F36="d",'RD9'!J36+1,'RD9'!J36))</f>
        <v>12</v>
      </c>
      <c r="K36" s="19">
        <f>D36+'RD9'!K36</f>
        <v>609</v>
      </c>
      <c r="L36" s="31">
        <v>2</v>
      </c>
      <c r="M36" s="5">
        <v>2</v>
      </c>
      <c r="N36" s="121" t="s">
        <v>96</v>
      </c>
      <c r="O36" s="64" t="s">
        <v>39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2</v>
      </c>
      <c r="S36" s="19">
        <f>IF(Q36="d",'RD9'!S36+1,'RD9'!S36)</f>
        <v>6</v>
      </c>
      <c r="T36" s="19">
        <f>IF(OR(Q36="l","ncr"),'RD9'!T36+1,'RD9'!T36)</f>
        <v>2</v>
      </c>
      <c r="U36" s="19">
        <f>IF(Q36="w",'RD9'!U36+2,IF(Q36="d",'RD9'!U36+1,'RD9'!U36))</f>
        <v>10</v>
      </c>
      <c r="V36" s="19">
        <f>O36+'RD9'!V36</f>
        <v>629</v>
      </c>
      <c r="W36" s="31">
        <v>1</v>
      </c>
      <c r="X36" s="56"/>
      <c r="Y36" s="133" t="s">
        <v>89</v>
      </c>
      <c r="AA36" s="119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s="169" t="s">
        <v>49</v>
      </c>
      <c r="D37" s="64" t="s">
        <v>39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2</v>
      </c>
      <c r="H37" s="19">
        <f>IF(F37="d",'RD9'!H37+1,'RD9'!H37)</f>
        <v>6</v>
      </c>
      <c r="I37" s="19">
        <f>IF(OR(F37="l","ncr"),'RD9'!I37+1,'RD9'!I37)</f>
        <v>2</v>
      </c>
      <c r="J37" s="19">
        <f>IF(F37="w",'RD9'!J37+2,IF(F37="d",'RD9'!J37+1,'RD9'!J37))</f>
        <v>10</v>
      </c>
      <c r="K37" s="19">
        <f>D37+'RD9'!K37</f>
        <v>625</v>
      </c>
      <c r="L37" s="31">
        <v>1</v>
      </c>
      <c r="M37" s="5">
        <v>3</v>
      </c>
      <c r="N37" s="121" t="s">
        <v>47</v>
      </c>
      <c r="O37" s="64" t="s">
        <v>39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3</v>
      </c>
      <c r="S37" s="19">
        <f>IF(Q37="d",'RD9'!S37+1,'RD9'!S37)</f>
        <v>6</v>
      </c>
      <c r="T37" s="19">
        <f>IF(OR(Q37="l","ncr"),'RD9'!T37+1,'RD9'!T37)</f>
        <v>1</v>
      </c>
      <c r="U37" s="19">
        <f>IF(Q37="w",'RD9'!U37+2,IF(Q37="d",'RD9'!U37+1,'RD9'!U37))</f>
        <v>12</v>
      </c>
      <c r="V37" s="19">
        <f>O37+'RD9'!V37</f>
        <v>632</v>
      </c>
      <c r="W37" s="31">
        <v>5</v>
      </c>
      <c r="X37" s="56"/>
      <c r="Y37" s="122" t="s">
        <v>90</v>
      </c>
      <c r="Z37">
        <f>SUM(O17)</f>
        <v>0</v>
      </c>
      <c r="AA37" s="43"/>
      <c r="AC37" s="122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s="169" t="s">
        <v>110</v>
      </c>
      <c r="D38" s="64" t="s">
        <v>39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3</v>
      </c>
      <c r="H38" s="19">
        <f>IF(F38="d",'RD9'!H38+1,'RD9'!H38)</f>
        <v>6</v>
      </c>
      <c r="I38" s="19">
        <f>IF(OR(F38="l","ncr"),'RD9'!I38+1,'RD9'!I38)</f>
        <v>1</v>
      </c>
      <c r="J38" s="19">
        <f>IF(F38="w",'RD9'!J38+2,IF(F38="d",'RD9'!J38+1,'RD9'!J38))</f>
        <v>12</v>
      </c>
      <c r="K38" s="19">
        <f>D38+'RD9'!K38</f>
        <v>629</v>
      </c>
      <c r="L38" s="31">
        <v>6</v>
      </c>
      <c r="M38" s="5">
        <v>4</v>
      </c>
      <c r="N38" s="121" t="s">
        <v>42</v>
      </c>
      <c r="O38" s="64" t="s">
        <v>39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2</v>
      </c>
      <c r="S38" s="19">
        <f>IF(Q38="d",'RD9'!S38+1,'RD9'!S38)</f>
        <v>6</v>
      </c>
      <c r="T38" s="19">
        <f>IF(OR(Q38="l","ncr"),'RD9'!T38+1,'RD9'!T38)</f>
        <v>2</v>
      </c>
      <c r="U38" s="19">
        <f>IF(Q38="w",'RD9'!U38+2,IF(Q38="d",'RD9'!U38+1,'RD9'!U38))</f>
        <v>10</v>
      </c>
      <c r="V38" s="19">
        <f>O38+'RD9'!V38</f>
        <v>561</v>
      </c>
      <c r="W38" s="31">
        <v>6</v>
      </c>
      <c r="X38" s="56"/>
      <c r="Y38" s="122" t="s">
        <v>27</v>
      </c>
      <c r="Z38">
        <f>SUM(O25)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s="169" t="s">
        <v>88</v>
      </c>
      <c r="D39" s="64" t="s">
        <v>39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6</v>
      </c>
      <c r="I39" s="19">
        <f>IF(OR(F39="l","ncr"),'RD9'!I39+1,'RD9'!I39)</f>
        <v>2</v>
      </c>
      <c r="J39" s="19">
        <f>IF(F39="w",'RD9'!J39+2,IF(F39="d",'RD9'!J39+1,'RD9'!J39))</f>
        <v>9</v>
      </c>
      <c r="K39" s="19">
        <f>D39+'RD9'!K39</f>
        <v>609</v>
      </c>
      <c r="L39" s="31">
        <v>4</v>
      </c>
      <c r="M39" s="5">
        <v>5</v>
      </c>
      <c r="N39" s="121" t="s">
        <v>98</v>
      </c>
      <c r="O39" s="64" t="s">
        <v>39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1</v>
      </c>
      <c r="S39" s="19">
        <f>IF(Q39="d",'RD9'!S39+1,'RD9'!S39)</f>
        <v>6</v>
      </c>
      <c r="T39" s="19">
        <f>IF(OR(Q39="l","ncr"),'RD9'!T39+1,'RD9'!T39)</f>
        <v>3</v>
      </c>
      <c r="U39" s="19">
        <f>IF(Q39="w",'RD9'!U39+2,IF(Q39="d",'RD9'!U39+1,'RD9'!U39))</f>
        <v>8</v>
      </c>
      <c r="V39" s="19">
        <f>O39+'RD9'!V39</f>
        <v>531</v>
      </c>
      <c r="W39" s="31">
        <v>4</v>
      </c>
      <c r="X39" s="56"/>
      <c r="Y39" s="122" t="s">
        <v>35</v>
      </c>
      <c r="Z39">
        <f>SUM(D28)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58" t="s">
        <v>29</v>
      </c>
      <c r="D40" s="71" t="s">
        <v>39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6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58" t="s">
        <v>29</v>
      </c>
      <c r="O40" s="71" t="s">
        <v>39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6</v>
      </c>
      <c r="T40" s="25">
        <f>IF(OR(Q40="l","ncr"),'RD9'!T40+1,'RD9'!T40)</f>
        <v>4</v>
      </c>
      <c r="U40" s="25">
        <f>IF(Q40="w",'RD9'!U40+2,IF(Q40="d",'RD9'!U40+1,'RD9'!U40))</f>
        <v>6</v>
      </c>
      <c r="V40" s="25">
        <f>O40+'RD9'!V40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14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14"/>
      <c r="X41" s="56"/>
      <c r="AA41" s="119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85"/>
      <c r="D42" s="75"/>
      <c r="E42" s="11"/>
      <c r="F42" s="11"/>
      <c r="G42" s="11"/>
      <c r="H42" s="11"/>
      <c r="I42" s="11"/>
      <c r="J42" s="11"/>
      <c r="K42" s="11"/>
      <c r="L42" s="114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14"/>
      <c r="X42" s="57"/>
      <c r="Y42" s="133" t="s">
        <v>100</v>
      </c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14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14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14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14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45</v>
      </c>
      <c r="D45" s="60" t="s">
        <v>3</v>
      </c>
      <c r="E45" s="14" t="s">
        <v>4</v>
      </c>
      <c r="F45" s="14" t="s">
        <v>5</v>
      </c>
      <c r="G45" s="14" t="s">
        <v>6</v>
      </c>
      <c r="H45" s="14" t="s">
        <v>7</v>
      </c>
      <c r="I45" s="14" t="s">
        <v>8</v>
      </c>
      <c r="J45" s="14" t="s">
        <v>9</v>
      </c>
      <c r="K45" s="14" t="s">
        <v>10</v>
      </c>
      <c r="L45" s="15" t="s">
        <v>11</v>
      </c>
      <c r="M45" s="16"/>
      <c r="N45" s="59" t="s">
        <v>46</v>
      </c>
      <c r="O45" s="60" t="s">
        <v>3</v>
      </c>
      <c r="P45" s="14" t="s">
        <v>4</v>
      </c>
      <c r="Q45" s="14" t="s">
        <v>5</v>
      </c>
      <c r="R45" s="14" t="s">
        <v>6</v>
      </c>
      <c r="S45" s="14" t="str">
        <f>IF(Q45="d",'RD1'!S43+1,'RD1'!S43)</f>
        <v>D</v>
      </c>
      <c r="T45" s="14" t="s">
        <v>8</v>
      </c>
      <c r="U45" s="14" t="s">
        <v>9</v>
      </c>
      <c r="V45" s="14" t="s">
        <v>10</v>
      </c>
      <c r="W45" s="15" t="s">
        <v>11</v>
      </c>
      <c r="X45" s="57"/>
      <c r="Y45" s="122" t="s">
        <v>83</v>
      </c>
      <c r="Z45">
        <f>SUM(D48)</f>
        <v>0</v>
      </c>
      <c r="AA45" s="34"/>
      <c r="AB45" s="38"/>
      <c r="AC45" s="11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s="121" t="s">
        <v>79</v>
      </c>
      <c r="D46" s="64" t="s">
        <v>39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2</v>
      </c>
      <c r="H46" s="19">
        <f>IF(F46="d",'RD9'!H46+1,'RD9'!H46)</f>
        <v>5</v>
      </c>
      <c r="I46" s="19">
        <f>IF(OR(F46="l","ncr"),'RD9'!I46+1,'RD9'!I46)</f>
        <v>2</v>
      </c>
      <c r="J46" s="19">
        <f>IF(F46="w",'RD9'!J46+2,IF(F46="d",'RD9'!J46+1,'RD9'!J46))</f>
        <v>9</v>
      </c>
      <c r="K46" s="19">
        <f>D46+'RD9'!K46</f>
        <v>556</v>
      </c>
      <c r="L46" s="31">
        <v>5</v>
      </c>
      <c r="M46" s="36">
        <v>1</v>
      </c>
      <c r="O46" s="64" t="s">
        <v>39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X46" s="168" t="s">
        <v>118</v>
      </c>
      <c r="Z46" s="133">
        <f>SUM(Z43:Z45)</f>
        <v>0</v>
      </c>
      <c r="AB46" s="122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s="121" t="s">
        <v>111</v>
      </c>
      <c r="D47" s="64" t="s">
        <v>39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1</v>
      </c>
      <c r="H47" s="19">
        <f>IF(F47="d",'RD9'!H47+1,'RD9'!H47)</f>
        <v>5</v>
      </c>
      <c r="I47" s="19">
        <f>IF(OR(F47="l","ncr"),'RD9'!I47+1,'RD9'!I47)</f>
        <v>3</v>
      </c>
      <c r="J47" s="19">
        <f>IF(F47="w",'RD9'!J47+2,IF(F47="d",'RD9'!J47+1,'RD9'!J47))</f>
        <v>7</v>
      </c>
      <c r="K47" s="19">
        <f>D47+'RD9'!K47</f>
        <v>558</v>
      </c>
      <c r="L47" s="31">
        <v>2</v>
      </c>
      <c r="M47" s="36">
        <v>2</v>
      </c>
      <c r="O47" s="64" t="s">
        <v>39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33"/>
      <c r="AA47" s="117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s="121" t="s">
        <v>112</v>
      </c>
      <c r="D48" s="64" t="s">
        <v>39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4</v>
      </c>
      <c r="H48" s="19">
        <f>IF(F48="d",'RD9'!H48+1,'RD9'!H48)</f>
        <v>6</v>
      </c>
      <c r="I48" s="19">
        <f>IF(OR(F48="l","ncr"),'RD9'!I48+1,'RD9'!I48)</f>
        <v>0</v>
      </c>
      <c r="J48" s="19">
        <f>IF(F48="w",'RD9'!J48+2,IF(F48="d",'RD9'!J48+1,'RD9'!J48))</f>
        <v>14</v>
      </c>
      <c r="K48" s="19">
        <f>D48+'RD9'!K48</f>
        <v>613</v>
      </c>
      <c r="L48" s="31">
        <v>1</v>
      </c>
      <c r="M48" s="36">
        <v>3</v>
      </c>
      <c r="O48" s="64" t="s">
        <v>39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s="121" t="s">
        <v>113</v>
      </c>
      <c r="D49" s="64" t="s">
        <v>39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1</v>
      </c>
      <c r="H49" s="19">
        <f>IF(F49="d",'RD9'!H49+1,'RD9'!H49)</f>
        <v>7</v>
      </c>
      <c r="I49" s="19">
        <f>IF(OR(F49="l","ncr"),'RD9'!I49+1,'RD9'!I49)</f>
        <v>2</v>
      </c>
      <c r="J49" s="19">
        <f>IF(F49="w",'RD9'!J49+2,IF(F49="d",'RD9'!J49+1,'RD9'!J49))</f>
        <v>9</v>
      </c>
      <c r="K49" s="19">
        <f>D49+'RD9'!K49</f>
        <v>428</v>
      </c>
      <c r="L49" s="31">
        <v>6</v>
      </c>
      <c r="M49" s="36">
        <v>4</v>
      </c>
      <c r="O49" s="64" t="s">
        <v>39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s="121" t="s">
        <v>83</v>
      </c>
      <c r="D50" s="64" t="s">
        <v>39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2</v>
      </c>
      <c r="H50" s="19">
        <f>IF(F50="d",'RD9'!H50+1,'RD9'!H50)</f>
        <v>6</v>
      </c>
      <c r="I50" s="19">
        <f>IF(OR(F50="l","ncr"),'RD9'!I50+1,'RD9'!I50)</f>
        <v>2</v>
      </c>
      <c r="J50" s="19">
        <f>IF(F50="w",'RD9'!J50+2,IF(F50="d",'RD9'!J50+1,'RD9'!J50))</f>
        <v>10</v>
      </c>
      <c r="K50" s="19">
        <f>D50+'RD9'!K50</f>
        <v>0</v>
      </c>
      <c r="L50" s="31">
        <v>4</v>
      </c>
      <c r="M50" s="36">
        <v>5</v>
      </c>
      <c r="O50" s="64" t="s">
        <v>39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s="121" t="s">
        <v>82</v>
      </c>
      <c r="D51" s="64" t="s">
        <v>39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1</v>
      </c>
      <c r="H51" s="19">
        <f>IF(F51="d",'RD9'!H51+1,'RD9'!H51)</f>
        <v>7</v>
      </c>
      <c r="I51" s="19">
        <f>IF(OR(F51="l","ncr"),'RD9'!I51+1,'RD9'!I51)</f>
        <v>2</v>
      </c>
      <c r="J51" s="19">
        <f>IF(F51="w",'RD9'!J51+2,IF(F51="d",'RD9'!J51+1,'RD9'!J51))</f>
        <v>9</v>
      </c>
      <c r="K51" s="19">
        <f>D51+'RD9'!K51</f>
        <v>569</v>
      </c>
      <c r="L51" s="31">
        <v>3</v>
      </c>
      <c r="M51" s="36">
        <v>6</v>
      </c>
      <c r="O51" s="64" t="s">
        <v>39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50</v>
      </c>
      <c r="D52" s="68" t="s">
        <v>3</v>
      </c>
      <c r="E52" s="14" t="s">
        <v>4</v>
      </c>
      <c r="F52" s="14" t="s">
        <v>5</v>
      </c>
      <c r="G52" s="14" t="s">
        <v>6</v>
      </c>
      <c r="H52" s="14" t="s">
        <v>7</v>
      </c>
      <c r="I52" s="14" t="s">
        <v>8</v>
      </c>
      <c r="J52" s="14" t="s">
        <v>9</v>
      </c>
      <c r="K52" s="14" t="s">
        <v>10</v>
      </c>
      <c r="L52" s="32" t="s">
        <v>11</v>
      </c>
      <c r="M52" s="42"/>
      <c r="N52" s="59" t="s">
        <v>51</v>
      </c>
      <c r="O52" s="68" t="s">
        <v>3</v>
      </c>
      <c r="P52" s="14" t="s">
        <v>4</v>
      </c>
      <c r="Q52" s="14" t="s">
        <v>5</v>
      </c>
      <c r="R52" s="14" t="s">
        <v>6</v>
      </c>
      <c r="S52" s="14" t="s">
        <v>7</v>
      </c>
      <c r="T52" s="14" t="s">
        <v>8</v>
      </c>
      <c r="U52" s="14" t="s">
        <v>9</v>
      </c>
      <c r="V52" s="14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39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39</v>
      </c>
      <c r="O53" s="64" t="s">
        <v>39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39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39</v>
      </c>
      <c r="O54" s="64" t="s">
        <v>39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39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39</v>
      </c>
      <c r="O55" s="64" t="s">
        <v>39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39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39</v>
      </c>
      <c r="O56" s="64" t="s">
        <v>39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39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39</v>
      </c>
      <c r="O57" s="64" t="s">
        <v>39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56">
        <v>6</v>
      </c>
      <c r="C58" s="136"/>
      <c r="D58" s="143" t="s">
        <v>39</v>
      </c>
      <c r="E58" s="145">
        <v>1</v>
      </c>
      <c r="F58" s="145" t="str">
        <f>IF(AND(D58="NCR",D53="NCR"),"V",IF(AND(D58="NCR",D53="BYE"),"V",IF(AND(D58="BYE",D53="NCR"),"V",IF(AND(D58="BYE",D53="BYE"),"V",IF(D58&gt;D53,"W",IF(D58&lt;D53,"L","D"))))))</f>
        <v>D</v>
      </c>
      <c r="G58" s="145">
        <f>IF(F58="w",'RD9'!G58+1,'RD9'!G58)</f>
        <v>0</v>
      </c>
      <c r="H58" s="145">
        <f>IF(F58="d",'RD9'!H58+1,'RD9'!H58)</f>
        <v>10</v>
      </c>
      <c r="I58" s="145">
        <v>10</v>
      </c>
      <c r="J58" s="145">
        <f>IF(F58="w",'RD9'!J58+2,IF(F58="d",'RD9'!J58+1,'RD9'!J58))</f>
        <v>10</v>
      </c>
      <c r="K58" s="145">
        <f>D58+'RD9'!K58</f>
        <v>0</v>
      </c>
      <c r="L58" s="146">
        <v>3</v>
      </c>
      <c r="M58" s="147">
        <v>6</v>
      </c>
      <c r="N58" s="144" t="s">
        <v>39</v>
      </c>
      <c r="O58" s="143" t="s">
        <v>39</v>
      </c>
      <c r="P58" s="145">
        <v>1</v>
      </c>
      <c r="Q58" s="145" t="str">
        <f>IF(AND(O58="NCR",O53="NCR"),"V",IF(AND(O58="NCR",O53="BYE"),"V",IF(AND(O58="BYE",O53="NCR"),"V",IF(AND(O58="BYE",O53="BYE"),"V",IF(O58&gt;O53,"W",IF(O58&lt;O53,"L","D"))))))</f>
        <v>D</v>
      </c>
      <c r="R58" s="145">
        <f>IF(Q58="w",'RD9'!R58+1,'RD9'!R58)</f>
        <v>0</v>
      </c>
      <c r="S58" s="145">
        <f>IF(Q58="d",'RD9'!S58+1,'RD9'!S58)</f>
        <v>5</v>
      </c>
      <c r="T58" s="145">
        <v>10</v>
      </c>
      <c r="U58" s="145">
        <f>IF(Q58="w",'RD9'!U58+2,IF(Q58="d",'RD9'!U58+1,'RD9'!U58))</f>
        <v>5</v>
      </c>
      <c r="V58" s="145">
        <v>0</v>
      </c>
      <c r="W58" s="146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/>
      <c r="D60" s="8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117</v>
      </c>
      <c r="D61" s="114"/>
      <c r="E61" s="11"/>
      <c r="F61" s="11"/>
      <c r="G61" s="11"/>
      <c r="H61" s="11"/>
      <c r="I61" s="11"/>
      <c r="J61" s="11"/>
      <c r="K61" s="11"/>
      <c r="L61" s="114"/>
      <c r="M61" s="114"/>
      <c r="N61" s="11"/>
      <c r="O61" s="114"/>
      <c r="P61" s="11"/>
      <c r="Q61" s="11"/>
      <c r="R61" s="11"/>
      <c r="S61" s="11"/>
      <c r="T61" s="11"/>
      <c r="U61" s="11"/>
      <c r="V61" s="11"/>
      <c r="W61" s="11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14"/>
      <c r="E62" s="11"/>
      <c r="F62" s="11"/>
      <c r="G62" s="11"/>
      <c r="H62" s="11"/>
      <c r="I62" s="11"/>
      <c r="J62" s="11"/>
      <c r="K62" s="11"/>
      <c r="L62" s="114"/>
      <c r="M62" s="114"/>
      <c r="N62" s="11"/>
      <c r="O62" s="114"/>
      <c r="P62" s="11"/>
      <c r="Q62" s="11"/>
      <c r="R62" s="11"/>
      <c r="S62" s="11"/>
      <c r="T62" s="11"/>
      <c r="U62" s="11"/>
      <c r="V62" s="11"/>
      <c r="W62" s="114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58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76</v>
      </c>
      <c r="L64" s="88"/>
      <c r="M64" s="8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14"/>
      <c r="E65" s="11"/>
      <c r="F65" s="11"/>
      <c r="G65" s="11"/>
      <c r="H65" s="11"/>
      <c r="I65" s="11"/>
      <c r="J65" s="11"/>
      <c r="K65" s="11"/>
      <c r="L65" s="114"/>
      <c r="M65" s="114"/>
      <c r="N65" s="11"/>
      <c r="O65" s="114"/>
      <c r="P65" s="11"/>
      <c r="Q65" s="11"/>
      <c r="R65" s="11"/>
      <c r="S65" s="11"/>
      <c r="T65" s="11"/>
      <c r="U65" s="11"/>
      <c r="V65" s="11"/>
      <c r="W65" s="114"/>
      <c r="X65" s="1"/>
      <c r="Y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10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2</v>
      </c>
      <c r="H67" s="65">
        <f>IF(F67="d",'RD9'!H67+1,'RD9'!H67)</f>
        <v>4</v>
      </c>
      <c r="I67" s="65">
        <f>IF(OR(F67="l","ncr"),'RD9'!I67+1,'RD9'!I67)</f>
        <v>2</v>
      </c>
      <c r="J67" s="65">
        <f>IF(F67="w",'RD9'!J67+2,IF(F67="d",'RD9'!J67+1,'RD9'!J67))</f>
        <v>8</v>
      </c>
      <c r="K67" s="65">
        <f>D67+'RD9'!K67</f>
        <v>2065</v>
      </c>
      <c r="L67" s="66">
        <v>1</v>
      </c>
      <c r="M67" s="87">
        <v>1</v>
      </c>
      <c r="N67" s="121" t="s">
        <v>99</v>
      </c>
      <c r="O67" s="104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3</v>
      </c>
      <c r="S67" s="65">
        <f>IF(Q67="d",'RD9'!S67+1,'RD9'!S67)</f>
        <v>3</v>
      </c>
      <c r="T67" s="65">
        <f>IF(OR(Q67="l","ncr"),'RD9'!T67+1,'RD9'!T67)</f>
        <v>1</v>
      </c>
      <c r="U67" s="65">
        <f>IF(Q67="w",'RD9'!U67+2,IF(Q67="d",'RD9'!U67+1,'RD9'!U67))</f>
        <v>9</v>
      </c>
      <c r="V67" s="65">
        <f>O67+'RD9'!V67</f>
        <v>2007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3</v>
      </c>
      <c r="H68" s="65">
        <f>IF(F68="d",'RD9'!H68+1,'RD9'!H68)</f>
        <v>3</v>
      </c>
      <c r="I68" s="65">
        <f>IF(OR(F68="l","ncr"),'RD9'!I68+1,'RD9'!I68)</f>
        <v>1</v>
      </c>
      <c r="J68" s="65">
        <f>IF(F68="w",'RD9'!J68+2,IF(F68="d",'RD9'!J68+1,'RD9'!J68))</f>
        <v>9</v>
      </c>
      <c r="K68" s="65">
        <f>D68+'RD9'!K68</f>
        <v>2145</v>
      </c>
      <c r="L68" s="66">
        <v>2</v>
      </c>
      <c r="M68" s="87">
        <v>2</v>
      </c>
      <c r="N68" s="121" t="s">
        <v>89</v>
      </c>
      <c r="O68" s="104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3</v>
      </c>
      <c r="S68" s="65">
        <f>IF(Q68="d",'RD9'!S68+1,'RD9'!S68)</f>
        <v>2</v>
      </c>
      <c r="T68" s="65">
        <f>IF(OR(Q68="l","ncr"),'RD9'!T68+1,'RD9'!T68)</f>
        <v>1</v>
      </c>
      <c r="U68" s="65">
        <f>IF(Q68="w",'RD9'!U68+2,IF(Q68="d",'RD9'!U68+1,'RD9'!U68))</f>
        <v>8</v>
      </c>
      <c r="V68" s="65">
        <f>O68+'RD9'!V68</f>
        <v>1917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0</v>
      </c>
      <c r="H69" s="65">
        <f>IF(F69="d",'RD9'!H69+1,'RD9'!H69)</f>
        <v>6</v>
      </c>
      <c r="I69" s="65">
        <f>IF(OR(F69="l","ncr"),'RD9'!I69+1,'RD9'!I69)</f>
        <v>3</v>
      </c>
      <c r="J69" s="65">
        <f>IF(F69="w",'RD9'!J69+2,IF(F69="d",'RD9'!J69+1,'RD9'!J69))</f>
        <v>6</v>
      </c>
      <c r="K69" s="65">
        <f>D69+'RD9'!K69</f>
        <v>0</v>
      </c>
      <c r="L69" s="66">
        <v>5</v>
      </c>
      <c r="M69" s="87">
        <v>3</v>
      </c>
      <c r="N69" s="121" t="s">
        <v>29</v>
      </c>
      <c r="O69" s="104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0</v>
      </c>
      <c r="S69" s="65">
        <f>IF(Q69="d",'RD9'!S69+1,'RD9'!S69)</f>
        <v>3</v>
      </c>
      <c r="T69" s="65">
        <f>IF(OR(Q69="l","ncr"),'RD9'!T69+1,'RD9'!T69)</f>
        <v>3</v>
      </c>
      <c r="U69" s="65">
        <f>IF(Q69="w",'RD9'!U69+2,IF(Q69="d",'RD9'!U69+1,'RD9'!U69))</f>
        <v>3</v>
      </c>
      <c r="V69" s="65">
        <f>O69+'RD9'!V69</f>
        <v>0</v>
      </c>
      <c r="W69" s="66">
        <v>3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3</v>
      </c>
      <c r="H70" s="65">
        <f>IF(F70="d",'RD9'!H70+1,'RD9'!H70)</f>
        <v>3</v>
      </c>
      <c r="I70" s="65">
        <f>IF(OR(F70="l","ncr"),'RD9'!I70+1,'RD9'!I70)</f>
        <v>1</v>
      </c>
      <c r="J70" s="65">
        <f>IF(F70="w",'RD9'!J70+2,IF(F70="d",'RD9'!J70+1,'RD9'!J70))</f>
        <v>9</v>
      </c>
      <c r="K70" s="65">
        <f>D70+'RD9'!K70</f>
        <v>2096</v>
      </c>
      <c r="L70" s="66">
        <v>4</v>
      </c>
      <c r="M70" s="87">
        <v>4</v>
      </c>
      <c r="N70" s="121" t="s">
        <v>100</v>
      </c>
      <c r="O70" s="104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>
        <f>IF(Q70="w",'RD9'!R70+1,'RD9'!R70)</f>
        <v>2</v>
      </c>
      <c r="S70" s="65">
        <f>IF(Q70="d",'RD9'!S70+1,'RD9'!S70)</f>
        <v>2</v>
      </c>
      <c r="T70" s="65">
        <f>IF(OR(Q70="l","ncr"),'RD9'!T70+1,'RD9'!T70)</f>
        <v>2</v>
      </c>
      <c r="U70" s="65">
        <f>IF(Q70="w",'RD9'!U70+2,IF(Q70="d",'RD9'!U70+1,'RD9'!U70))</f>
        <v>6</v>
      </c>
      <c r="V70" s="65">
        <f>O70+'RD9'!V70</f>
        <v>2001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6</v>
      </c>
      <c r="I71" s="65">
        <f>IF(OR(F71="l","ncr"),'RD9'!I71+1,'RD9'!I71)</f>
        <v>4</v>
      </c>
      <c r="J71" s="65">
        <f>IF(F71="w",'RD9'!J71+2,IF(F71="d",'RD9'!J71+1,'RD9'!J71))</f>
        <v>6</v>
      </c>
      <c r="K71" s="65">
        <f>D71+'RD9'!K71</f>
        <v>0</v>
      </c>
      <c r="L71" s="66">
        <v>3</v>
      </c>
      <c r="M71" s="87">
        <v>5</v>
      </c>
      <c r="N71" s="121" t="s">
        <v>54</v>
      </c>
      <c r="O71" s="104" t="s">
        <v>39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>
        <f>IF(Q71="w",'RD9'!R71+1,'RD9'!R71)</f>
        <v>0</v>
      </c>
      <c r="S71" s="65">
        <f>IF(Q71="d",'RD9'!S71+1,'RD9'!S71)</f>
        <v>6</v>
      </c>
      <c r="T71" s="65">
        <f>IF(OR(Q71="l","ncr"),'RD9'!T71+1,'RD9'!T71)</f>
        <v>4</v>
      </c>
      <c r="U71" s="65">
        <f>IF(Q71="w",'RD9'!U71+2,IF(Q71="d",'RD9'!U71+1,'RD9'!U71))</f>
        <v>6</v>
      </c>
      <c r="V71" s="65">
        <f>O71+'RD9'!V71</f>
        <v>0</v>
      </c>
      <c r="W71" s="66">
        <v>4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1</v>
      </c>
      <c r="F72" s="139" t="str">
        <f>IF(AND(D72="NCR",D67="NCR"),"V",IF(AND(D72="NCR",D67="BYE"),"V",IF(AND(D72="BYE",D67="NCR"),"V",IF(AND(D72="BYE",D67="BYE"),"V",IF(D72&gt;D67,"W",IF(D72&lt;D67,"L","D"))))))</f>
        <v>D</v>
      </c>
      <c r="G72" s="139">
        <f>IF(F72="w",'RD9'!G72+1,'RD9'!G72)</f>
        <v>2</v>
      </c>
      <c r="H72" s="139">
        <f>IF(F72="d",'RD9'!H72+1,'RD9'!H72)</f>
        <v>6</v>
      </c>
      <c r="I72" s="139">
        <f>IF(OR(F72="l","ncr"),'RD9'!I72+1,'RD9'!I72)</f>
        <v>1</v>
      </c>
      <c r="J72" s="139">
        <f>IF(F72="w",'RD9'!J72+2,IF(F72="d",'RD9'!J72+1,'RD9'!J72))</f>
        <v>10</v>
      </c>
      <c r="K72" s="139">
        <f>D72+'RD9'!K72</f>
        <v>0</v>
      </c>
      <c r="L72" s="138">
        <v>6</v>
      </c>
      <c r="M72" s="152">
        <v>6</v>
      </c>
      <c r="N72" s="158" t="s">
        <v>55</v>
      </c>
      <c r="O72" s="105" t="s">
        <v>39</v>
      </c>
      <c r="P72" s="139">
        <v>1</v>
      </c>
      <c r="Q72" s="139" t="str">
        <f>IF(AND(O72="NCR",O67="NCR"),"V",IF(AND(O72="NCR",O67="BYE"),"V",IF(AND(O72="BYE",O67="NCR"),"V",IF(AND(O72="BYE",O67="BYE"),"V",IF(O72&gt;O67,"W",IF(O72&lt;O67,"L","D"))))))</f>
        <v>D</v>
      </c>
      <c r="R72" s="139">
        <f>IF(Q72="w",'RD9'!R72+1,'RD9'!R72)</f>
        <v>2</v>
      </c>
      <c r="S72" s="139">
        <f>IF(Q72="d",'RD9'!S72+1,'RD9'!S72)</f>
        <v>6</v>
      </c>
      <c r="T72" s="139">
        <f>IF(OR(Q72="l","ncr"),'RD9'!T72+1,'RD9'!T72)</f>
        <v>1</v>
      </c>
      <c r="U72" s="139">
        <f>IF(Q72="w",'RD9'!U72+2,IF(Q72="d",'RD9'!U72+1,'RD9'!U72))</f>
        <v>10</v>
      </c>
      <c r="V72" s="139">
        <f>O72+'RD9'!V72</f>
        <v>0</v>
      </c>
      <c r="W72" s="138">
        <v>6</v>
      </c>
      <c r="X72" s="176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39</v>
      </c>
      <c r="AB84" s="41"/>
      <c r="AC84" s="41"/>
      <c r="AD84" s="41"/>
      <c r="AE84" s="41"/>
      <c r="AF84" s="36" t="s">
        <v>39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39</v>
      </c>
      <c r="AB85" s="41"/>
      <c r="AC85" s="41"/>
      <c r="AD85" s="41"/>
      <c r="AE85" s="41"/>
      <c r="AF85" s="36" t="s">
        <v>39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39</v>
      </c>
      <c r="AB86" s="41"/>
      <c r="AC86" s="41"/>
      <c r="AD86" s="41"/>
      <c r="AE86" s="41"/>
      <c r="AF86" s="36" t="s">
        <v>39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39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39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39</v>
      </c>
      <c r="AB89" s="41"/>
      <c r="AC89" s="41"/>
      <c r="AD89" s="41"/>
      <c r="AE89" s="41"/>
      <c r="AF89" s="36" t="s">
        <v>39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39</v>
      </c>
      <c r="AB90" s="41"/>
      <c r="AC90" s="41"/>
      <c r="AD90" s="41"/>
      <c r="AE90" s="41"/>
      <c r="AF90" s="36" t="s">
        <v>39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39</v>
      </c>
      <c r="AB91" s="41"/>
      <c r="AC91" s="41"/>
      <c r="AD91" s="41"/>
      <c r="AE91" s="41"/>
      <c r="AF91" s="36" t="s">
        <v>39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39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4" colorId="22" zoomScale="87" workbookViewId="0">
      <selection activeCell="M11" sqref="M11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60</v>
      </c>
      <c r="G2" s="55"/>
      <c r="H2" s="75"/>
      <c r="I2" s="55"/>
      <c r="J2" s="55"/>
      <c r="K2" s="55"/>
      <c r="L2" s="55"/>
      <c r="M2" s="55" t="s">
        <v>103</v>
      </c>
      <c r="N2" s="67">
        <v>2026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77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5" t="s">
        <v>11</v>
      </c>
      <c r="L6" s="16"/>
      <c r="M6" s="13" t="s">
        <v>12</v>
      </c>
      <c r="N6" s="14" t="s">
        <v>3</v>
      </c>
      <c r="O6" s="14" t="s">
        <v>4</v>
      </c>
      <c r="P6" s="14" t="s">
        <v>5</v>
      </c>
      <c r="Q6" s="14" t="s">
        <v>6</v>
      </c>
      <c r="R6" s="14" t="str">
        <f>IF(P6="d",'RD1'!S13+1,'RD1'!S13)</f>
        <v>D</v>
      </c>
      <c r="S6" s="14" t="s">
        <v>8</v>
      </c>
      <c r="T6" s="14" t="s">
        <v>9</v>
      </c>
      <c r="U6" s="14" t="s">
        <v>10</v>
      </c>
      <c r="V6" s="15" t="s">
        <v>11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15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s="121" t="s">
        <v>80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L</v>
      </c>
      <c r="Q7" s="19">
        <f>IF(P7="w",'RD9'!R19+1,'RD9'!R19)</f>
        <v>0</v>
      </c>
      <c r="R7" s="19">
        <v>0</v>
      </c>
      <c r="S7" s="19">
        <f>IF(OR(P7="l","ncr"),'RD9'!T19+1,'RD9'!T19)</f>
        <v>5</v>
      </c>
      <c r="T7" s="19">
        <v>0</v>
      </c>
      <c r="U7" s="19">
        <f>N7+'RD9'!V19</f>
        <v>0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19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4</v>
      </c>
      <c r="G8" s="19">
        <v>0</v>
      </c>
      <c r="H8" s="19">
        <f>IF(OR(E8="l","ncr"),'RD9'!I15+1,'RD9'!I15)</f>
        <v>0</v>
      </c>
      <c r="I8" s="19">
        <v>0</v>
      </c>
      <c r="J8" s="19">
        <f>C8+'RD9'!K15</f>
        <v>767</v>
      </c>
      <c r="K8" s="31">
        <v>2</v>
      </c>
      <c r="L8" s="5">
        <v>2</v>
      </c>
      <c r="M8" s="121" t="s">
        <v>24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1</v>
      </c>
      <c r="R8" s="19">
        <v>0</v>
      </c>
      <c r="S8" s="19">
        <f>IF(OR(P8="l","ncr"),'RD9'!T14+1,'RD9'!T14)</f>
        <v>3</v>
      </c>
      <c r="T8" s="19">
        <v>0</v>
      </c>
      <c r="U8" s="19">
        <f>N8+'RD9'!V14</f>
        <v>687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13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1</v>
      </c>
      <c r="G9" s="19">
        <v>0</v>
      </c>
      <c r="H9" s="19">
        <f>IF(OR(E9="l","ncr"),'RD9'!I16+1,'RD9'!I16)</f>
        <v>3</v>
      </c>
      <c r="I9" s="19">
        <v>0</v>
      </c>
      <c r="J9" s="19">
        <f>C9+'RD9'!K16</f>
        <v>725</v>
      </c>
      <c r="K9" s="31">
        <v>3</v>
      </c>
      <c r="L9" s="5">
        <v>3</v>
      </c>
      <c r="M9" s="121" t="s">
        <v>14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4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728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17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1</v>
      </c>
      <c r="G10" s="19">
        <v>0</v>
      </c>
      <c r="H10" s="19">
        <f>IF(OR(E10="l","ncr"),'RD9'!I18+1,'RD9'!I18)</f>
        <v>3</v>
      </c>
      <c r="I10" s="19">
        <v>0</v>
      </c>
      <c r="J10" s="19">
        <f>C10+'RD9'!K18</f>
        <v>708</v>
      </c>
      <c r="K10" s="31">
        <v>4</v>
      </c>
      <c r="L10" s="5">
        <v>4</v>
      </c>
      <c r="M10" s="121" t="s">
        <v>90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3</v>
      </c>
      <c r="R10" s="19">
        <v>0</v>
      </c>
      <c r="S10" s="19">
        <f>IF(OR(P10="l","ncr"),'RD9'!T15+1,'RD9'!T15)</f>
        <v>1</v>
      </c>
      <c r="T10" s="19">
        <v>0</v>
      </c>
      <c r="U10" s="19">
        <f>N10+'RD9'!V15</f>
        <v>712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26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3</v>
      </c>
      <c r="G11" s="19">
        <v>0</v>
      </c>
      <c r="H11" s="19">
        <f>IF(OR(E11="l","ncr"),'RD9'!I17+1,'RD9'!I17)</f>
        <v>1</v>
      </c>
      <c r="I11" s="19">
        <v>0</v>
      </c>
      <c r="J11" s="19">
        <f>C11+'RD9'!K17</f>
        <v>739</v>
      </c>
      <c r="K11" s="31">
        <v>5</v>
      </c>
      <c r="L11" s="5">
        <v>5</v>
      </c>
      <c r="M11" s="121" t="s">
        <v>122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3</v>
      </c>
      <c r="R11" s="19">
        <v>0</v>
      </c>
      <c r="S11" s="19">
        <f>IF(OR(P11="l","ncr"),'RD9'!T17+1,'RD9'!T17)</f>
        <v>1</v>
      </c>
      <c r="T11" s="19">
        <v>0</v>
      </c>
      <c r="U11" s="19">
        <f>N11+'RD9'!V17</f>
        <v>714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24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4</v>
      </c>
      <c r="I12" s="19">
        <v>0</v>
      </c>
      <c r="J12" s="19">
        <f>C12+'RD9'!K19</f>
        <v>0</v>
      </c>
      <c r="K12" s="31">
        <v>6</v>
      </c>
      <c r="L12" s="5">
        <v>6</v>
      </c>
      <c r="M12" s="121" t="s">
        <v>29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3</v>
      </c>
      <c r="T12" s="19">
        <v>0</v>
      </c>
      <c r="U12" s="19">
        <f>N12+'RD9'!V16</f>
        <v>706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20</v>
      </c>
      <c r="C13" s="29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32" t="s">
        <v>11</v>
      </c>
      <c r="L13" s="16"/>
      <c r="M13" s="59" t="s">
        <v>21</v>
      </c>
      <c r="N13" s="29" t="s">
        <v>3</v>
      </c>
      <c r="O13" s="14" t="s">
        <v>4</v>
      </c>
      <c r="P13" s="14" t="s">
        <v>5</v>
      </c>
      <c r="Q13" s="14" t="s">
        <v>6</v>
      </c>
      <c r="R13" s="14" t="s">
        <v>7</v>
      </c>
      <c r="S13" s="14" t="s">
        <v>8</v>
      </c>
      <c r="T13" s="14" t="s">
        <v>9</v>
      </c>
      <c r="U13" s="14" t="s">
        <v>10</v>
      </c>
      <c r="V13" s="32" t="s">
        <v>11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s="121" t="s">
        <v>81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2</v>
      </c>
      <c r="G14" s="19">
        <v>0</v>
      </c>
      <c r="H14" s="19">
        <f>IF(OR(E14="l","ncr"),'RD9'!I25+1,'RD9'!I25)</f>
        <v>2</v>
      </c>
      <c r="I14" s="19">
        <v>0</v>
      </c>
      <c r="J14" s="19">
        <f>C14+'RD9'!K25</f>
        <v>686</v>
      </c>
      <c r="K14" s="31">
        <v>1</v>
      </c>
      <c r="L14" s="5">
        <v>5</v>
      </c>
      <c r="M14" s="121" t="s">
        <v>86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2</v>
      </c>
      <c r="R14" s="19">
        <v>0</v>
      </c>
      <c r="S14" s="19">
        <f>IF(OR(P14="l","ncr"),'RD9'!T25+1,'RD9'!T25)</f>
        <v>2</v>
      </c>
      <c r="T14" s="19">
        <v>0</v>
      </c>
      <c r="U14" s="19">
        <f>N14+'RD9'!V25</f>
        <v>500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s="121" t="s">
        <v>22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1</v>
      </c>
      <c r="G15" s="19">
        <v>0</v>
      </c>
      <c r="H15" s="19">
        <f>IF(OR(E15="l","ncr"),'RD9'!I21+1,'RD9'!I21)</f>
        <v>3</v>
      </c>
      <c r="I15" s="19">
        <v>0</v>
      </c>
      <c r="J15" s="19">
        <f>C15+'RD9'!K21</f>
        <v>666</v>
      </c>
      <c r="K15" s="31">
        <v>2</v>
      </c>
      <c r="L15" s="5">
        <v>6</v>
      </c>
      <c r="M15" s="121" t="s">
        <v>43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0</v>
      </c>
      <c r="R15" s="19">
        <v>0</v>
      </c>
      <c r="S15" s="19">
        <f>IF(OR(P15="l","ncr"),'RD9'!T26+1,'RD9'!T26)</f>
        <v>4</v>
      </c>
      <c r="T15" s="19">
        <v>0</v>
      </c>
      <c r="U15" s="19">
        <f>N15+'RD9'!V26</f>
        <v>0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s="121" t="s">
        <v>34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2</v>
      </c>
      <c r="G16" s="19">
        <v>0</v>
      </c>
      <c r="H16" s="19">
        <f>IF(OR(E16="l","ncr"),'RD9'!I22+1,'RD9'!I22)</f>
        <v>1</v>
      </c>
      <c r="I16" s="19">
        <v>0</v>
      </c>
      <c r="J16" s="19">
        <f>C16+'RD9'!K22</f>
        <v>708</v>
      </c>
      <c r="K16" s="31">
        <v>3</v>
      </c>
      <c r="L16" s="5">
        <v>1</v>
      </c>
      <c r="M16" s="121" t="s">
        <v>40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2</v>
      </c>
      <c r="R16" s="19">
        <v>0</v>
      </c>
      <c r="S16" s="19">
        <f>IF(OR(P16="l","ncr"),'RD9'!T21+1,'RD9'!T21)</f>
        <v>2</v>
      </c>
      <c r="T16" s="19">
        <v>0</v>
      </c>
      <c r="U16" s="19">
        <f>N16+'RD9'!V21</f>
        <v>695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s="121" t="s">
        <v>91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1</v>
      </c>
      <c r="G17" s="19">
        <v>0</v>
      </c>
      <c r="H17" s="19">
        <f>IF(OR(E17="l","ncr"),'RD9'!I23+1,'RD9'!I23)</f>
        <v>2</v>
      </c>
      <c r="I17" s="19">
        <v>0</v>
      </c>
      <c r="J17" s="19">
        <f>C17+'RD9'!K23</f>
        <v>677</v>
      </c>
      <c r="K17" s="31">
        <v>4</v>
      </c>
      <c r="L17" s="5">
        <v>3</v>
      </c>
      <c r="M17" s="121" t="s">
        <v>25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4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692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78</v>
      </c>
      <c r="B18" s="121" t="s">
        <v>107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3</v>
      </c>
      <c r="G18" s="19">
        <v>0</v>
      </c>
      <c r="H18" s="19">
        <f>IF(OR(E18="l","ncr"),'RD9'!I26+1,'RD9'!I26)</f>
        <v>1</v>
      </c>
      <c r="I18" s="19">
        <v>0</v>
      </c>
      <c r="J18" s="19">
        <f>C18+'RD9'!K26</f>
        <v>691</v>
      </c>
      <c r="K18" s="31">
        <v>5</v>
      </c>
      <c r="L18" s="5">
        <v>2</v>
      </c>
      <c r="M18" s="121" t="s">
        <v>27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1</v>
      </c>
      <c r="R18" s="19">
        <v>0</v>
      </c>
      <c r="S18" s="19">
        <f>IF(OR(P18="l","ncr"),'RD9'!T22+1,'RD9'!T22)</f>
        <v>3</v>
      </c>
      <c r="T18" s="19">
        <v>0</v>
      </c>
      <c r="U18" s="19">
        <f>N18+'RD9'!V22</f>
        <v>673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s="121" t="s">
        <v>87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2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679</v>
      </c>
      <c r="K19" s="31">
        <v>6</v>
      </c>
      <c r="L19" s="5">
        <v>4</v>
      </c>
      <c r="M19" s="121" t="s">
        <v>29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3</v>
      </c>
      <c r="R19" s="19">
        <v>0</v>
      </c>
      <c r="S19" s="19">
        <f>IF(OR(P19="l","ncr"),'RD9'!T24+1,'RD9'!T24)</f>
        <v>1</v>
      </c>
      <c r="T19" s="19">
        <v>0</v>
      </c>
      <c r="U19" s="19">
        <f>N19+'RD9'!V24</f>
        <v>681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30</v>
      </c>
      <c r="C20" s="29" t="s">
        <v>3</v>
      </c>
      <c r="D20" s="14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32" t="s">
        <v>11</v>
      </c>
      <c r="L20" s="16"/>
      <c r="M20" s="59" t="s">
        <v>31</v>
      </c>
      <c r="N20" s="29" t="s">
        <v>3</v>
      </c>
      <c r="O20" s="14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32" t="s">
        <v>11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s="121" t="s">
        <v>35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2</v>
      </c>
      <c r="G21" s="19">
        <v>0</v>
      </c>
      <c r="H21" s="19">
        <f>IF(OR(E21="l","ncr"),'RD9'!I30+1,'RD9'!I30)</f>
        <v>2</v>
      </c>
      <c r="I21" s="19">
        <v>0</v>
      </c>
      <c r="J21" s="19">
        <f>C21+'RD9'!K30</f>
        <v>660</v>
      </c>
      <c r="K21" s="31">
        <v>1</v>
      </c>
      <c r="L21" s="5">
        <v>1</v>
      </c>
      <c r="M21" s="121" t="s">
        <v>93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1</v>
      </c>
      <c r="R21" s="19">
        <v>0</v>
      </c>
      <c r="S21" s="19">
        <f>IF(OR(P21="l","ncr"),'RD9'!T28+1,'RD9'!T28)</f>
        <v>2</v>
      </c>
      <c r="T21" s="19">
        <v>0</v>
      </c>
      <c r="U21" s="19">
        <f>N21+'RD9'!V28</f>
        <v>644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s="121" t="s">
        <v>92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3</v>
      </c>
      <c r="G22" s="19">
        <v>0</v>
      </c>
      <c r="H22" s="19">
        <f>IF(OR(E22="l","ncr"),'RD9'!I28+1,'RD9'!I28)</f>
        <v>1</v>
      </c>
      <c r="I22" s="19">
        <v>0</v>
      </c>
      <c r="J22" s="19">
        <f>C22+'RD9'!K28</f>
        <v>703</v>
      </c>
      <c r="K22" s="31">
        <v>2</v>
      </c>
      <c r="L22" s="5">
        <v>3</v>
      </c>
      <c r="M22" s="121" t="s">
        <v>109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2</v>
      </c>
      <c r="R22" s="19">
        <v>0</v>
      </c>
      <c r="S22" s="19">
        <f>IF(OR(P22="l","ncr"),'RD9'!T30+1,'RD9'!T30)</f>
        <v>1</v>
      </c>
      <c r="T22" s="19">
        <v>0</v>
      </c>
      <c r="U22" s="19">
        <f>N22+'RD9'!V30</f>
        <v>637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s="121" t="s">
        <v>41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0</v>
      </c>
      <c r="G23" s="19">
        <v>0</v>
      </c>
      <c r="H23" s="19">
        <f>IF(OR(E23="l","ncr"),'RD9'!I33+1,'RD9'!I33)</f>
        <v>4</v>
      </c>
      <c r="I23" s="19">
        <v>0</v>
      </c>
      <c r="J23" s="19">
        <f>C23+'RD9'!K33</f>
        <v>0</v>
      </c>
      <c r="K23" s="31">
        <v>3</v>
      </c>
      <c r="L23" s="5">
        <v>6</v>
      </c>
      <c r="M23" s="121" t="s">
        <v>97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4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s="121" t="s">
        <v>44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4</v>
      </c>
      <c r="G24" s="19">
        <v>0</v>
      </c>
      <c r="H24" s="19">
        <f>IF(OR(E24="l","ncr"),'RD9'!I31+1,'RD9'!I31)</f>
        <v>0</v>
      </c>
      <c r="I24" s="19">
        <v>0</v>
      </c>
      <c r="J24" s="19">
        <f>C24+'RD9'!K31</f>
        <v>670</v>
      </c>
      <c r="K24" s="31">
        <v>4</v>
      </c>
      <c r="L24" s="5">
        <v>2</v>
      </c>
      <c r="M24" s="121" t="s">
        <v>33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2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643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s="121" t="s">
        <v>108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1</v>
      </c>
      <c r="G25" s="19">
        <v>0</v>
      </c>
      <c r="H25" s="19">
        <f>IF(OR(E25="l","ncr"),'RD9'!I32+1,'RD9'!I32)</f>
        <v>3</v>
      </c>
      <c r="I25" s="19">
        <v>0</v>
      </c>
      <c r="J25" s="19">
        <f>C25+'RD9'!K32</f>
        <v>615</v>
      </c>
      <c r="K25" s="31">
        <v>5</v>
      </c>
      <c r="L25" s="5">
        <v>4</v>
      </c>
      <c r="M25" s="121" t="s">
        <v>28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3</v>
      </c>
      <c r="R25" s="19">
        <v>0</v>
      </c>
      <c r="S25" s="19">
        <f>IF(OR(P25="l","ncr"),'RD9'!T31+1,'RD9'!T31)</f>
        <v>1</v>
      </c>
      <c r="T25" s="19">
        <v>0</v>
      </c>
      <c r="U25" s="19">
        <f>N25+'RD9'!V31</f>
        <v>630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s="121" t="s">
        <v>29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2</v>
      </c>
      <c r="G26" s="19">
        <v>0</v>
      </c>
      <c r="H26" s="19">
        <f>IF(OR(E26="l","ncr"),'RD9'!I29+1,'RD9'!I29)</f>
        <v>2</v>
      </c>
      <c r="I26" s="19">
        <v>0</v>
      </c>
      <c r="J26" s="19">
        <f>C26+'RD9'!K29</f>
        <v>675</v>
      </c>
      <c r="K26" s="31">
        <v>6</v>
      </c>
      <c r="L26" s="5">
        <v>5</v>
      </c>
      <c r="M26" s="121" t="s">
        <v>29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3</v>
      </c>
      <c r="R26" s="19">
        <v>0</v>
      </c>
      <c r="S26" s="19">
        <f>IF(OR(P26="l","ncr"),'RD9'!T32+1,'RD9'!T32)</f>
        <v>1</v>
      </c>
      <c r="T26" s="19">
        <v>0</v>
      </c>
      <c r="U26" s="19">
        <f>N26+'RD9'!V32</f>
        <v>659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37</v>
      </c>
      <c r="C27" s="29" t="s">
        <v>3</v>
      </c>
      <c r="D27" s="14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32" t="s">
        <v>11</v>
      </c>
      <c r="L27" s="16"/>
      <c r="M27" s="59" t="s">
        <v>38</v>
      </c>
      <c r="N27" s="29" t="s">
        <v>3</v>
      </c>
      <c r="O27" s="14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32" t="s">
        <v>11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s="121" t="s">
        <v>95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s="121" t="s">
        <v>94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3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632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s="169" t="s">
        <v>48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3</v>
      </c>
      <c r="G29" s="19">
        <v>0</v>
      </c>
      <c r="H29" s="19">
        <f>IF(OR(E29="l","ncr"),'RD9'!I36+1,'RD9'!I36)</f>
        <v>1</v>
      </c>
      <c r="I29" s="19">
        <v>0</v>
      </c>
      <c r="J29" s="19">
        <f>C29+'RD9'!K36</f>
        <v>609</v>
      </c>
      <c r="K29" s="31">
        <v>2</v>
      </c>
      <c r="L29" s="5">
        <v>6</v>
      </c>
      <c r="M29" s="121" t="s">
        <v>96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4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s="169" t="s">
        <v>49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2</v>
      </c>
      <c r="I30" s="19">
        <v>0</v>
      </c>
      <c r="J30" s="19">
        <f>C30+'RD9'!K35</f>
        <v>635</v>
      </c>
      <c r="K30" s="31">
        <v>3</v>
      </c>
      <c r="L30" s="5">
        <v>1</v>
      </c>
      <c r="M30" s="121" t="s">
        <v>47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4</v>
      </c>
      <c r="R30" s="19">
        <v>0</v>
      </c>
      <c r="S30" s="19">
        <f>IF(OR(P30="l","ncr"),'RD9'!T35+1,'RD9'!T35)</f>
        <v>0</v>
      </c>
      <c r="T30" s="19">
        <v>0</v>
      </c>
      <c r="U30" s="19">
        <f>N30+'RD9'!V35</f>
        <v>654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s="169" t="s">
        <v>110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3</v>
      </c>
      <c r="G31" s="19">
        <v>0</v>
      </c>
      <c r="H31" s="19">
        <f>IF(OR(E31="l","ncr"),'RD9'!I38+1,'RD9'!I38)</f>
        <v>1</v>
      </c>
      <c r="I31" s="19">
        <v>0</v>
      </c>
      <c r="J31" s="19">
        <f>C31+'RD9'!K38</f>
        <v>629</v>
      </c>
      <c r="K31" s="31">
        <v>4</v>
      </c>
      <c r="L31" s="5">
        <v>4</v>
      </c>
      <c r="M31" s="121" t="s">
        <v>42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2</v>
      </c>
      <c r="R31" s="19">
        <v>0</v>
      </c>
      <c r="S31" s="19">
        <f>IF(OR(P31="l","ncr"),'RD9'!T38+1,'RD9'!T38)</f>
        <v>2</v>
      </c>
      <c r="T31" s="19">
        <v>0</v>
      </c>
      <c r="U31" s="19">
        <f>N31+'RD9'!V38</f>
        <v>561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s="169" t="s">
        <v>88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609</v>
      </c>
      <c r="K32" s="31">
        <v>5</v>
      </c>
      <c r="L32" s="5">
        <v>5</v>
      </c>
      <c r="M32" s="121" t="s">
        <v>98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1</v>
      </c>
      <c r="R32" s="19">
        <v>0</v>
      </c>
      <c r="S32" s="19">
        <f>IF(OR(P32="l","ncr"),'RD9'!T39+1,'RD9'!T39)</f>
        <v>3</v>
      </c>
      <c r="T32" s="19">
        <v>0</v>
      </c>
      <c r="U32" s="19">
        <f>N32+'RD9'!V39</f>
        <v>531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70" t="s">
        <v>29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2</v>
      </c>
      <c r="G33" s="25">
        <v>0</v>
      </c>
      <c r="H33" s="25">
        <f>IF(OR(E33="l","ncr"),'RD9'!I37+1,'RD9'!I37)</f>
        <v>2</v>
      </c>
      <c r="I33" s="25">
        <v>0</v>
      </c>
      <c r="J33" s="25">
        <f>C33+'RD9'!K37</f>
        <v>625</v>
      </c>
      <c r="K33" s="33">
        <v>6</v>
      </c>
      <c r="L33" s="26">
        <v>2</v>
      </c>
      <c r="M33" s="158" t="s">
        <v>29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2</v>
      </c>
      <c r="R33" s="25">
        <v>0</v>
      </c>
      <c r="S33" s="25">
        <f>IF(OR(P33="l","ncr"),'RD9'!T36+1,'RD9'!T36)</f>
        <v>2</v>
      </c>
      <c r="T33" s="25">
        <v>0</v>
      </c>
      <c r="U33" s="25">
        <f>N33+'RD9'!V36</f>
        <v>629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85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45</v>
      </c>
      <c r="C38" s="14" t="s">
        <v>3</v>
      </c>
      <c r="D38" s="14" t="s">
        <v>4</v>
      </c>
      <c r="E38" s="14" t="s">
        <v>5</v>
      </c>
      <c r="F38" s="14" t="s">
        <v>6</v>
      </c>
      <c r="G38" s="14" t="s">
        <v>7</v>
      </c>
      <c r="H38" s="14" t="s">
        <v>8</v>
      </c>
      <c r="I38" s="14" t="s">
        <v>9</v>
      </c>
      <c r="J38" s="14" t="s">
        <v>10</v>
      </c>
      <c r="K38" s="15" t="s">
        <v>11</v>
      </c>
      <c r="L38" s="16"/>
      <c r="M38" s="13" t="s">
        <v>46</v>
      </c>
      <c r="N38" s="14" t="s">
        <v>3</v>
      </c>
      <c r="O38" s="14" t="s">
        <v>4</v>
      </c>
      <c r="P38" s="14" t="s">
        <v>5</v>
      </c>
      <c r="Q38" s="14" t="s">
        <v>6</v>
      </c>
      <c r="R38" s="14" t="str">
        <f>IF(P38="d",'RD1'!S43+1,'RD1'!S43)</f>
        <v>D</v>
      </c>
      <c r="S38" s="14" t="s">
        <v>8</v>
      </c>
      <c r="T38" s="14" t="s">
        <v>9</v>
      </c>
      <c r="U38" s="14" t="s">
        <v>10</v>
      </c>
      <c r="V38" s="15" t="s">
        <v>11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s="121" t="s">
        <v>79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1</v>
      </c>
      <c r="G39" s="19">
        <v>0</v>
      </c>
      <c r="H39" s="19">
        <f>IF(OR(E39="l","ncr"),'RD9'!I49+1,'RD9'!I49)</f>
        <v>2</v>
      </c>
      <c r="I39" s="19">
        <v>0</v>
      </c>
      <c r="J39" s="19">
        <f>C39+'RD9'!K49</f>
        <v>428</v>
      </c>
      <c r="K39" s="31">
        <v>1</v>
      </c>
      <c r="L39" s="36">
        <v>1</v>
      </c>
      <c r="N39" s="28" t="s">
        <v>39</v>
      </c>
      <c r="O39" s="19" t="s">
        <v>39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s="121" t="s">
        <v>111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2</v>
      </c>
      <c r="G40" s="19">
        <v>0</v>
      </c>
      <c r="H40" s="19">
        <f>IF(OR(E40="l","ncr"),'RD9'!I50+1,'RD9'!I50)</f>
        <v>2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39</v>
      </c>
      <c r="O40" s="19" t="s">
        <v>39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s="121" t="s">
        <v>112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1</v>
      </c>
      <c r="G41" s="19">
        <v>0</v>
      </c>
      <c r="H41" s="19">
        <f>IF(OR(E41="l","ncr"),'RD9'!I51+1,'RD9'!I51)</f>
        <v>2</v>
      </c>
      <c r="I41" s="19">
        <v>0</v>
      </c>
      <c r="J41" s="19">
        <f>C41+'RD9'!K51</f>
        <v>569</v>
      </c>
      <c r="K41" s="31">
        <v>3</v>
      </c>
      <c r="L41" s="36">
        <v>6</v>
      </c>
      <c r="N41" s="28" t="s">
        <v>39</v>
      </c>
      <c r="O41" s="19" t="s">
        <v>39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s="121" t="s">
        <v>113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4</v>
      </c>
      <c r="G42" s="19">
        <v>0</v>
      </c>
      <c r="H42" s="19">
        <f>IF(OR(E42="l","ncr"),'RD9'!I48+1,'RD9'!I48)</f>
        <v>0</v>
      </c>
      <c r="I42" s="19">
        <v>0</v>
      </c>
      <c r="J42" s="19">
        <f>C42+'RD9'!K48</f>
        <v>613</v>
      </c>
      <c r="K42" s="31">
        <v>4</v>
      </c>
      <c r="L42" s="36">
        <v>2</v>
      </c>
      <c r="N42" s="28" t="s">
        <v>39</v>
      </c>
      <c r="O42" s="19" t="s">
        <v>39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s="121" t="s">
        <v>83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1</v>
      </c>
      <c r="G43" s="19">
        <v>0</v>
      </c>
      <c r="H43" s="19">
        <f>IF(OR(E43="l","ncr"),'RD9'!I47+1,'RD9'!I47)</f>
        <v>3</v>
      </c>
      <c r="I43" s="19">
        <v>0</v>
      </c>
      <c r="J43" s="19">
        <f>C43+'RD9'!K47</f>
        <v>558</v>
      </c>
      <c r="K43" s="31">
        <v>5</v>
      </c>
      <c r="L43" s="36">
        <v>4</v>
      </c>
      <c r="N43" s="28" t="s">
        <v>39</v>
      </c>
      <c r="O43" s="19" t="s">
        <v>39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s="121" t="s">
        <v>82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2</v>
      </c>
      <c r="G44" s="19">
        <v>0</v>
      </c>
      <c r="H44" s="19">
        <f>IF(OR(E44="l","ncr"),'RD9'!I46+1,'RD9'!I46)</f>
        <v>2</v>
      </c>
      <c r="I44" s="19">
        <v>0</v>
      </c>
      <c r="J44" s="19">
        <f>C44+'RD9'!K46</f>
        <v>556</v>
      </c>
      <c r="K44" s="31">
        <v>6</v>
      </c>
      <c r="L44" s="36">
        <v>5</v>
      </c>
      <c r="N44" s="28" t="s">
        <v>39</v>
      </c>
      <c r="O44" s="19" t="s">
        <v>39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50</v>
      </c>
      <c r="C45" s="29" t="s">
        <v>3</v>
      </c>
      <c r="D45" s="14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32" t="s">
        <v>11</v>
      </c>
      <c r="L45" s="42"/>
      <c r="M45" s="13" t="s">
        <v>51</v>
      </c>
      <c r="N45" s="29" t="s">
        <v>3</v>
      </c>
      <c r="O45" s="14" t="s">
        <v>4</v>
      </c>
      <c r="P45" s="14" t="s">
        <v>5</v>
      </c>
      <c r="Q45" s="14" t="s">
        <v>6</v>
      </c>
      <c r="R45" s="14" t="s">
        <v>7</v>
      </c>
      <c r="S45" s="14" t="s">
        <v>8</v>
      </c>
      <c r="T45" s="14" t="s">
        <v>9</v>
      </c>
      <c r="U45" s="14" t="s">
        <v>10</v>
      </c>
      <c r="V45" s="32" t="s">
        <v>11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39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39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39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39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39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39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76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2</v>
      </c>
      <c r="C59" s="29" t="s">
        <v>3</v>
      </c>
      <c r="D59" s="14" t="s">
        <v>4</v>
      </c>
      <c r="E59" s="14" t="s">
        <v>5</v>
      </c>
      <c r="F59" s="14" t="s">
        <v>6</v>
      </c>
      <c r="G59" s="14" t="s">
        <v>7</v>
      </c>
      <c r="H59" s="14" t="s">
        <v>8</v>
      </c>
      <c r="I59" s="14" t="s">
        <v>9</v>
      </c>
      <c r="J59" s="14" t="s">
        <v>10</v>
      </c>
      <c r="K59" s="32" t="s">
        <v>11</v>
      </c>
      <c r="L59" s="42"/>
      <c r="M59" s="13" t="s">
        <v>12</v>
      </c>
      <c r="N59" s="29" t="s">
        <v>3</v>
      </c>
      <c r="O59" s="14" t="s">
        <v>4</v>
      </c>
      <c r="P59" s="14" t="s">
        <v>5</v>
      </c>
      <c r="Q59" s="14" t="s">
        <v>6</v>
      </c>
      <c r="R59" s="14" t="s">
        <v>7</v>
      </c>
      <c r="S59" s="14" t="s">
        <v>8</v>
      </c>
      <c r="T59" s="14" t="s">
        <v>9</v>
      </c>
      <c r="U59" s="14" t="s">
        <v>10</v>
      </c>
      <c r="V59" s="32" t="s">
        <v>11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s="121" t="s">
        <v>114</v>
      </c>
      <c r="C60" s="104">
        <f>SUM(AB6)</f>
        <v>0</v>
      </c>
      <c r="D60" s="19">
        <v>0</v>
      </c>
      <c r="E60" s="19" t="s">
        <v>39</v>
      </c>
      <c r="F60" s="19">
        <f>IF(E60="w",'RD9'!G67+1,'RD9'!G67)</f>
        <v>2</v>
      </c>
      <c r="G60" s="19">
        <v>0</v>
      </c>
      <c r="H60" s="19">
        <f>IF(OR(E60="l","ncr"),'RD9'!I67+1,'RD9'!I67)</f>
        <v>2</v>
      </c>
      <c r="I60" s="19">
        <v>0</v>
      </c>
      <c r="J60" s="19">
        <f>C60+'RD9'!K67</f>
        <v>2065</v>
      </c>
      <c r="K60" s="31">
        <v>1</v>
      </c>
      <c r="L60" s="36">
        <v>1</v>
      </c>
      <c r="M60" s="121" t="s">
        <v>99</v>
      </c>
      <c r="N60" s="104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3</v>
      </c>
      <c r="R60" s="19">
        <v>0</v>
      </c>
      <c r="S60" s="19">
        <f>IF(OR(P60="l","ncr"),'RD9'!T67+1,'RD9'!T67)</f>
        <v>1</v>
      </c>
      <c r="T60" s="19">
        <v>0</v>
      </c>
      <c r="U60" s="19">
        <f>N60+'RD9'!V67</f>
        <v>2007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s="121" t="s">
        <v>36</v>
      </c>
      <c r="C61" s="104">
        <f>SUM(AB11)</f>
        <v>0</v>
      </c>
      <c r="D61" s="19">
        <v>0</v>
      </c>
      <c r="E61" s="19" t="s">
        <v>39</v>
      </c>
      <c r="F61" s="19">
        <f>IF(E61="w",'RD9'!G68+1,'RD9'!G68)</f>
        <v>3</v>
      </c>
      <c r="G61" s="19">
        <v>0</v>
      </c>
      <c r="H61" s="19">
        <f>IF(OR(E61="l","ncr"),'RD9'!I68+1,'RD9'!I68)</f>
        <v>1</v>
      </c>
      <c r="I61" s="19">
        <v>0</v>
      </c>
      <c r="J61" s="19">
        <f>C61+'RD9'!K68</f>
        <v>2145</v>
      </c>
      <c r="K61" s="31">
        <v>2</v>
      </c>
      <c r="L61" s="36">
        <v>2</v>
      </c>
      <c r="M61" s="121" t="s">
        <v>89</v>
      </c>
      <c r="N61" s="104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3</v>
      </c>
      <c r="R61" s="19">
        <v>0</v>
      </c>
      <c r="S61" s="19">
        <f>IF(OR(P61="l","ncr"),'RD9'!T68+1,'RD9'!T68)</f>
        <v>1</v>
      </c>
      <c r="T61" s="19">
        <v>0</v>
      </c>
      <c r="U61" s="19">
        <f>N61+'RD9'!V68</f>
        <v>1917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s="121" t="s">
        <v>53</v>
      </c>
      <c r="C62" s="104" t="s">
        <v>39</v>
      </c>
      <c r="D62" s="19">
        <v>0</v>
      </c>
      <c r="E62" s="19" t="s">
        <v>39</v>
      </c>
      <c r="F62" s="19">
        <f>IF(E62="w",'RD9'!G69+1,'RD9'!G69)</f>
        <v>0</v>
      </c>
      <c r="G62" s="19">
        <v>0</v>
      </c>
      <c r="H62" s="19">
        <f>IF(OR(E62="l","ncr"),'RD9'!I69+1,'RD9'!I69)</f>
        <v>3</v>
      </c>
      <c r="I62" s="19">
        <v>0</v>
      </c>
      <c r="J62" s="19">
        <f>C62+'RD9'!K69</f>
        <v>0</v>
      </c>
      <c r="K62" s="31">
        <v>3</v>
      </c>
      <c r="L62" s="36">
        <v>3</v>
      </c>
      <c r="M62" s="121" t="s">
        <v>29</v>
      </c>
      <c r="N62" s="104" t="s">
        <v>39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0</v>
      </c>
      <c r="R62" s="19">
        <v>0</v>
      </c>
      <c r="S62" s="19">
        <f>IF(OR(P62="l","ncr"),'RD9'!T69+1,'RD9'!T69)</f>
        <v>3</v>
      </c>
      <c r="T62" s="19">
        <v>0</v>
      </c>
      <c r="U62" s="19">
        <f>N62+'RD9'!V69</f>
        <v>0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s="121" t="s">
        <v>23</v>
      </c>
      <c r="C63" s="104">
        <f>SUM(AB16)</f>
        <v>0</v>
      </c>
      <c r="D63" s="19">
        <v>0</v>
      </c>
      <c r="E63" s="19" t="s">
        <v>39</v>
      </c>
      <c r="F63" s="19">
        <f>IF(E63="w",'RD9'!G70+1,'RD9'!G70)</f>
        <v>3</v>
      </c>
      <c r="G63" s="19">
        <v>0</v>
      </c>
      <c r="H63" s="19">
        <f>IF(OR(E63="l","ncr"),'RD9'!I70+1,'RD9'!I70)</f>
        <v>1</v>
      </c>
      <c r="I63" s="19">
        <v>0</v>
      </c>
      <c r="J63" s="19">
        <v>0</v>
      </c>
      <c r="K63" s="31">
        <v>4</v>
      </c>
      <c r="L63" s="36">
        <v>4</v>
      </c>
      <c r="M63" s="121" t="s">
        <v>100</v>
      </c>
      <c r="N63" s="104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>
        <f>IF(P63="w",'RD9'!R70+1,'RD9'!R70)</f>
        <v>2</v>
      </c>
      <c r="R63" s="19">
        <v>0</v>
      </c>
      <c r="S63" s="19">
        <f>IF(OR(P63="l","ncr"),'RD9'!T70+1,'RD9'!T70)</f>
        <v>2</v>
      </c>
      <c r="T63" s="19">
        <v>0</v>
      </c>
      <c r="U63" s="19">
        <f>N63+'RD9'!V70</f>
        <v>2001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s="121" t="s">
        <v>54</v>
      </c>
      <c r="C64" s="104" t="s">
        <v>39</v>
      </c>
      <c r="D64" s="19">
        <v>0</v>
      </c>
      <c r="E64" s="19" t="s">
        <v>39</v>
      </c>
      <c r="F64" s="19">
        <f>IF(E64="w",'RD9'!G71+1,'RD9'!G71)</f>
        <v>0</v>
      </c>
      <c r="G64" s="19">
        <v>0</v>
      </c>
      <c r="H64" s="19">
        <f>IF(OR(E64="l","ncr"),'RD9'!I71+1,'RD9'!I71)</f>
        <v>4</v>
      </c>
      <c r="I64" s="19">
        <v>0</v>
      </c>
      <c r="J64" s="19">
        <f>C64+'RD9'!K71</f>
        <v>0</v>
      </c>
      <c r="K64" s="31">
        <v>5</v>
      </c>
      <c r="L64" s="36">
        <v>5</v>
      </c>
      <c r="M64" s="121" t="s">
        <v>54</v>
      </c>
      <c r="N64" s="104" t="s">
        <v>39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>
        <f>IF(P64="w",'RD9'!R71+1,'RD9'!R71)</f>
        <v>0</v>
      </c>
      <c r="R64" s="19">
        <v>0</v>
      </c>
      <c r="S64" s="19">
        <f>IF(OR(P64="l","ncr"),'RD9'!T71+1,'RD9'!T71)</f>
        <v>4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s="121" t="s">
        <v>55</v>
      </c>
      <c r="C65" s="105" t="s">
        <v>39</v>
      </c>
      <c r="D65" s="25">
        <v>0</v>
      </c>
      <c r="E65" s="25" t="s">
        <v>39</v>
      </c>
      <c r="F65" s="25">
        <f>IF(E65="w",'RD9'!G72+1,'RD9'!G72)</f>
        <v>2</v>
      </c>
      <c r="G65" s="25">
        <v>0</v>
      </c>
      <c r="H65" s="25">
        <f>IF(OR(E65="l","ncr"),'RD9'!I72+1,'RD9'!I72)</f>
        <v>1</v>
      </c>
      <c r="I65" s="25">
        <v>0</v>
      </c>
      <c r="J65" s="25">
        <f>C65+'RD9'!K72</f>
        <v>0</v>
      </c>
      <c r="K65" s="33">
        <v>6</v>
      </c>
      <c r="L65" s="51">
        <v>6</v>
      </c>
      <c r="M65" s="121" t="s">
        <v>55</v>
      </c>
      <c r="N65" s="105" t="s">
        <v>39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2</v>
      </c>
      <c r="R65" s="49">
        <v>0</v>
      </c>
      <c r="S65" s="49">
        <f>IF(OR(P65="l","ncr"),'RD9'!T72+1,'RD9'!T72)</f>
        <v>1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20</v>
      </c>
      <c r="C66" s="14" t="s">
        <v>3</v>
      </c>
      <c r="D66" s="14" t="s">
        <v>4</v>
      </c>
      <c r="E66" s="14" t="s">
        <v>5</v>
      </c>
      <c r="F66" s="14" t="s">
        <v>6</v>
      </c>
      <c r="G66" s="14" t="s">
        <v>7</v>
      </c>
      <c r="H66" s="14" t="s">
        <v>8</v>
      </c>
      <c r="I66" s="14" t="s">
        <v>9</v>
      </c>
      <c r="J66" s="14" t="s">
        <v>10</v>
      </c>
      <c r="K66" s="32" t="s">
        <v>11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39</v>
      </c>
      <c r="F67" s="19">
        <v>0</v>
      </c>
      <c r="G67" s="19">
        <v>0</v>
      </c>
      <c r="H67" s="19">
        <v>0</v>
      </c>
      <c r="I67" s="19">
        <v>0</v>
      </c>
      <c r="J67" s="19">
        <f>C67+'RD9'!K74</f>
        <v>0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39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39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39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39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39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10" colorId="22" zoomScale="84" zoomScaleNormal="84" zoomScaleSheetLayoutView="75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56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57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9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9" t="s">
        <v>11</v>
      </c>
      <c r="X13" s="56"/>
      <c r="Y13" s="122" t="s">
        <v>80</v>
      </c>
      <c r="Z13">
        <f>SUM(O14)</f>
        <v>177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196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1</v>
      </c>
      <c r="H14" s="65">
        <f>IF(F14="d",'RD1'!H14+1,'RD1'!H14)</f>
        <v>0</v>
      </c>
      <c r="I14" s="65">
        <f>IF(OR(F14="l","ncr"),'RD1'!I14+1,'RD1'!I14)</f>
        <v>1</v>
      </c>
      <c r="J14" s="65">
        <f>IF(F14="w",'RD1'!J14+2,IF(F14="d",'RD1'!J14+1,'RD1'!J14))</f>
        <v>2</v>
      </c>
      <c r="K14" s="65">
        <f>D14+'RD1'!K14</f>
        <v>386</v>
      </c>
      <c r="L14" s="66">
        <v>3</v>
      </c>
      <c r="M14" s="67">
        <v>1</v>
      </c>
      <c r="N14" s="121" t="s">
        <v>80</v>
      </c>
      <c r="O14" s="64">
        <v>177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1</v>
      </c>
      <c r="S14" s="65">
        <f>IF(Q14="d",'RD1'!S14+1,'RD1'!S14)</f>
        <v>0</v>
      </c>
      <c r="T14" s="65">
        <f>IF(OR(Q14="l","ncr"),'RD1'!T14+1,'RD1'!T14)</f>
        <v>1</v>
      </c>
      <c r="U14" s="65">
        <f>IF(Q14="w",'RD1'!U14+2,IF(Q14="d",'RD1'!U14+1,'RD1'!U14))</f>
        <v>2</v>
      </c>
      <c r="V14" s="65">
        <f>O14+'RD1'!V14</f>
        <v>350</v>
      </c>
      <c r="W14" s="66">
        <v>4</v>
      </c>
      <c r="X14" s="56"/>
      <c r="Y14" s="122" t="s">
        <v>24</v>
      </c>
      <c r="Z14">
        <f>SUM(O15)</f>
        <v>176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190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2</v>
      </c>
      <c r="H15" s="65">
        <f>IF(F15="d",'RD1'!H15+1,'RD1'!H15)</f>
        <v>0</v>
      </c>
      <c r="I15" s="65">
        <f>IF(OR(F15="l","ncr"),'RD1'!I15+1,'RD1'!I15)</f>
        <v>0</v>
      </c>
      <c r="J15" s="65">
        <f>IF(F15="w",'RD1'!J15+2,IF(F15="d",'RD1'!J15+1,'RD1'!J15))</f>
        <v>4</v>
      </c>
      <c r="K15" s="65">
        <f>D15+'RD1'!K15</f>
        <v>384</v>
      </c>
      <c r="L15" s="66">
        <v>1</v>
      </c>
      <c r="M15" s="67">
        <v>2</v>
      </c>
      <c r="N15" s="121" t="s">
        <v>24</v>
      </c>
      <c r="O15" s="64">
        <v>176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1</v>
      </c>
      <c r="S15" s="65">
        <f>IF(Q15="d",'RD1'!S15+1,'RD1'!S15)</f>
        <v>0</v>
      </c>
      <c r="T15" s="65">
        <f>IF(OR(Q15="l","ncr"),'RD1'!T15+1,'RD1'!T15)</f>
        <v>1</v>
      </c>
      <c r="U15" s="65">
        <f>IF(Q15="w",'RD1'!U15+2,IF(Q15="d",'RD1'!U15+1,'RD1'!U15))</f>
        <v>2</v>
      </c>
      <c r="V15" s="65">
        <f>O15+'RD1'!V15</f>
        <v>351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185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368</v>
      </c>
      <c r="L16" s="66">
        <v>4</v>
      </c>
      <c r="M16" s="67">
        <v>3</v>
      </c>
      <c r="N16" s="121" t="s">
        <v>14</v>
      </c>
      <c r="O16" s="64">
        <v>168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348</v>
      </c>
      <c r="W16" s="66">
        <v>5</v>
      </c>
      <c r="X16" s="56"/>
      <c r="Z16" s="133">
        <f>SUM(Z13:Z15)</f>
        <v>523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190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373</v>
      </c>
      <c r="L17" s="66">
        <v>2</v>
      </c>
      <c r="M17" s="67">
        <v>4</v>
      </c>
      <c r="N17" s="121" t="s">
        <v>90</v>
      </c>
      <c r="O17" s="64">
        <v>177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354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179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357</v>
      </c>
      <c r="L18" s="66">
        <v>5</v>
      </c>
      <c r="M18" s="67">
        <v>5</v>
      </c>
      <c r="N18" s="121" t="s">
        <v>122</v>
      </c>
      <c r="O18" s="64">
        <v>182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364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>
        <v>0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0</v>
      </c>
      <c r="W19" s="66">
        <v>6</v>
      </c>
      <c r="X19" s="56"/>
      <c r="Y19" s="122" t="s">
        <v>104</v>
      </c>
      <c r="Z19">
        <f>SUM(D16)</f>
        <v>185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170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1</v>
      </c>
      <c r="H21" s="65">
        <f>IF(F21="d",'RD1'!H21+1,'RD1'!H21)</f>
        <v>0</v>
      </c>
      <c r="I21" s="65">
        <f>IF(OR(F21="l","ncr"),'RD1'!I21+1,'RD1'!I21)</f>
        <v>1</v>
      </c>
      <c r="J21" s="65">
        <f>IF(F21="w",'RD1'!J21+2,IF(F21="d",'RD1'!J21+1,'RD1'!J21))</f>
        <v>2</v>
      </c>
      <c r="K21" s="65">
        <f>D21+'RD1'!K21</f>
        <v>340</v>
      </c>
      <c r="L21" s="66">
        <v>2</v>
      </c>
      <c r="M21" s="67">
        <v>1</v>
      </c>
      <c r="N21" s="121" t="s">
        <v>86</v>
      </c>
      <c r="O21" s="64">
        <v>171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1</v>
      </c>
      <c r="S21" s="65">
        <f>IF(Q21="d",'RD1'!S21+1,'RD1'!S21)</f>
        <v>0</v>
      </c>
      <c r="T21" s="65">
        <f>IF(OR(Q21="l","ncr"),'RD1'!T21+1,'RD1'!T21)</f>
        <v>1</v>
      </c>
      <c r="U21" s="65">
        <f>IF(Q21="w",'RD1'!U21+2,IF(Q21="d",'RD1'!U21+1,'RD1'!U21))</f>
        <v>2</v>
      </c>
      <c r="V21" s="65">
        <f>O21+'RD1'!V21</f>
        <v>351</v>
      </c>
      <c r="W21" s="66">
        <v>3</v>
      </c>
      <c r="X21" s="56"/>
      <c r="Y21" s="122" t="s">
        <v>40</v>
      </c>
      <c r="Z21">
        <f>SUM(O23)</f>
        <v>172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185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2</v>
      </c>
      <c r="H22" s="65">
        <f>IF(F22="d",'RD1'!H22+1,'RD1'!H22)</f>
        <v>0</v>
      </c>
      <c r="I22" s="65">
        <f>IF(OR(F22="l","ncr"),'RD1'!I22+1,'RD1'!I22)</f>
        <v>0</v>
      </c>
      <c r="J22" s="65">
        <f>IF(F22="w",'RD1'!J22+2,IF(F22="d",'RD1'!J22+1,'RD1'!J22))</f>
        <v>4</v>
      </c>
      <c r="K22" s="65">
        <f>D22+'RD1'!K22</f>
        <v>365</v>
      </c>
      <c r="L22" s="66">
        <v>1</v>
      </c>
      <c r="M22" s="67">
        <v>2</v>
      </c>
      <c r="N22" s="121" t="s">
        <v>43</v>
      </c>
      <c r="O22" s="64">
        <v>166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L</v>
      </c>
      <c r="R22" s="65">
        <f>IF(Q22="w",'RD1'!R22+1,'RD1'!R22)</f>
        <v>0</v>
      </c>
      <c r="S22" s="65">
        <f>IF(Q22="d",'RD1'!S22+1,'RD1'!S22)</f>
        <v>0</v>
      </c>
      <c r="T22" s="65">
        <f>IF(OR(Q22="l","ncr"),'RD1'!T22+1,'RD1'!T22)</f>
        <v>2</v>
      </c>
      <c r="U22" s="65">
        <f>IF(Q22="w",'RD1'!U22+2,IF(Q22="d",'RD1'!U22+1,'RD1'!U22))</f>
        <v>0</v>
      </c>
      <c r="V22" s="65">
        <f>O22+'RD1'!V22</f>
        <v>334</v>
      </c>
      <c r="W22" s="66">
        <v>5</v>
      </c>
      <c r="X22" s="56"/>
      <c r="Z22" s="133">
        <f>SUM(Z19:Z21)</f>
        <v>539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168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0</v>
      </c>
      <c r="H23" s="65">
        <f>IF(F23="d",'RD1'!H23+1,'RD1'!H23)</f>
        <v>0</v>
      </c>
      <c r="I23" s="65">
        <f>IF(OR(F23="l","ncr"),'RD1'!I23+1,'RD1'!I23)</f>
        <v>2</v>
      </c>
      <c r="J23" s="65">
        <f>IF(F23="w",'RD1'!J23+2,IF(F23="d",'RD1'!J23+1,'RD1'!J23))</f>
        <v>0</v>
      </c>
      <c r="K23" s="65">
        <f>D23+'RD1'!K23</f>
        <v>334</v>
      </c>
      <c r="L23" s="66">
        <v>6</v>
      </c>
      <c r="M23" s="67">
        <v>3</v>
      </c>
      <c r="N23" s="121" t="s">
        <v>40</v>
      </c>
      <c r="O23" s="64">
        <v>172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340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169</v>
      </c>
      <c r="E24" s="65">
        <v>6</v>
      </c>
      <c r="F24" s="65" t="s">
        <v>6</v>
      </c>
      <c r="G24" s="65">
        <f>IF(F24="w",'RD1'!G24+1,'RD1'!G24)</f>
        <v>1</v>
      </c>
      <c r="H24" s="65">
        <f>IF(F24="d",'RD1'!H24+1,'RD1'!H24)</f>
        <v>0</v>
      </c>
      <c r="I24" s="65">
        <f>IF(OR(F24="l","ncr"),'RD1'!I24+1,'RD1'!I24)</f>
        <v>1</v>
      </c>
      <c r="J24" s="65">
        <f>IF(F24="w",'RD1'!J24+2,IF(F24="d",'RD1'!J24+1,'RD1'!J24))</f>
        <v>2</v>
      </c>
      <c r="K24" s="65">
        <f>D24+'RD1'!K24</f>
        <v>338</v>
      </c>
      <c r="L24" s="66">
        <v>3</v>
      </c>
      <c r="M24" s="67">
        <v>4</v>
      </c>
      <c r="N24" s="121" t="s">
        <v>25</v>
      </c>
      <c r="O24" s="64">
        <v>164</v>
      </c>
      <c r="P24" s="65">
        <v>6</v>
      </c>
      <c r="Q24" s="65" t="s">
        <v>6</v>
      </c>
      <c r="R24" s="65">
        <f>IF(Q24="w",'RD1'!R24+1,'RD1'!R24)</f>
        <v>2</v>
      </c>
      <c r="S24" s="65">
        <f>IF(Q24="d",'RD1'!S24+1,'RD1'!S24)</f>
        <v>0</v>
      </c>
      <c r="T24" s="65">
        <f>IF(OR(Q24="l","ncr"),'RD1'!T24+1,'RD1'!T24)</f>
        <v>0</v>
      </c>
      <c r="U24" s="65">
        <f>IF(Q24="w",'RD1'!U24+2,IF(Q24="d",'RD1'!U24+1,'RD1'!U24))</f>
        <v>4</v>
      </c>
      <c r="V24" s="65">
        <f>O24+'RD1'!V24</f>
        <v>330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160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1</v>
      </c>
      <c r="H25" s="65">
        <f>IF(F25="d",'RD1'!H25+1,'RD1'!H25)</f>
        <v>0</v>
      </c>
      <c r="I25" s="65">
        <f>IF(OR(F25="l","ncr"),'RD1'!I25+1,'RD1'!I25)</f>
        <v>1</v>
      </c>
      <c r="J25" s="65">
        <f>IF(F25="w",'RD1'!J25+2,IF(F25="d",'RD1'!J25+1,'RD1'!J25))</f>
        <v>2</v>
      </c>
      <c r="K25" s="65">
        <f>D25+'RD1'!K25</f>
        <v>336</v>
      </c>
      <c r="L25" s="66">
        <v>4</v>
      </c>
      <c r="M25" s="67">
        <v>5</v>
      </c>
      <c r="N25" s="121" t="s">
        <v>27</v>
      </c>
      <c r="O25" s="64">
        <v>172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W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330</v>
      </c>
      <c r="W25" s="66">
        <v>4</v>
      </c>
      <c r="X25" s="56"/>
      <c r="Y25" s="122" t="s">
        <v>17</v>
      </c>
      <c r="Z25">
        <f>SUM(D14)</f>
        <v>196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>
        <v>168</v>
      </c>
      <c r="E26" s="65">
        <v>4</v>
      </c>
      <c r="F26" s="65" t="s">
        <v>8</v>
      </c>
      <c r="G26" s="65">
        <f>IF(F26="w",'RD1'!G26+1,'RD1'!G26)</f>
        <v>1</v>
      </c>
      <c r="H26" s="65">
        <f>IF(F26="d",'RD1'!H26+1,'RD1'!H26)</f>
        <v>0</v>
      </c>
      <c r="I26" s="65">
        <f>IF(OR(F26="l","ncr"),'RD1'!I26+1,'RD1'!I26)</f>
        <v>1</v>
      </c>
      <c r="J26" s="65">
        <f>IF(F26="w",'RD1'!J26+2,IF(F26="d",'RD1'!J26+1,'RD1'!J26))</f>
        <v>2</v>
      </c>
      <c r="K26" s="65">
        <f>D26+'RD1'!K26</f>
        <v>336</v>
      </c>
      <c r="L26" s="66">
        <v>4</v>
      </c>
      <c r="M26" s="67">
        <v>6</v>
      </c>
      <c r="N26" s="121" t="s">
        <v>29</v>
      </c>
      <c r="O26" s="64" t="s">
        <v>39</v>
      </c>
      <c r="P26" s="65">
        <v>4</v>
      </c>
      <c r="Q26" s="65" t="s">
        <v>8</v>
      </c>
      <c r="R26" s="65">
        <f>IF(Q26="w",'RD1'!R26+1,'RD1'!R26)</f>
        <v>0</v>
      </c>
      <c r="S26" s="65">
        <f>IF(Q26="d",'RD1'!S26+1,'RD1'!S26)</f>
        <v>0</v>
      </c>
      <c r="T26" s="65">
        <f>IF(OR(Q26="l","ncr"),'RD1'!T26+1,'RD1'!T26)</f>
        <v>2</v>
      </c>
      <c r="U26" s="65">
        <f>IF(Q26="w",'RD1'!U26+2,IF(Q26="d",'RD1'!U26+1,'RD1'!U26))</f>
        <v>0</v>
      </c>
      <c r="V26" s="65">
        <f>O26+'RD1'!V26</f>
        <v>0</v>
      </c>
      <c r="W26" s="66">
        <v>6</v>
      </c>
      <c r="X26" s="56"/>
      <c r="Y26" s="122" t="s">
        <v>25</v>
      </c>
      <c r="Z26">
        <f>SUM(O24)</f>
        <v>164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175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W</v>
      </c>
      <c r="G28" s="65">
        <f>IF(F28="w",'RD1'!G28+1,'RD1'!G28)</f>
        <v>2</v>
      </c>
      <c r="H28" s="65">
        <f>IF(F28="d",'RD1'!H28+1,'RD1'!H28)</f>
        <v>0</v>
      </c>
      <c r="I28" s="65">
        <f>IF(OR(F28="l","ncr"),'RD1'!I28+1,'RD1'!I28)</f>
        <v>0</v>
      </c>
      <c r="J28" s="65">
        <f>IF(F28="w",'RD1'!J28+2,IF(F28="d",'RD1'!J28+1,'RD1'!J28))</f>
        <v>4</v>
      </c>
      <c r="K28" s="65">
        <f>D28+'RD1'!K28</f>
        <v>359</v>
      </c>
      <c r="L28" s="66">
        <v>1</v>
      </c>
      <c r="M28" s="67">
        <v>1</v>
      </c>
      <c r="N28" s="121" t="s">
        <v>93</v>
      </c>
      <c r="O28" s="64">
        <v>167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350</v>
      </c>
      <c r="W28" s="66">
        <v>1</v>
      </c>
      <c r="X28" s="56"/>
      <c r="Z28" s="133">
        <f>SUM(Z25:Z27)</f>
        <v>520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174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345</v>
      </c>
      <c r="L29" s="66">
        <v>3</v>
      </c>
      <c r="M29" s="67">
        <v>2</v>
      </c>
      <c r="N29" s="121" t="s">
        <v>109</v>
      </c>
      <c r="O29" s="64">
        <v>166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329</v>
      </c>
      <c r="W29" s="66">
        <v>3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165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L</v>
      </c>
      <c r="G30" s="65">
        <f>IF(F30="w",'RD1'!G30+1,'RD1'!G30)</f>
        <v>1</v>
      </c>
      <c r="H30" s="65">
        <f>IF(F30="d",'RD1'!H30+1,'RD1'!H30)</f>
        <v>0</v>
      </c>
      <c r="I30" s="65">
        <f>IF(OR(F30="l","ncr"),'RD1'!I30+1,'RD1'!I30)</f>
        <v>1</v>
      </c>
      <c r="J30" s="65">
        <f>IF(F30="w",'RD1'!J30+2,IF(F30="d",'RD1'!J30+1,'RD1'!J30))</f>
        <v>2</v>
      </c>
      <c r="K30" s="65">
        <f>D30+'RD1'!K30</f>
        <v>328</v>
      </c>
      <c r="L30" s="66">
        <v>4</v>
      </c>
      <c r="M30" s="67">
        <v>3</v>
      </c>
      <c r="N30" s="121" t="s">
        <v>97</v>
      </c>
      <c r="O30" s="64">
        <v>167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332</v>
      </c>
      <c r="W30" s="66">
        <v>2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164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IF(F31="w",'RD1'!G31+1,'RD1'!G31)</f>
        <v>2</v>
      </c>
      <c r="H31" s="65">
        <f>IF(F31="d",'RD1'!H31+1,'RD1'!H31)</f>
        <v>0</v>
      </c>
      <c r="I31" s="65">
        <f>IF(OR(F31="l","ncr"),'RD1'!I31+1,'RD1'!I31)</f>
        <v>0</v>
      </c>
      <c r="J31" s="65">
        <f>IF(F31="w",'RD1'!J31+2,IF(F31="d",'RD1'!J31+1,'RD1'!J31))</f>
        <v>4</v>
      </c>
      <c r="K31" s="65">
        <f>D31+'RD1'!K31</f>
        <v>334</v>
      </c>
      <c r="L31" s="66">
        <v>2</v>
      </c>
      <c r="M31" s="67">
        <v>4</v>
      </c>
      <c r="N31" s="121" t="s">
        <v>33</v>
      </c>
      <c r="O31" s="64">
        <v>160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306</v>
      </c>
      <c r="W31" s="66">
        <v>5</v>
      </c>
      <c r="X31" s="56"/>
      <c r="Y31" s="122" t="s">
        <v>14</v>
      </c>
      <c r="Z31">
        <f>SUM(O16)</f>
        <v>168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160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0</v>
      </c>
      <c r="H32" s="65">
        <f>IF(F32="d",'RD1'!H32+1,'RD1'!H32)</f>
        <v>0</v>
      </c>
      <c r="I32" s="65">
        <f>IF(OR(F32="l","ncr"),'RD1'!I32+1,'RD1'!I32)</f>
        <v>2</v>
      </c>
      <c r="J32" s="65">
        <f>IF(F32="w",'RD1'!J32+2,IF(F32="d",'RD1'!J32+1,'RD1'!J32))</f>
        <v>0</v>
      </c>
      <c r="K32" s="65">
        <f>D32+'RD1'!K32</f>
        <v>316</v>
      </c>
      <c r="L32" s="66">
        <v>5</v>
      </c>
      <c r="M32" s="67">
        <v>5</v>
      </c>
      <c r="N32" s="121" t="s">
        <v>28</v>
      </c>
      <c r="O32" s="64">
        <v>160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323</v>
      </c>
      <c r="W32" s="66">
        <v>4</v>
      </c>
      <c r="X32" s="56"/>
      <c r="Y32" s="122" t="s">
        <v>107</v>
      </c>
      <c r="Z32">
        <f>SUM(D25)</f>
        <v>160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>
        <v>0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IF(F33="w",'RD1'!G33+1,'RD1'!G33)</f>
        <v>0</v>
      </c>
      <c r="H33" s="65">
        <f>IF(F33="d",'RD1'!H33+1,'RD1'!H33)</f>
        <v>0</v>
      </c>
      <c r="I33" s="65">
        <f>IF(OR(F33="l","ncr"),'RD1'!I33+1,'RD1'!I33)</f>
        <v>2</v>
      </c>
      <c r="J33" s="65">
        <f>IF(F33="w",'RD1'!J33+2,IF(F33="d",'RD1'!J33+1,'RD1'!J33))</f>
        <v>0</v>
      </c>
      <c r="K33" s="65">
        <f>D33+'RD1'!K33</f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56"/>
      <c r="Y33" s="122" t="s">
        <v>108</v>
      </c>
      <c r="Z33">
        <f>SUM(D32)</f>
        <v>160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488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75" t="s">
        <v>95</v>
      </c>
      <c r="D35" s="127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1</v>
      </c>
      <c r="H35" s="65">
        <f>IF(F35="d",'RD1'!H35+1,'RD1'!H35)</f>
        <v>0</v>
      </c>
      <c r="I35" s="65">
        <f>IF(OR(F35="l","ncr"),'RD1'!I35+1,'RD1'!I35)</f>
        <v>1</v>
      </c>
      <c r="J35" s="65">
        <f>IF(F35="w",'RD1'!J35+2,IF(F35="d",'RD1'!J35+1,'RD1'!J35))</f>
        <v>2</v>
      </c>
      <c r="K35" s="65">
        <f>D35+'RD1'!K35</f>
        <v>321</v>
      </c>
      <c r="L35" s="66">
        <v>3</v>
      </c>
      <c r="M35" s="67">
        <v>1</v>
      </c>
      <c r="N35" s="121" t="s">
        <v>94</v>
      </c>
      <c r="O35" s="64">
        <v>166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IF(Q35="w",'RD1'!R35+1,'RD1'!R35)</f>
        <v>2</v>
      </c>
      <c r="S35" s="65">
        <f>IF(Q35="d",'RD1'!S35+1,'RD1'!S35)</f>
        <v>0</v>
      </c>
      <c r="T35" s="65">
        <f>IF(OR(Q35="l","ncr"),'RD1'!T35+1,'RD1'!T35)</f>
        <v>0</v>
      </c>
      <c r="U35" s="65">
        <f>IF(Q35="w",'RD1'!U35+2,IF(Q35="d",'RD1'!U35+1,'RD1'!U35))</f>
        <v>4</v>
      </c>
      <c r="V35" s="65">
        <f>O35+'RD1'!V35</f>
        <v>327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127">
        <v>165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W</v>
      </c>
      <c r="G36" s="65">
        <f>IF(F36="w",'RD1'!G36+1,'RD1'!G36)</f>
        <v>2</v>
      </c>
      <c r="H36" s="65">
        <f>IF(F36="d",'RD1'!H36+1,'RD1'!H36)</f>
        <v>0</v>
      </c>
      <c r="I36" s="65">
        <f>IF(OR(F36="l","ncr"),'RD1'!I36+1,'RD1'!I36)</f>
        <v>0</v>
      </c>
      <c r="J36" s="65">
        <f>IF(F36="w",'RD1'!J36+2,IF(F36="d",'RD1'!J36+1,'RD1'!J36))</f>
        <v>4</v>
      </c>
      <c r="K36" s="65">
        <f>D36+'RD1'!K36</f>
        <v>319</v>
      </c>
      <c r="L36" s="66">
        <v>1</v>
      </c>
      <c r="M36" s="67">
        <v>2</v>
      </c>
      <c r="N36" s="121" t="s">
        <v>96</v>
      </c>
      <c r="O36" s="64">
        <v>154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314</v>
      </c>
      <c r="W36" s="66">
        <v>4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127">
        <v>164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322</v>
      </c>
      <c r="L37" s="66">
        <v>2</v>
      </c>
      <c r="M37" s="67">
        <v>3</v>
      </c>
      <c r="N37" s="121" t="s">
        <v>47</v>
      </c>
      <c r="O37" s="64">
        <v>163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IF(Q37="w",'RD1'!R37+1,'RD1'!R37)</f>
        <v>1</v>
      </c>
      <c r="S37" s="65">
        <f>IF(Q37="d",'RD1'!S37+1,'RD1'!S37)</f>
        <v>0</v>
      </c>
      <c r="T37" s="65">
        <f>IF(OR(Q37="l","ncr"),'RD1'!T37+1,'RD1'!T37)</f>
        <v>1</v>
      </c>
      <c r="U37" s="65">
        <f>IF(Q37="w",'RD1'!U37+2,IF(Q37="d",'RD1'!U37+1,'RD1'!U37))</f>
        <v>2</v>
      </c>
      <c r="V37" s="65">
        <f>O37+'RD1'!V37</f>
        <v>316</v>
      </c>
      <c r="W37" s="66">
        <v>3</v>
      </c>
      <c r="X37" s="56"/>
      <c r="Y37" s="122" t="s">
        <v>90</v>
      </c>
      <c r="Z37">
        <f>SUM(O17)</f>
        <v>177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127">
        <v>163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310</v>
      </c>
      <c r="L38" s="66">
        <v>4</v>
      </c>
      <c r="M38" s="67">
        <v>4</v>
      </c>
      <c r="N38" s="121" t="s">
        <v>42</v>
      </c>
      <c r="O38" s="64">
        <v>156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2</v>
      </c>
      <c r="S38" s="65">
        <v>0</v>
      </c>
      <c r="T38" s="65">
        <f>IF(OR(Q38="l","ncr"),'RD1'!T38+1,'RD1'!T38)</f>
        <v>0</v>
      </c>
      <c r="U38" s="65">
        <v>4</v>
      </c>
      <c r="V38" s="65">
        <f>O38+'RD1'!V38</f>
        <v>306</v>
      </c>
      <c r="W38" s="66">
        <v>2</v>
      </c>
      <c r="X38" s="56"/>
      <c r="Y38" s="122" t="s">
        <v>27</v>
      </c>
      <c r="Z38">
        <f>SUM(O25)</f>
        <v>172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127">
        <v>155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L</v>
      </c>
      <c r="G39" s="65">
        <f>IF(F39="w",'RD1'!G39+1,'RD1'!G39)</f>
        <v>1</v>
      </c>
      <c r="H39" s="65">
        <f>IF(F39="d",'RD1'!H39+1,'RD1'!H39)</f>
        <v>0</v>
      </c>
      <c r="I39" s="65">
        <f>IF(OR(F39="l","ncr"),'RD1'!I39+1,'RD1'!I39)</f>
        <v>1</v>
      </c>
      <c r="J39" s="65">
        <f>IF(F39="w",'RD1'!J39+2,IF(F39="d",'RD1'!J39+1,'RD1'!J39))</f>
        <v>2</v>
      </c>
      <c r="K39" s="65">
        <f>D39+'RD1'!K39</f>
        <v>304</v>
      </c>
      <c r="L39" s="66">
        <v>5</v>
      </c>
      <c r="M39" s="67">
        <v>5</v>
      </c>
      <c r="N39" s="169" t="s">
        <v>98</v>
      </c>
      <c r="O39" s="127">
        <v>129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0</v>
      </c>
      <c r="S39" s="65">
        <f>IF(Q39="d",'RD1'!S39+1,'RD1'!S39)</f>
        <v>0</v>
      </c>
      <c r="T39" s="65">
        <f>IF(OR(Q39="l","ncr"),'RD1'!T39+1,'RD1'!T39)</f>
        <v>2</v>
      </c>
      <c r="U39" s="65">
        <f>IF(Q39="w",'RD1'!U39+2,IF(Q39="d",'RD1'!U39+1,'RD1'!U39))</f>
        <v>0</v>
      </c>
      <c r="V39" s="65">
        <f>O39+'RD1'!V39</f>
        <v>270</v>
      </c>
      <c r="W39" s="66">
        <v>5</v>
      </c>
      <c r="X39" s="56"/>
      <c r="Y39" s="122" t="s">
        <v>35</v>
      </c>
      <c r="Z39">
        <f>SUM(D28)</f>
        <v>175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4" t="s">
        <v>29</v>
      </c>
      <c r="D40" s="126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58" t="s">
        <v>29</v>
      </c>
      <c r="O40" s="126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56"/>
      <c r="Z40" s="133">
        <f>SUM(Z37:Z39)</f>
        <v>524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34"/>
      <c r="D41" s="75"/>
      <c r="E41" s="57"/>
      <c r="F41" s="57"/>
      <c r="G41" s="57"/>
      <c r="H41" s="57"/>
      <c r="I41" s="57"/>
      <c r="J41" s="57"/>
      <c r="K41" s="57"/>
      <c r="L41" s="9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90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85"/>
      <c r="D42" s="75"/>
      <c r="K42" s="57"/>
      <c r="L42" s="9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90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90"/>
      <c r="M43" s="57"/>
      <c r="N43" s="95"/>
      <c r="O43" s="75"/>
      <c r="P43" s="57"/>
      <c r="Q43" s="57"/>
      <c r="R43" s="57"/>
      <c r="S43" s="57"/>
      <c r="T43" s="57"/>
      <c r="U43" s="57"/>
      <c r="V43" s="57"/>
      <c r="W43" s="90"/>
      <c r="X43" s="57"/>
      <c r="Y43" s="122" t="s">
        <v>88</v>
      </c>
      <c r="Z43">
        <f>SUM(D39)</f>
        <v>155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9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90"/>
      <c r="X44" s="57"/>
      <c r="Y44" s="122" t="s">
        <v>79</v>
      </c>
      <c r="Z44">
        <f>SUM(D46)</f>
        <v>126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SUM(D50)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126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L</v>
      </c>
      <c r="G46" s="65">
        <f>IF(F46="w",'RD1'!G44+1,'RD1'!G44)</f>
        <v>1</v>
      </c>
      <c r="H46" s="65">
        <f>IF(F46="d",'RD1'!H44+1,'RD1'!H44)</f>
        <v>0</v>
      </c>
      <c r="I46" s="65">
        <f>IF(OR(F46="l","ncr"),'RD1'!I44+1,'RD1'!I44)</f>
        <v>1</v>
      </c>
      <c r="J46" s="65">
        <f>IF(F46="w",'RD1'!J44+2,IF(F46="d",'RD1'!J44+1,'RD1'!J44))</f>
        <v>2</v>
      </c>
      <c r="K46" s="65">
        <f>D46+'RD1'!K44</f>
        <v>273</v>
      </c>
      <c r="L46" s="66">
        <v>4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X46" s="168" t="s">
        <v>118</v>
      </c>
      <c r="Z46" s="133">
        <f>SUM(Z43:Z45)</f>
        <v>425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140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L</v>
      </c>
      <c r="G47" s="65">
        <f>IF(F47="w",'RD1'!G45+1,'RD1'!G45)</f>
        <v>0</v>
      </c>
      <c r="H47" s="65">
        <f>IF(F47="d",'RD1'!H45+1,'RD1'!H45)</f>
        <v>0</v>
      </c>
      <c r="I47" s="65">
        <f>IF(OR(F47="l","ncr"),'RD1'!I45+1,'RD1'!I45)</f>
        <v>2</v>
      </c>
      <c r="J47" s="65">
        <f>IF(F47="w",'RD1'!J45+2,IF(F47="d",'RD1'!J45+1,'RD1'!J45))</f>
        <v>0</v>
      </c>
      <c r="K47" s="65">
        <f>D47+'RD1'!K45</f>
        <v>285</v>
      </c>
      <c r="L47" s="66">
        <v>6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162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W</v>
      </c>
      <c r="G48" s="65">
        <f>IF(F48="w",'RD1'!G46+1,'RD1'!G46)</f>
        <v>2</v>
      </c>
      <c r="H48" s="65">
        <f>IF(F48="d",'RD1'!H46+1,'RD1'!H46)</f>
        <v>0</v>
      </c>
      <c r="I48" s="65">
        <f>IF(OR(F48="l","ncr"),'RD1'!I46+1,'RD1'!I46)</f>
        <v>0</v>
      </c>
      <c r="J48" s="65">
        <f>IF(F48="w",'RD1'!J46+2,IF(F48="d",'RD1'!J46+1,'RD1'!J46))</f>
        <v>4</v>
      </c>
      <c r="K48" s="65">
        <f>D48+'RD1'!K46</f>
        <v>309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>
        <v>154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IF(F49="w",'RD1'!G47+1,'RD1'!G47)</f>
        <v>1</v>
      </c>
      <c r="H49" s="65">
        <f>IF(F49="d",'RD1'!H47+1,'RD1'!H47)</f>
        <v>1</v>
      </c>
      <c r="I49" s="65">
        <f>IF(OR(F49="l","ncr"),'RD1'!I47+1,'RD1'!I47)</f>
        <v>0</v>
      </c>
      <c r="J49" s="65">
        <f>IF(F49="w",'RD1'!J47+2,IF(F49="d",'RD1'!J47+1,'RD1'!J47))</f>
        <v>3</v>
      </c>
      <c r="K49" s="65">
        <f>D49+'RD1'!K47</f>
        <v>325</v>
      </c>
      <c r="L49" s="66">
        <v>2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144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W</v>
      </c>
      <c r="G50" s="65">
        <f>IF(F50="w",'RD1'!G48+1,'RD1'!G48)</f>
        <v>1</v>
      </c>
      <c r="H50" s="65">
        <f>IF(F50="d",'RD1'!H48+1,'RD1'!H48)</f>
        <v>0</v>
      </c>
      <c r="I50" s="65">
        <f>IF(OR(F50="l","ncr"),'RD1'!I48+1,'RD1'!I48)</f>
        <v>1</v>
      </c>
      <c r="J50" s="65">
        <f>IF(F50="w",'RD1'!J48+2,IF(F50="d",'RD1'!J48+1,'RD1'!J48))</f>
        <v>2</v>
      </c>
      <c r="K50" s="65">
        <f>D50+'RD1'!K48</f>
        <v>294</v>
      </c>
      <c r="L50" s="66">
        <v>3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154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IF(F51="w",'RD1'!G49+1,'RD1'!G49)</f>
        <v>0</v>
      </c>
      <c r="H51" s="65">
        <f>IF(F51="d",'RD1'!H49+1,'RD1'!H49)</f>
        <v>1</v>
      </c>
      <c r="I51" s="65">
        <f>IF(OR(F51="l","ncr"),'RD1'!I49+1,'RD1'!I49)</f>
        <v>1</v>
      </c>
      <c r="J51" s="65">
        <f>IF(F51="w",'RD1'!J49+2,IF(F51="d",'RD1'!J49+1,'RD1'!J49))</f>
        <v>1</v>
      </c>
      <c r="K51" s="65">
        <f>D51+'RD1'!K49</f>
        <v>296</v>
      </c>
      <c r="L51" s="66">
        <v>5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0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06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IF(F58="w",'RD1'!G56+1,'RD1'!G56)</f>
        <v>0</v>
      </c>
      <c r="H58" s="139">
        <f>IF(F58="d",'RD1'!H56+1,'RD1'!H56)</f>
        <v>2</v>
      </c>
      <c r="I58" s="139">
        <f>IF(OR(F58="l","ncr"),'RD1'!I56+1,'RD1'!I56)</f>
        <v>0</v>
      </c>
      <c r="J58" s="139">
        <f>IF(F58="w",'RD1'!J56+2,IF(F58="d",'RD1'!J56+1,'RD1'!J56))</f>
        <v>2</v>
      </c>
      <c r="K58" s="139"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IF(Q58="w",'RD1'!R56+1,'RD1'!R56)</f>
        <v>0</v>
      </c>
      <c r="S58" s="139">
        <f>IF(Q58="d",'RD1'!S56+1,'RD1'!S56)</f>
        <v>2</v>
      </c>
      <c r="T58" s="139">
        <f>IF(OR(Q58="l","ncr"),'RD1'!T56+1,'RD1'!T56)</f>
        <v>0</v>
      </c>
      <c r="U58" s="139">
        <f>IF(Q58="w",'RD1'!U56+2,IF(Q58="d",'RD1'!U56+1,'RD1'!U56))</f>
        <v>2</v>
      </c>
      <c r="V58" s="139">
        <f>O58+'RD1'!V56</f>
        <v>0</v>
      </c>
      <c r="W58" s="138">
        <v>4</v>
      </c>
      <c r="X58" s="1"/>
      <c r="Y58" s="1"/>
      <c r="Z58" s="1"/>
      <c r="AA58" s="106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08"/>
      <c r="G59" s="67"/>
      <c r="H59" s="67"/>
      <c r="I59" s="67"/>
      <c r="J59" s="108"/>
      <c r="K59" s="67"/>
      <c r="L59" s="106"/>
      <c r="M59" s="67" t="s">
        <v>39</v>
      </c>
      <c r="N59" s="55" t="s">
        <v>39</v>
      </c>
      <c r="O59" s="87" t="s">
        <v>39</v>
      </c>
      <c r="P59" s="151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A59" s="106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F60" s="67"/>
      <c r="G60" s="67"/>
      <c r="H60" s="67"/>
      <c r="I60" s="67"/>
      <c r="J60" s="67"/>
      <c r="K60" s="67"/>
      <c r="L60" s="87"/>
      <c r="M60" s="67"/>
      <c r="N60" s="75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106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t="s">
        <v>120</v>
      </c>
      <c r="G61" s="67"/>
      <c r="H61" s="67"/>
      <c r="I61" s="67"/>
      <c r="J61" s="67"/>
      <c r="K61" s="67"/>
      <c r="L61" s="87"/>
      <c r="M61" s="67" t="s">
        <v>39</v>
      </c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ref="V61" si="0">O61</f>
        <v xml:space="preserve"> </v>
      </c>
      <c r="W61" s="87" t="s">
        <v>39</v>
      </c>
      <c r="X61" s="1"/>
      <c r="Y61" s="1"/>
      <c r="Z61" s="1"/>
      <c r="AA61" s="36"/>
      <c r="AB61" s="115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1"/>
      <c r="C64" s="56"/>
      <c r="D64" s="91"/>
      <c r="E64" s="56"/>
      <c r="F64" s="56"/>
      <c r="G64" s="56"/>
      <c r="H64" s="56"/>
      <c r="I64" s="56"/>
      <c r="J64" s="56"/>
      <c r="K64" s="56" t="s">
        <v>59</v>
      </c>
      <c r="L64" s="92"/>
      <c r="M64" s="81"/>
      <c r="N64" s="56"/>
      <c r="O64" s="92"/>
      <c r="P64" s="56"/>
      <c r="Q64" s="56"/>
      <c r="R64" s="56"/>
      <c r="S64" s="56"/>
      <c r="T64" s="56"/>
      <c r="U64" s="56"/>
      <c r="V64" s="56"/>
      <c r="W64" s="9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90"/>
      <c r="E65" s="57"/>
      <c r="F65" s="57"/>
      <c r="G65" s="57"/>
      <c r="H65" s="57"/>
      <c r="I65" s="57"/>
      <c r="J65" s="57"/>
      <c r="K65" s="57"/>
      <c r="L65" s="90"/>
      <c r="M65" s="57"/>
      <c r="N65" s="57"/>
      <c r="O65" s="90"/>
      <c r="P65" s="57"/>
      <c r="Q65" s="57"/>
      <c r="R65" s="57"/>
      <c r="S65" s="57"/>
      <c r="T65" s="57"/>
      <c r="U65" s="57"/>
      <c r="V65" s="57"/>
      <c r="W65" s="90"/>
      <c r="X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0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SUM(Z16)</f>
        <v>523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1</v>
      </c>
      <c r="H67" s="65">
        <f>IF(F67="d",'RD1'!H64+1,'RD1'!H64)</f>
        <v>0</v>
      </c>
      <c r="I67" s="65">
        <f>IF(OR(F67="l","ncr"),'RD1'!I64+1,'RD1'!I64)</f>
        <v>1</v>
      </c>
      <c r="J67" s="65">
        <f>IF(F67="w",'RD1'!J64+2,IF(F67="d",'RD1'!J64+1,'RD1'!J64))</f>
        <v>2</v>
      </c>
      <c r="K67" s="65">
        <f>D67+'RD1'!K64</f>
        <v>1041</v>
      </c>
      <c r="L67" s="66">
        <v>2</v>
      </c>
      <c r="M67" s="63">
        <v>1</v>
      </c>
      <c r="N67" s="121" t="s">
        <v>99</v>
      </c>
      <c r="O67" s="104">
        <f>SUM(Z34)</f>
        <v>488</v>
      </c>
      <c r="P67" s="104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1</v>
      </c>
      <c r="S67" s="65">
        <f>IF(Q67="d",'RD1'!S64+1,'RD1'!S64)</f>
        <v>0</v>
      </c>
      <c r="T67" s="65">
        <f>IF(OR(Q67="l","ncr"),'RD1'!T64+1,'RD1'!T64)</f>
        <v>1</v>
      </c>
      <c r="U67" s="65">
        <f>IF(Q67="w",'RD1'!U64+2,IF(Q67="d",'RD1'!U64+1,'RD1'!U64))</f>
        <v>2</v>
      </c>
      <c r="V67" s="65">
        <f>O67+'RD1'!V64</f>
        <v>1000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SUM(Z22)</f>
        <v>539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2</v>
      </c>
      <c r="H68" s="65">
        <f>IF(F68="d",'RD1'!H65+1,'RD1'!H65)</f>
        <v>0</v>
      </c>
      <c r="I68" s="65">
        <f>IF(OR(F68="l","ncr"),'RD1'!I65+1,'RD1'!I65)</f>
        <v>0</v>
      </c>
      <c r="J68" s="65">
        <f>IF(F68="w",'RD1'!J65+2,IF(F68="d",'RD1'!J65+1,'RD1'!J65))</f>
        <v>4</v>
      </c>
      <c r="K68" s="65">
        <f>D68+'RD1'!K65</f>
        <v>1072</v>
      </c>
      <c r="L68" s="66">
        <v>1</v>
      </c>
      <c r="M68" s="63">
        <v>2</v>
      </c>
      <c r="N68" s="121" t="s">
        <v>89</v>
      </c>
      <c r="O68" s="104">
        <f>SUM(Z40)</f>
        <v>524</v>
      </c>
      <c r="P68" s="104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2</v>
      </c>
      <c r="S68" s="65">
        <f>IF(Q68="d",'RD1'!S65+1,'RD1'!S65)</f>
        <v>0</v>
      </c>
      <c r="T68" s="65">
        <f>IF(OR(Q68="l","ncr"),'RD1'!T65+1,'RD1'!T65)</f>
        <v>0</v>
      </c>
      <c r="U68" s="65">
        <f>IF(Q68="w",'RD1'!U65+2,IF(Q68="d",'RD1'!U65+1,'RD1'!U65))</f>
        <v>4</v>
      </c>
      <c r="V68" s="65">
        <f>O68+'RD1'!V65</f>
        <v>1043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0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0</v>
      </c>
      <c r="K69" s="65">
        <f>D69+'RD1'!K66</f>
        <v>0</v>
      </c>
      <c r="L69" s="66">
        <v>5</v>
      </c>
      <c r="M69" s="63">
        <v>3</v>
      </c>
      <c r="N69" s="121" t="s">
        <v>29</v>
      </c>
      <c r="O69" s="104">
        <v>0</v>
      </c>
      <c r="P69" s="104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0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0</v>
      </c>
      <c r="V69" s="65">
        <v>0</v>
      </c>
      <c r="W69" s="66">
        <v>5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SUM(Z28)</f>
        <v>520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L</v>
      </c>
      <c r="G70" s="65">
        <f>IF(F70="w",'RD1'!G67+1,'RD1'!G67)</f>
        <v>1</v>
      </c>
      <c r="H70" s="65">
        <f>IF(F70="d",'RD1'!H67+1,'RD1'!H67)</f>
        <v>0</v>
      </c>
      <c r="I70" s="65">
        <f>IF(OR(F70="l","ncr"),'RD1'!I67+1,'RD1'!I67)</f>
        <v>1</v>
      </c>
      <c r="J70" s="65">
        <v>2</v>
      </c>
      <c r="K70" s="65">
        <f>D70+'RD1'!K67</f>
        <v>1039</v>
      </c>
      <c r="L70" s="66">
        <v>3</v>
      </c>
      <c r="M70" s="63">
        <v>4</v>
      </c>
      <c r="N70" s="121" t="s">
        <v>100</v>
      </c>
      <c r="O70" s="104">
        <v>485</v>
      </c>
      <c r="P70" s="104">
        <v>6</v>
      </c>
      <c r="Q70" s="65" t="str">
        <f>IF(AND(O72="NCR",O70="NCR"),"V",IF(AND(O72="NCR",O70="BYE"),"V",IF(AND(O72="BYE",O70="NCR"),"V",IF(AND(O72="BYE",O70="BYE"),"V",IF(O70&gt;O72,"W",IF(O70&lt;O72,"L","D"))))))</f>
        <v>L</v>
      </c>
      <c r="R70" s="65">
        <f>IF(Q70="w",'RD1'!R67+1,'RD1'!R67)</f>
        <v>1</v>
      </c>
      <c r="S70" s="65">
        <f>IF(Q70="d",'RD1'!S67+1,'RD1'!S67)</f>
        <v>0</v>
      </c>
      <c r="T70" s="65">
        <f>IF(OR(Q70="l","ncr"),'RD1'!T67+1,'RD1'!T67)</f>
        <v>1</v>
      </c>
      <c r="U70" s="65">
        <f>IF(Q70="w",'RD1'!U67+2,IF(Q70="d",'RD1'!U67+1,'RD1'!U67))</f>
        <v>2</v>
      </c>
      <c r="V70" s="65">
        <f>O70+'RD1'!V67</f>
        <v>991</v>
      </c>
      <c r="W70" s="66">
        <v>3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21" t="s">
        <v>54</v>
      </c>
      <c r="O71" s="104" t="s">
        <v>39</v>
      </c>
      <c r="P71" s="104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>
        <f>IF(Q71="w",'RD1'!R68+1,'RD1'!R68)</f>
        <v>0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40">
        <v>6</v>
      </c>
      <c r="C72" s="174" t="s">
        <v>55</v>
      </c>
      <c r="D72" s="135">
        <v>523.1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W</v>
      </c>
      <c r="G72" s="139">
        <f>IF(F72="w",'RD1'!G69+1,'RD1'!G69)</f>
        <v>1</v>
      </c>
      <c r="H72" s="139">
        <f>IF(F72="d",'RD1'!H69+1,'RD1'!H69)</f>
        <v>0</v>
      </c>
      <c r="I72" s="139">
        <f>IF(OR(F72="l","ncr"),'RD1'!I69+1,'RD1'!I69)</f>
        <v>0</v>
      </c>
      <c r="J72" s="139">
        <f>IF(F72="w",'RD1'!J69+2,IF(F72="d",'RD1'!J69+1,'RD1'!J69))</f>
        <v>2</v>
      </c>
      <c r="K72" s="139">
        <v>523</v>
      </c>
      <c r="L72" s="138">
        <v>4</v>
      </c>
      <c r="M72" s="137">
        <v>6</v>
      </c>
      <c r="N72" s="158" t="s">
        <v>55</v>
      </c>
      <c r="O72" s="105">
        <v>508</v>
      </c>
      <c r="P72" s="105">
        <v>4</v>
      </c>
      <c r="Q72" s="139" t="str">
        <f>IF(AND(O70="NCR",O72="NCR"),"V",IF(AND(O70="NCR",O72="BYE"),"V",IF(AND(O70="BYE",O72="NCR"),"V",IF(AND(O70="BYE",O72="BYE"),"V",IF(O72&gt;O70,"W",IF(O72&lt;O70,"L","D"))))))</f>
        <v>W</v>
      </c>
      <c r="R72" s="139">
        <f>IF(Q72="w",'RD1'!R69+1,'RD1'!R69)</f>
        <v>1</v>
      </c>
      <c r="S72" s="139">
        <f>IF(Q72="d",'RD1'!S69+1,'RD1'!S69)</f>
        <v>0</v>
      </c>
      <c r="T72" s="139">
        <f>IF(OR(Q72="l","ncr"),'RD1'!T69+1,'RD1'!T69)</f>
        <v>0</v>
      </c>
      <c r="U72" s="139">
        <f>IF(Q72="w",'RD1'!U69+2,IF(Q72="d",'RD1'!U69+1,'RD1'!U69))</f>
        <v>2</v>
      </c>
      <c r="V72" s="139">
        <v>508</v>
      </c>
      <c r="W72" s="138">
        <v>4</v>
      </c>
      <c r="X72" s="159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/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FX98"/>
  <sheetViews>
    <sheetView defaultGridColor="0" topLeftCell="A11" colorId="22" zoomScale="87" zoomScaleNormal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109" t="s">
        <v>9</v>
      </c>
      <c r="V13" s="62" t="s">
        <v>10</v>
      </c>
      <c r="W13" s="61" t="s">
        <v>11</v>
      </c>
      <c r="X13" s="56"/>
      <c r="Y13" s="122" t="s">
        <v>80</v>
      </c>
      <c r="Z13">
        <f>SUM(O14)</f>
        <v>171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188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W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574</v>
      </c>
      <c r="L14" s="66">
        <v>2</v>
      </c>
      <c r="M14" s="67">
        <v>1</v>
      </c>
      <c r="N14" s="121" t="s">
        <v>80</v>
      </c>
      <c r="O14" s="64">
        <v>171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1</v>
      </c>
      <c r="S14" s="65">
        <f>IF(Q14="d",'RD2'!S14+1,'RD2'!S14)</f>
        <v>0</v>
      </c>
      <c r="T14" s="65">
        <f>IF(OR(Q14="l","ncr"),'RD2'!T14+1,'RD2'!T14)</f>
        <v>2</v>
      </c>
      <c r="U14" s="110">
        <f>IF(Q14="w",'RD2'!U14+2,IF(Q14="d",'RD2'!U14+1,'RD2'!U14))</f>
        <v>2</v>
      </c>
      <c r="V14" s="67">
        <f>O14+'RD2'!V14</f>
        <v>521</v>
      </c>
      <c r="W14" s="66">
        <v>5</v>
      </c>
      <c r="X14" s="56"/>
      <c r="Y14" s="122" t="s">
        <v>24</v>
      </c>
      <c r="Z14">
        <f>SUM(O15)</f>
        <v>182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189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3</v>
      </c>
      <c r="H15" s="65">
        <f>IF(F15="d",'RD2'!H15+1,'RD2'!H15)</f>
        <v>0</v>
      </c>
      <c r="I15" s="65">
        <f>IF(OR(F15="l","ncr"),'RD2'!I15+1,'RD2'!I15)</f>
        <v>0</v>
      </c>
      <c r="J15" s="65">
        <f>IF(F15="w",'RD2'!J15+2,IF(F15="d",'RD2'!J15+1,'RD2'!J15))</f>
        <v>6</v>
      </c>
      <c r="K15" s="65">
        <f>D15+'RD2'!K15</f>
        <v>573</v>
      </c>
      <c r="L15" s="66">
        <v>1</v>
      </c>
      <c r="M15" s="67">
        <v>2</v>
      </c>
      <c r="N15" s="121" t="s">
        <v>24</v>
      </c>
      <c r="O15" s="64">
        <v>182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2</v>
      </c>
      <c r="S15" s="65">
        <f>IF(Q15="d",'RD2'!S15+1,'RD2'!S15)</f>
        <v>0</v>
      </c>
      <c r="T15" s="65">
        <f>IF(OR(Q15="l","ncr"),'RD2'!T15+1,'RD2'!T15)</f>
        <v>1</v>
      </c>
      <c r="U15" s="110">
        <f>IF(Q15="w",'RD2'!U15+2,IF(Q15="d",'RD2'!U15+1,'RD2'!U15))</f>
        <v>4</v>
      </c>
      <c r="V15" s="67">
        <f>O15+'RD2'!V15</f>
        <v>533</v>
      </c>
      <c r="W15" s="66">
        <v>3</v>
      </c>
      <c r="X15" s="56"/>
      <c r="Y15" s="122" t="s">
        <v>81</v>
      </c>
      <c r="Z15">
        <f>SUM(D21)</f>
        <v>163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182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550</v>
      </c>
      <c r="L16" s="66">
        <v>4</v>
      </c>
      <c r="M16" s="67">
        <v>3</v>
      </c>
      <c r="N16" s="121" t="s">
        <v>14</v>
      </c>
      <c r="O16" s="64">
        <v>181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10">
        <f>IF(Q16="w",'RD2'!U16+2,IF(Q16="d",'RD2'!U16+1,'RD2'!U16))</f>
        <v>2</v>
      </c>
      <c r="V16" s="67">
        <f>O16+'RD2'!V16</f>
        <v>529</v>
      </c>
      <c r="W16" s="66">
        <v>4</v>
      </c>
      <c r="X16" s="56"/>
      <c r="Z16" s="133">
        <f>SUM(Z13:Z15)</f>
        <v>516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180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L</v>
      </c>
      <c r="G17" s="65">
        <f>IF(F17="w",'RD2'!G17+1,'RD2'!G17)</f>
        <v>2</v>
      </c>
      <c r="H17" s="65">
        <f>IF(F17="d",'RD2'!H17+1,'RD2'!H17)</f>
        <v>0</v>
      </c>
      <c r="I17" s="65">
        <f>IF(OR(F17="l","ncr"),'RD2'!I17+1,'RD2'!I17)</f>
        <v>1</v>
      </c>
      <c r="J17" s="65">
        <f>IF(F17="w",'RD2'!J17+2,IF(F17="d",'RD2'!J17+1,'RD2'!J17))</f>
        <v>4</v>
      </c>
      <c r="K17" s="65">
        <f>D17+'RD2'!K17</f>
        <v>553</v>
      </c>
      <c r="L17" s="66">
        <v>3</v>
      </c>
      <c r="M17" s="67">
        <v>4</v>
      </c>
      <c r="N17" s="121" t="s">
        <v>90</v>
      </c>
      <c r="O17" s="64">
        <v>182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10">
        <f>IF(Q17="w",'RD2'!U17+2,IF(Q17="d",'RD2'!U17+1,'RD2'!U17))</f>
        <v>4</v>
      </c>
      <c r="V17" s="67">
        <f>O17+'RD2'!V17</f>
        <v>536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175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532</v>
      </c>
      <c r="L18" s="66">
        <v>5</v>
      </c>
      <c r="M18" s="67">
        <v>5</v>
      </c>
      <c r="N18" s="121" t="s">
        <v>122</v>
      </c>
      <c r="O18" s="64">
        <v>181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10">
        <f>IF(Q18="w",'RD2'!U18+2,IF(Q18="d",'RD2'!U18+1,'RD2'!U18))</f>
        <v>6</v>
      </c>
      <c r="V18" s="67">
        <f>O18+'RD2'!V18</f>
        <v>545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0</v>
      </c>
      <c r="L19" s="66">
        <v>6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11">
        <f>IF(Q19="w",'RD2'!U19+2,IF(Q19="d",'RD2'!U19+1,'RD2'!U19))</f>
        <v>0</v>
      </c>
      <c r="V19" s="67">
        <f>O19+'RD2'!V19</f>
        <v>0</v>
      </c>
      <c r="W19" s="66">
        <v>6</v>
      </c>
      <c r="X19" s="56"/>
      <c r="Y19" s="122" t="s">
        <v>104</v>
      </c>
      <c r="Z19">
        <f>SUM(D16)</f>
        <v>182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181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163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L</v>
      </c>
      <c r="G21" s="65">
        <f>IF(F21="w",'RD2'!G21+1,'RD2'!G21)</f>
        <v>1</v>
      </c>
      <c r="H21" s="65">
        <f>IF(F21="d",'RD2'!H21+1,'RD2'!H21)</f>
        <v>0</v>
      </c>
      <c r="I21" s="65">
        <f>IF(OR(F21="l","ncr"),'RD2'!I21+1,'RD2'!I21)</f>
        <v>2</v>
      </c>
      <c r="J21" s="65">
        <f>IF(F21="w",'RD2'!J21+2,IF(F21="d",'RD2'!J21+1,'RD2'!J21))</f>
        <v>2</v>
      </c>
      <c r="K21" s="65">
        <f>D21+'RD2'!K21</f>
        <v>503</v>
      </c>
      <c r="L21" s="66">
        <v>5</v>
      </c>
      <c r="M21" s="67">
        <v>1</v>
      </c>
      <c r="N21" s="121" t="s">
        <v>86</v>
      </c>
      <c r="O21" s="64">
        <v>172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1</v>
      </c>
      <c r="S21" s="65">
        <f>IF(Q21="d",'RD2'!S21+1,'RD2'!S21)</f>
        <v>0</v>
      </c>
      <c r="T21" s="65">
        <f>IF(OR(Q21="l","ncr"),'RD2'!T21+1,'RD2'!T21)</f>
        <v>2</v>
      </c>
      <c r="U21" s="65">
        <f>IF(Q21="w",'RD2'!U21+2,IF(Q21="d",'RD2'!U21+1,'RD2'!U21))</f>
        <v>2</v>
      </c>
      <c r="V21" s="65">
        <f>O21+'RD2'!V21</f>
        <v>523</v>
      </c>
      <c r="W21" s="66">
        <v>4</v>
      </c>
      <c r="X21" s="56"/>
      <c r="Y21" s="122" t="s">
        <v>40</v>
      </c>
      <c r="Z21">
        <f>SUM(O23)</f>
        <v>176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172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IF(F22="w",'RD2'!G22+1,'RD2'!G22)</f>
        <v>2</v>
      </c>
      <c r="H22" s="65">
        <f>IF(F22="d",'RD2'!H22+1,'RD2'!H22)</f>
        <v>1</v>
      </c>
      <c r="I22" s="65">
        <f>IF(OR(F22="l","ncr"),'RD2'!I22+1,'RD2'!I22)</f>
        <v>0</v>
      </c>
      <c r="J22" s="65">
        <f>IF(F22="w",'RD2'!J22+2,IF(F22="d",'RD2'!J22+1,'RD2'!J22))</f>
        <v>5</v>
      </c>
      <c r="K22" s="65">
        <f>D22+'RD2'!K22</f>
        <v>537</v>
      </c>
      <c r="L22" s="66">
        <v>1</v>
      </c>
      <c r="M22" s="67">
        <v>2</v>
      </c>
      <c r="N22" s="121" t="s">
        <v>43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0</v>
      </c>
      <c r="S22" s="65">
        <f>IF(Q22="d",'RD2'!S22+1,'RD2'!S22)</f>
        <v>0</v>
      </c>
      <c r="T22" s="65">
        <f>IF(OR(Q22="l","ncr"),'RD2'!T22+1,'RD2'!T22)</f>
        <v>3</v>
      </c>
      <c r="U22" s="65">
        <f>IF(Q22="w",'RD2'!U22+2,IF(Q22="d",'RD2'!U22+1,'RD2'!U22))</f>
        <v>0</v>
      </c>
      <c r="V22" s="65">
        <f>O22+'RD2'!V22</f>
        <v>505</v>
      </c>
      <c r="W22" s="66">
        <v>5</v>
      </c>
      <c r="X22" s="56"/>
      <c r="Z22" s="133">
        <f>SUM(Z19:Z21)</f>
        <v>539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172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IF(F23="w",'RD2'!G23+1,'RD2'!G23)</f>
        <v>0</v>
      </c>
      <c r="H23" s="65">
        <f>IF(F23="d",'RD2'!H23+1,'RD2'!H23)</f>
        <v>1</v>
      </c>
      <c r="I23" s="65">
        <f>IF(OR(F23="l","ncr"),'RD2'!I23+1,'RD2'!I23)</f>
        <v>2</v>
      </c>
      <c r="J23" s="65">
        <f>IF(F23="w",'RD2'!J23+2,IF(F23="d",'RD2'!J23+1,'RD2'!J23))</f>
        <v>1</v>
      </c>
      <c r="K23" s="65">
        <f>D23+'RD2'!K23</f>
        <v>506</v>
      </c>
      <c r="L23" s="66">
        <v>6</v>
      </c>
      <c r="M23" s="67">
        <v>3</v>
      </c>
      <c r="N23" s="121" t="s">
        <v>40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516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172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W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510</v>
      </c>
      <c r="L24" s="66">
        <v>3</v>
      </c>
      <c r="M24" s="67">
        <v>4</v>
      </c>
      <c r="N24" s="121" t="s">
        <v>25</v>
      </c>
      <c r="O24" s="64">
        <v>177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3</v>
      </c>
      <c r="S24" s="65">
        <f>IF(Q24="d",'RD2'!S24+1,'RD2'!S24)</f>
        <v>0</v>
      </c>
      <c r="T24" s="65">
        <f>IF(OR(Q24="l","ncr"),'RD2'!T24+1,'RD2'!T24)</f>
        <v>0</v>
      </c>
      <c r="U24" s="65">
        <f>IF(Q24="w",'RD2'!U24+2,IF(Q24="d",'RD2'!U24+1,'RD2'!U24))</f>
        <v>6</v>
      </c>
      <c r="V24" s="65">
        <f>O24+'RD2'!V24</f>
        <v>507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179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1</v>
      </c>
      <c r="H25" s="65">
        <f>IF(F25="d",'RD2'!H25+1,'RD2'!H25)</f>
        <v>0</v>
      </c>
      <c r="I25" s="65">
        <f>IF(OR(F25="l","ncr"),'RD2'!I25+1,'RD2'!I25)</f>
        <v>2</v>
      </c>
      <c r="J25" s="65">
        <f>IF(F25="w",'RD2'!J25+2,IF(F25="d",'RD2'!J25+1,'RD2'!J25))</f>
        <v>2</v>
      </c>
      <c r="K25" s="65">
        <f>D25+'RD2'!K25</f>
        <v>515</v>
      </c>
      <c r="L25" s="66">
        <v>4</v>
      </c>
      <c r="M25" s="67">
        <v>5</v>
      </c>
      <c r="N25" s="121" t="s">
        <v>27</v>
      </c>
      <c r="O25" s="64">
        <v>170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W</v>
      </c>
      <c r="R25" s="65">
        <f>IF(Q25="w",'RD2'!R25+1,'RD2'!R25)</f>
        <v>2</v>
      </c>
      <c r="S25" s="65">
        <f>IF(Q25="d",'RD2'!S25+1,'RD2'!S25)</f>
        <v>0</v>
      </c>
      <c r="T25" s="65">
        <f>IF(OR(Q25="l","ncr"),'RD2'!T25+1,'RD2'!T25)</f>
        <v>1</v>
      </c>
      <c r="U25" s="65">
        <f>IF(Q25="w",'RD2'!U25+2,IF(Q25="d",'RD2'!U25+1,'RD2'!U25))</f>
        <v>4</v>
      </c>
      <c r="V25" s="65">
        <f>O25+'RD2'!V25</f>
        <v>500</v>
      </c>
      <c r="W25" s="66">
        <v>3</v>
      </c>
      <c r="X25" s="56"/>
      <c r="Y25" s="122" t="s">
        <v>17</v>
      </c>
      <c r="Z25">
        <f>SUM(D14)</f>
        <v>188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>
        <v>181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2</v>
      </c>
      <c r="H26" s="65">
        <f>IF(F26="d",'RD2'!H26+1,'RD2'!H26)</f>
        <v>0</v>
      </c>
      <c r="I26" s="65">
        <f>IF(OR(F26="l","ncr"),'RD2'!I26+1,'RD2'!I26)</f>
        <v>1</v>
      </c>
      <c r="J26" s="65">
        <f>IF(F26="w",'RD2'!J26+2,IF(F26="d",'RD2'!J26+1,'RD2'!J26))</f>
        <v>4</v>
      </c>
      <c r="K26" s="65">
        <f>D26+'RD2'!K26</f>
        <v>517</v>
      </c>
      <c r="L26" s="66">
        <v>2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L</v>
      </c>
      <c r="R26" s="65">
        <f>IF(Q26="w",'RD2'!R26+1,'RD2'!R26)</f>
        <v>0</v>
      </c>
      <c r="S26" s="65">
        <f>IF(Q26="d",'RD2'!S26+1,'RD2'!S26)</f>
        <v>0</v>
      </c>
      <c r="T26" s="65">
        <f>IF(OR(Q26="l","ncr"),'RD2'!T26+1,'RD2'!T26)</f>
        <v>3</v>
      </c>
      <c r="U26" s="65">
        <f>IF(Q26="w",'RD2'!U26+2,IF(Q26="d",'RD2'!U26+1,'RD2'!U26))</f>
        <v>0</v>
      </c>
      <c r="V26" s="65">
        <f>O26+'RD2'!V26</f>
        <v>0</v>
      </c>
      <c r="W26" s="66">
        <v>6</v>
      </c>
      <c r="X26" s="56"/>
      <c r="Y26" s="122" t="s">
        <v>25</v>
      </c>
      <c r="Z26">
        <f>SUM(O24)</f>
        <v>177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171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166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L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525</v>
      </c>
      <c r="L28" s="66">
        <v>2</v>
      </c>
      <c r="M28" s="67">
        <v>1</v>
      </c>
      <c r="N28" s="121" t="s">
        <v>93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L</v>
      </c>
      <c r="R28" s="65">
        <f>IF(Q28="w",'RD2'!R28+1,'RD2'!R28)</f>
        <v>1</v>
      </c>
      <c r="S28" s="65">
        <f>IF(Q28="d",'RD2'!S28+1,'RD2'!S28)</f>
        <v>1</v>
      </c>
      <c r="T28" s="65">
        <f>IF(OR(Q28="l","ncr"),'RD2'!T28+1,'RD2'!T28)</f>
        <v>1</v>
      </c>
      <c r="U28" s="65">
        <f>IF(Q28="w",'RD2'!U28+2,IF(Q28="d",'RD2'!U28+1,'RD2'!U28))</f>
        <v>3</v>
      </c>
      <c r="V28" s="65">
        <f>O28+'RD2'!V28</f>
        <v>513</v>
      </c>
      <c r="W28" s="66">
        <v>4</v>
      </c>
      <c r="X28" s="56"/>
      <c r="Z28" s="133">
        <f>SUM(Z25:Z27)</f>
        <v>536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165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510</v>
      </c>
      <c r="L29" s="66">
        <v>4</v>
      </c>
      <c r="M29" s="67">
        <v>2</v>
      </c>
      <c r="N29" s="121" t="s">
        <v>109</v>
      </c>
      <c r="O29" s="64">
        <v>145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L</v>
      </c>
      <c r="R29" s="65">
        <f>IF(Q29="w",'RD2'!R29+1,'RD2'!R29)</f>
        <v>1</v>
      </c>
      <c r="S29" s="65">
        <f>IF(Q29="d",'RD2'!S29+1,'RD2'!S29)</f>
        <v>0</v>
      </c>
      <c r="T29" s="65">
        <f>IF(OR(Q29="l","ncr"),'RD2'!T29+1,'RD2'!T29)</f>
        <v>2</v>
      </c>
      <c r="U29" s="65">
        <f>IF(Q29="w",'RD2'!U29+2,IF(Q29="d",'RD2'!U29+1,'RD2'!U29))</f>
        <v>2</v>
      </c>
      <c r="V29" s="65">
        <f>O29+'RD2'!V29</f>
        <v>474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169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2</v>
      </c>
      <c r="H30" s="65">
        <f>IF(F30="d",'RD2'!H30+1,'RD2'!H30)</f>
        <v>0</v>
      </c>
      <c r="I30" s="65">
        <f>IF(OR(F30="l","ncr"),'RD2'!I30+1,'RD2'!I30)</f>
        <v>1</v>
      </c>
      <c r="J30" s="65">
        <f>IF(F30="w",'RD2'!J30+2,IF(F30="d",'RD2'!J30+1,'RD2'!J30))</f>
        <v>4</v>
      </c>
      <c r="K30" s="65">
        <f>D30+'RD2'!K30</f>
        <v>497</v>
      </c>
      <c r="L30" s="66">
        <v>3</v>
      </c>
      <c r="M30" s="67">
        <v>3</v>
      </c>
      <c r="N30" s="121" t="s">
        <v>97</v>
      </c>
      <c r="O30" s="64">
        <v>157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W</v>
      </c>
      <c r="R30" s="65">
        <f>IF(Q30="w",'RD2'!R30+1,'RD2'!R30)</f>
        <v>2</v>
      </c>
      <c r="S30" s="65">
        <f>IF(Q30="d",'RD2'!S30+1,'RD2'!S30)</f>
        <v>1</v>
      </c>
      <c r="T30" s="65">
        <f>IF(OR(Q30="l","ncr"),'RD2'!T30+1,'RD2'!T30)</f>
        <v>0</v>
      </c>
      <c r="U30" s="65">
        <f>IF(Q30="w",'RD2'!U30+2,IF(Q30="d",'RD2'!U30+1,'RD2'!U30))</f>
        <v>5</v>
      </c>
      <c r="V30" s="65">
        <f>O30+'RD2'!V30</f>
        <v>489</v>
      </c>
      <c r="W30" s="66">
        <v>1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167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W</v>
      </c>
      <c r="G31" s="65">
        <f>IF(F31="w",'RD2'!G31+1,'RD2'!G31)</f>
        <v>3</v>
      </c>
      <c r="H31" s="65">
        <f>IF(F31="d",'RD2'!H31+1,'RD2'!H31)</f>
        <v>0</v>
      </c>
      <c r="I31" s="65">
        <f>IF(OR(F31="l","ncr"),'RD2'!I31+1,'RD2'!I31)</f>
        <v>0</v>
      </c>
      <c r="J31" s="65">
        <f>IF(F31="w",'RD2'!J31+2,IF(F31="d",'RD2'!J31+1,'RD2'!J31))</f>
        <v>6</v>
      </c>
      <c r="K31" s="65">
        <f>D31+'RD2'!K31</f>
        <v>501</v>
      </c>
      <c r="L31" s="66">
        <v>1</v>
      </c>
      <c r="M31" s="67">
        <v>4</v>
      </c>
      <c r="N31" s="121" t="s">
        <v>33</v>
      </c>
      <c r="O31" s="64">
        <v>169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W</v>
      </c>
      <c r="R31" s="65">
        <f>IF(Q31="w",'RD2'!R31+1,'RD2'!R31)</f>
        <v>2</v>
      </c>
      <c r="S31" s="65">
        <f>IF(Q31="d",'RD2'!S31+1,'RD2'!S31)</f>
        <v>0</v>
      </c>
      <c r="T31" s="65">
        <f>IF(OR(Q31="l","ncr"),'RD2'!T31+1,'RD2'!T31)</f>
        <v>1</v>
      </c>
      <c r="U31" s="65">
        <f>IF(Q31="w",'RD2'!U31+2,IF(Q31="d",'RD2'!U31+1,'RD2'!U31))</f>
        <v>4</v>
      </c>
      <c r="V31" s="65">
        <f>O31+'RD2'!V31</f>
        <v>475</v>
      </c>
      <c r="W31" s="66">
        <v>3</v>
      </c>
      <c r="X31" s="56"/>
      <c r="Y31" s="122" t="s">
        <v>14</v>
      </c>
      <c r="Z31">
        <f>SUM(O16)</f>
        <v>181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138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W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454</v>
      </c>
      <c r="L32" s="66">
        <v>5</v>
      </c>
      <c r="M32" s="67">
        <v>5</v>
      </c>
      <c r="N32" s="121" t="s">
        <v>28</v>
      </c>
      <c r="O32" s="64">
        <v>171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494</v>
      </c>
      <c r="W32" s="66">
        <v>2</v>
      </c>
      <c r="X32" s="56"/>
      <c r="Y32" s="122" t="s">
        <v>107</v>
      </c>
      <c r="Z32">
        <f>SUM(D25)</f>
        <v>179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L</v>
      </c>
      <c r="G33" s="65">
        <f>IF(F33="w",'RD2'!G33+1,'RD2'!G33)</f>
        <v>0</v>
      </c>
      <c r="H33" s="65">
        <f>IF(F33="d",'RD2'!H33+1,'RD2'!H33)</f>
        <v>0</v>
      </c>
      <c r="I33" s="65">
        <f>IF(OR(F33="l","ncr"),'RD2'!I33+1,'RD2'!I33)</f>
        <v>3</v>
      </c>
      <c r="J33" s="65">
        <f>IF(F33="w",'RD2'!J33+2,IF(F33="d",'RD2'!J33+1,'RD2'!J33))</f>
        <v>0</v>
      </c>
      <c r="K33" s="65">
        <f>D33+'RD2'!K33</f>
        <v>0</v>
      </c>
      <c r="L33" s="66">
        <v>6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56"/>
      <c r="Y33" s="122" t="s">
        <v>108</v>
      </c>
      <c r="Z33">
        <f>SUM(D32)</f>
        <v>138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498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>
        <v>158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L</v>
      </c>
      <c r="G35" s="65">
        <f>IF(F35="w",'RD2'!G35+1,'RD2'!G35)</f>
        <v>1</v>
      </c>
      <c r="H35" s="65">
        <f>IF(F35="d",'RD2'!H35+1,'RD2'!H35)</f>
        <v>0</v>
      </c>
      <c r="I35" s="65">
        <f>IF(OR(F35="l","ncr"),'RD2'!I35+1,'RD2'!I35)</f>
        <v>2</v>
      </c>
      <c r="J35" s="65">
        <f>IF(F35="w",'RD2'!J35+2,IF(F35="d",'RD2'!J35+1,'RD2'!J35))</f>
        <v>2</v>
      </c>
      <c r="K35" s="65">
        <f>D35+'RD2'!K35</f>
        <v>479</v>
      </c>
      <c r="L35" s="66">
        <v>5</v>
      </c>
      <c r="M35" s="67">
        <v>1</v>
      </c>
      <c r="N35" s="121" t="s">
        <v>94</v>
      </c>
      <c r="O35" s="64">
        <v>167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W</v>
      </c>
      <c r="R35" s="65">
        <f>IF(Q35="w",'RD2'!R35+1,'RD2'!R35)</f>
        <v>3</v>
      </c>
      <c r="S35" s="65">
        <f>IF(Q35="d",'RD2'!S35+1,'RD2'!S35)</f>
        <v>0</v>
      </c>
      <c r="T35" s="65">
        <f>IF(OR(Q35="l","ncr"),'RD2'!T35+1,'RD2'!T35)</f>
        <v>0</v>
      </c>
      <c r="U35" s="65">
        <f>IF(Q35="w",'RD2'!U35+2,IF(Q35="d",'RD2'!U35+1,'RD2'!U35))</f>
        <v>6</v>
      </c>
      <c r="V35" s="65">
        <f>O35+'RD2'!V35</f>
        <v>494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>
        <v>136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L</v>
      </c>
      <c r="G36" s="65">
        <f>IF(F36="w",'RD2'!G36+1,'RD2'!G36)</f>
        <v>2</v>
      </c>
      <c r="H36" s="65">
        <f>IF(F36="d",'RD2'!H36+1,'RD2'!H36)</f>
        <v>0</v>
      </c>
      <c r="I36" s="65">
        <f>IF(OR(F36="l","ncr"),'RD2'!I36+1,'RD2'!I36)</f>
        <v>1</v>
      </c>
      <c r="J36" s="65">
        <f>IF(F36="w",'RD2'!J36+2,IF(F36="d",'RD2'!J36+1,'RD2'!J36))</f>
        <v>4</v>
      </c>
      <c r="K36" s="65">
        <f>D36+'RD2'!K36</f>
        <v>455</v>
      </c>
      <c r="L36" s="66">
        <v>4</v>
      </c>
      <c r="M36" s="67">
        <v>2</v>
      </c>
      <c r="N36" s="121" t="s">
        <v>96</v>
      </c>
      <c r="O36" s="64">
        <v>160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474</v>
      </c>
      <c r="W36" s="66">
        <v>4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>
        <v>155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W</v>
      </c>
      <c r="G37" s="65">
        <f>IF(F37="w",'RD2'!G37+1,'RD2'!G37)</f>
        <v>2</v>
      </c>
      <c r="H37" s="65">
        <f>IF(F37="d",'RD2'!H37+1,'RD2'!H37)</f>
        <v>0</v>
      </c>
      <c r="I37" s="65">
        <f>IF(OR(F37="l","ncr"),'RD2'!I37+1,'RD2'!I37)</f>
        <v>1</v>
      </c>
      <c r="J37" s="65">
        <f>IF(F37="w",'RD2'!J37+2,IF(F37="d",'RD2'!J37+1,'RD2'!J37))</f>
        <v>4</v>
      </c>
      <c r="K37" s="65">
        <f>D37+'RD2'!K37</f>
        <v>477</v>
      </c>
      <c r="L37" s="66">
        <v>1</v>
      </c>
      <c r="M37" s="67">
        <v>3</v>
      </c>
      <c r="N37" s="121" t="s">
        <v>47</v>
      </c>
      <c r="O37" s="64">
        <v>166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2</v>
      </c>
      <c r="S37" s="65">
        <f>IF(Q37="d",'RD2'!S37+1,'RD2'!S37)</f>
        <v>0</v>
      </c>
      <c r="T37" s="65">
        <f>IF(OR(Q37="l","ncr"),'RD2'!T37+1,'RD2'!T37)</f>
        <v>1</v>
      </c>
      <c r="U37" s="65">
        <f>IF(Q37="w",'RD2'!U37+2,IF(Q37="d",'RD2'!U37+1,'RD2'!U37))</f>
        <v>4</v>
      </c>
      <c r="V37" s="65">
        <f>O37+'RD2'!V37</f>
        <v>482</v>
      </c>
      <c r="W37" s="66">
        <v>2</v>
      </c>
      <c r="X37" s="56"/>
      <c r="Y37" s="122" t="s">
        <v>90</v>
      </c>
      <c r="Z37">
        <f>SUM(O17)</f>
        <v>182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>
        <v>165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W</v>
      </c>
      <c r="G38" s="65">
        <f>IF(F38="w",'RD2'!G38+1,'RD2'!G38)</f>
        <v>2</v>
      </c>
      <c r="H38" s="65">
        <f>IF(F38="d",'RD2'!H38+1,'RD2'!H38)</f>
        <v>0</v>
      </c>
      <c r="I38" s="65">
        <f>IF(OR(F38="l","ncr"),'RD2'!I38+1,'RD2'!I38)</f>
        <v>1</v>
      </c>
      <c r="J38" s="65">
        <f>IF(F38="w",'RD2'!J38+2,IF(F38="d",'RD2'!J38+1,'RD2'!J38))</f>
        <v>4</v>
      </c>
      <c r="K38" s="65">
        <f>D38+'RD2'!K38</f>
        <v>475</v>
      </c>
      <c r="L38" s="66">
        <v>2</v>
      </c>
      <c r="M38" s="67">
        <v>4</v>
      </c>
      <c r="N38" s="121" t="s">
        <v>42</v>
      </c>
      <c r="O38" s="64">
        <v>154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L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460</v>
      </c>
      <c r="W38" s="66">
        <v>3</v>
      </c>
      <c r="X38" s="56"/>
      <c r="Y38" s="122" t="s">
        <v>27</v>
      </c>
      <c r="Z38">
        <f>SUM(O25)</f>
        <v>170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>
        <v>155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2</v>
      </c>
      <c r="H39" s="65">
        <f>IF(F39="d",'RD2'!H39+1,'RD2'!H39)</f>
        <v>0</v>
      </c>
      <c r="I39" s="65">
        <f>IF(OR(F39="l","ncr"),'RD2'!I39+1,'RD2'!I39)</f>
        <v>1</v>
      </c>
      <c r="J39" s="65">
        <f>IF(F39="w",'RD2'!J39+2,IF(F39="d",'RD2'!J39+1,'RD2'!J39))</f>
        <v>4</v>
      </c>
      <c r="K39" s="65">
        <f>D39+'RD2'!K39</f>
        <v>459</v>
      </c>
      <c r="L39" s="66">
        <v>3</v>
      </c>
      <c r="M39" s="67">
        <v>5</v>
      </c>
      <c r="N39" s="121" t="s">
        <v>98</v>
      </c>
      <c r="O39" s="64">
        <v>125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1</v>
      </c>
      <c r="S39" s="65">
        <f>IF(Q39="d",'RD2'!S39+1,'RD2'!S39)</f>
        <v>0</v>
      </c>
      <c r="T39" s="65">
        <f>IF(OR(Q39="l","ncr"),'RD2'!T39+1,'RD2'!T39)</f>
        <v>2</v>
      </c>
      <c r="U39" s="65">
        <f>IF(Q39="w",'RD2'!U39+2,IF(Q39="d",'RD2'!U39+1,'RD2'!U39))</f>
        <v>2</v>
      </c>
      <c r="V39" s="65">
        <f>O39+'RD2'!V39</f>
        <v>395</v>
      </c>
      <c r="W39" s="66">
        <v>5</v>
      </c>
      <c r="X39" s="56"/>
      <c r="Y39" s="122" t="s">
        <v>35</v>
      </c>
      <c r="Z39">
        <f>SUM(D28)</f>
        <v>166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56"/>
      <c r="Z40" s="133">
        <f>SUM(Z37:Z39)</f>
        <v>518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X43" s="57"/>
      <c r="Y43" s="122" t="s">
        <v>88</v>
      </c>
      <c r="Z43">
        <f>SUM(D39)</f>
        <v>155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X44" s="57"/>
      <c r="Y44" s="122" t="s">
        <v>79</v>
      </c>
      <c r="Z44">
        <f>SUM(D46)</f>
        <v>128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SUM(D50)</f>
        <v>140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128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2</v>
      </c>
      <c r="H46" s="65">
        <f>IF(F46="d",'RD2'!H46+1,'RD2'!H46)</f>
        <v>0</v>
      </c>
      <c r="I46" s="65">
        <f>IF(OR(F46="l","ncr"),'RD2'!I46+1,'RD2'!I46)</f>
        <v>1</v>
      </c>
      <c r="J46" s="65">
        <f>IF(F46="w",'RD2'!J46+2,IF(F46="d",'RD2'!J46+1,'RD2'!J46))</f>
        <v>4</v>
      </c>
      <c r="K46" s="65">
        <f>D46+'RD2'!K46</f>
        <v>401</v>
      </c>
      <c r="L46" s="66">
        <v>2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X46" s="168" t="s">
        <v>118</v>
      </c>
      <c r="Z46" s="133">
        <f>SUM(Z43:Z45)</f>
        <v>423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141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0</v>
      </c>
      <c r="H47" s="65">
        <f>IF(F47="d",'RD2'!H47+1,'RD2'!H47)</f>
        <v>0</v>
      </c>
      <c r="I47" s="65">
        <f>IF(OR(F47="l","ncr"),'RD2'!I47+1,'RD2'!I47)</f>
        <v>3</v>
      </c>
      <c r="J47" s="65">
        <f>IF(F47="w",'RD2'!J47+2,IF(F47="d",'RD2'!J47+1,'RD2'!J47))</f>
        <v>0</v>
      </c>
      <c r="K47" s="65">
        <f>D47+'RD2'!K47</f>
        <v>426</v>
      </c>
      <c r="L47" s="66">
        <v>6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149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3</v>
      </c>
      <c r="H48" s="65">
        <f>IF(F48="d",'RD2'!H48+1,'RD2'!H48)</f>
        <v>0</v>
      </c>
      <c r="I48" s="65">
        <f>IF(OR(F48="l","ncr"),'RD2'!I48+1,'RD2'!I48)</f>
        <v>0</v>
      </c>
      <c r="J48" s="65">
        <f>IF(F48="w",'RD2'!J48+2,IF(F48="d",'RD2'!J48+1,'RD2'!J48))</f>
        <v>6</v>
      </c>
      <c r="K48" s="65">
        <f>D48+'RD2'!K48</f>
        <v>458</v>
      </c>
      <c r="L48" s="66">
        <v>1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>
        <v>103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1</v>
      </c>
      <c r="I49" s="65">
        <f>IF(OR(F49="l","ncr"),'RD2'!I49+1,'RD2'!I49)</f>
        <v>1</v>
      </c>
      <c r="J49" s="65">
        <f>IF(F49="w",'RD2'!J49+2,IF(F49="d",'RD2'!J49+1,'RD2'!J49))</f>
        <v>3</v>
      </c>
      <c r="K49" s="65">
        <f>D49+'RD2'!K49</f>
        <v>428</v>
      </c>
      <c r="L49" s="66">
        <v>4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140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1</v>
      </c>
      <c r="H50" s="65">
        <f>IF(F50="d",'RD2'!H50+1,'RD2'!H50)</f>
        <v>0</v>
      </c>
      <c r="I50" s="65">
        <f>IF(OR(F50="l","ncr"),'RD2'!I50+1,'RD2'!I50)</f>
        <v>2</v>
      </c>
      <c r="J50" s="65">
        <f>IF(F50="w",'RD2'!J50+2,IF(F50="d",'RD2'!J50+1,'RD2'!J50))</f>
        <v>2</v>
      </c>
      <c r="K50" s="65">
        <f>D50+'RD2'!K50</f>
        <v>434</v>
      </c>
      <c r="L50" s="66">
        <v>5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142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1</v>
      </c>
      <c r="H51" s="65">
        <f>IF(F51="d",'RD2'!H51+1,'RD2'!H51)</f>
        <v>1</v>
      </c>
      <c r="I51" s="65">
        <f>IF(OR(F51="l","ncr"),'RD2'!I51+1,'RD2'!I51)</f>
        <v>1</v>
      </c>
      <c r="J51" s="65">
        <f>IF(F51="w",'RD2'!J51+2,IF(F51="d",'RD2'!J51+1,'RD2'!J51))</f>
        <v>3</v>
      </c>
      <c r="K51" s="65">
        <f>D51+'RD2'!K51</f>
        <v>438</v>
      </c>
      <c r="L51" s="66">
        <v>3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9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39</v>
      </c>
      <c r="O53" s="64" t="s">
        <v>39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IF(F58="w",'RD2'!G58+1,'RD2'!G58)</f>
        <v>0</v>
      </c>
      <c r="H58" s="139">
        <f>IF(F58="d",'RD2'!H58+1,'RD2'!H58)</f>
        <v>3</v>
      </c>
      <c r="I58" s="139">
        <f>IF(OR(F58="l","ncr"),'RD2'!I58+1,'RD2'!I58)</f>
        <v>0</v>
      </c>
      <c r="J58" s="139">
        <f>IF(F58="w",'RD2'!J58+2,IF(F58="d",'RD2'!J58+1,'RD2'!J58))</f>
        <v>3</v>
      </c>
      <c r="K58" s="139">
        <f>D58+'RD2'!K58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5</v>
      </c>
      <c r="Q58" s="139" t="str">
        <f>IF(AND(O58="NCR",O57="NCR"),"V",IF(AND(O58="NCR",O57="BYE"),"V",IF(AND(O58="BYE",O57="NCR"),"V",IF(AND(O58="BYE",O57="BYE"),"V",IF(O58&gt;O57,"W",IF(O58&lt;O57,"L","D"))))))</f>
        <v>D</v>
      </c>
      <c r="R58" s="139">
        <f>IF(Q58="w",'RD2'!R58+1,'RD2'!R58)</f>
        <v>0</v>
      </c>
      <c r="S58" s="139">
        <f>IF(Q58="d",'RD2'!S58+1,'RD2'!S58)</f>
        <v>3</v>
      </c>
      <c r="T58" s="139">
        <f>IF(OR(Q58="l","ncr"),'RD2'!T58+1,'RD2'!T58)</f>
        <v>0</v>
      </c>
      <c r="U58" s="139">
        <f>IF(Q58="w",'RD2'!U58+2,IF(Q58="d",'RD2'!U58+1,'RD2'!U58))</f>
        <v>3</v>
      </c>
      <c r="V58" s="139">
        <f>O58+'RD2'!V58</f>
        <v>0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102</v>
      </c>
      <c r="D59" s="87"/>
      <c r="E59" s="67"/>
      <c r="F59" s="151"/>
      <c r="G59" s="67"/>
      <c r="H59" s="67"/>
      <c r="I59" s="67"/>
      <c r="J59" s="67"/>
      <c r="K59" s="67"/>
      <c r="L59" s="87"/>
      <c r="M59" s="67"/>
      <c r="N59" s="99"/>
      <c r="O59" s="87"/>
      <c r="P59" s="151"/>
      <c r="Q59" s="151"/>
      <c r="R59" s="67"/>
      <c r="S59" s="67"/>
      <c r="T59" s="67"/>
      <c r="U59" s="67"/>
      <c r="V59" s="67"/>
      <c r="W59" s="8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/>
      <c r="D60" s="55"/>
      <c r="E60" s="55"/>
      <c r="F60" s="55"/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 t="s">
        <v>121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58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55" t="s">
        <v>62</v>
      </c>
      <c r="L63" s="8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86"/>
      <c r="E64" s="75"/>
      <c r="F64" s="75"/>
      <c r="G64" s="75"/>
      <c r="H64" s="75"/>
      <c r="I64" s="75"/>
      <c r="J64" s="75"/>
      <c r="K64" s="75"/>
      <c r="L64" s="8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2</v>
      </c>
      <c r="D65" s="68" t="s">
        <v>3</v>
      </c>
      <c r="E65" s="60" t="s">
        <v>4</v>
      </c>
      <c r="F65" s="60" t="s">
        <v>5</v>
      </c>
      <c r="G65" s="60" t="s">
        <v>6</v>
      </c>
      <c r="H65" s="60" t="s">
        <v>7</v>
      </c>
      <c r="I65" s="60" t="s">
        <v>8</v>
      </c>
      <c r="J65" s="60" t="s">
        <v>9</v>
      </c>
      <c r="K65" s="60" t="s">
        <v>10</v>
      </c>
      <c r="L65" s="69" t="s">
        <v>11</v>
      </c>
      <c r="M65" s="62"/>
      <c r="N65" s="59" t="s">
        <v>12</v>
      </c>
      <c r="O65" s="68" t="s">
        <v>3</v>
      </c>
      <c r="P65" s="60" t="s">
        <v>4</v>
      </c>
      <c r="Q65" s="60" t="s">
        <v>5</v>
      </c>
      <c r="R65" s="60" t="s">
        <v>6</v>
      </c>
      <c r="S65" s="60" t="s">
        <v>7</v>
      </c>
      <c r="T65" s="60" t="s">
        <v>8</v>
      </c>
      <c r="U65" s="60" t="s">
        <v>9</v>
      </c>
      <c r="V65" s="60" t="s">
        <v>10</v>
      </c>
      <c r="W65" s="69" t="s">
        <v>11</v>
      </c>
      <c r="X65" s="1"/>
      <c r="Y65" s="120" t="s">
        <v>101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21" t="s">
        <v>114</v>
      </c>
      <c r="D66" s="104">
        <f>SUM(Z16)</f>
        <v>516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L</v>
      </c>
      <c r="G66" s="65">
        <f>IF(F66="w",'RD2'!G67+1,'RD2'!G67)</f>
        <v>1</v>
      </c>
      <c r="H66" s="65">
        <f>IF(F66="d",'RD2'!H67+1,'RD2'!H67)</f>
        <v>0</v>
      </c>
      <c r="I66" s="65">
        <f>IF(OR(F66="l","ncr"),'RD2'!I67+1,'RD2'!I67)</f>
        <v>2</v>
      </c>
      <c r="J66" s="65">
        <f>IF(F66="w",'RD2'!J67+2,IF(F66="d",'RD2'!J67+1,'RD2'!J67))</f>
        <v>2</v>
      </c>
      <c r="K66" s="65">
        <f>D66+'RD2'!K67</f>
        <v>1557</v>
      </c>
      <c r="L66" s="66">
        <v>3</v>
      </c>
      <c r="M66" s="67">
        <v>1</v>
      </c>
      <c r="N66" s="121" t="s">
        <v>99</v>
      </c>
      <c r="O66" s="104">
        <v>498</v>
      </c>
      <c r="P66" s="104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2</v>
      </c>
      <c r="S66" s="65">
        <f>IF(Q66="d",'RD2'!S67+1,'RD2'!S67)</f>
        <v>0</v>
      </c>
      <c r="T66" s="65">
        <f>IF(OR(Q66="l","ncr"),'RD2'!T67+1,'RD2'!T67)</f>
        <v>1</v>
      </c>
      <c r="U66" s="65">
        <f>IF(Q66="w",'RD2'!U67+2,IF(Q66="d",'RD2'!U67+1,'RD2'!U67))</f>
        <v>4</v>
      </c>
      <c r="V66" s="65">
        <f>O66+'RD2'!V67</f>
        <v>1498</v>
      </c>
      <c r="W66" s="66">
        <v>2</v>
      </c>
      <c r="X66" s="1"/>
      <c r="Y66" s="122" t="s">
        <v>114</v>
      </c>
      <c r="Z66" s="122">
        <v>541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s="121" t="s">
        <v>36</v>
      </c>
      <c r="D67" s="104">
        <f>SUM(Z22)</f>
        <v>539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3</v>
      </c>
      <c r="H67" s="65">
        <f>IF(F67="d",'RD2'!H68+1,'RD2'!H68)</f>
        <v>0</v>
      </c>
      <c r="I67" s="65">
        <f>IF(OR(F67="l","ncr"),'RD2'!I68+1,'RD2'!I68)</f>
        <v>0</v>
      </c>
      <c r="J67" s="65">
        <f>IF(F67="w",'RD2'!J68+2,IF(F67="d",'RD2'!J68+1,'RD2'!J68))</f>
        <v>6</v>
      </c>
      <c r="K67" s="65">
        <f>D67+'RD2'!K68</f>
        <v>1611</v>
      </c>
      <c r="L67" s="66">
        <v>1</v>
      </c>
      <c r="M67" s="67">
        <v>2</v>
      </c>
      <c r="N67" s="121" t="s">
        <v>89</v>
      </c>
      <c r="O67" s="104">
        <f>SUM(Z40)</f>
        <v>518</v>
      </c>
      <c r="P67" s="104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3</v>
      </c>
      <c r="S67" s="65">
        <f>IF(Q67="d",'RD2'!S68+1,'RD2'!S68)</f>
        <v>0</v>
      </c>
      <c r="T67" s="65">
        <f>IF(OR(Q67="l","ncr"),'RD2'!T68+1,'RD2'!T68)</f>
        <v>0</v>
      </c>
      <c r="U67" s="65">
        <f>IF(Q67="w",'RD2'!U68+2,IF(Q67="d",'RD2'!U68+1,'RD2'!U68))</f>
        <v>6</v>
      </c>
      <c r="V67" s="65">
        <f>O67+'RD2'!V68</f>
        <v>1561</v>
      </c>
      <c r="W67" s="66">
        <v>1</v>
      </c>
      <c r="X67" s="1"/>
      <c r="Y67" s="124" t="s">
        <v>36</v>
      </c>
      <c r="Z67" s="122">
        <v>535.70000000000005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s="121" t="s">
        <v>53</v>
      </c>
      <c r="D68" s="104" t="s">
        <v>39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0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0</v>
      </c>
      <c r="K68" s="65">
        <f>D68+'RD2'!K69</f>
        <v>0</v>
      </c>
      <c r="L68" s="66">
        <v>5</v>
      </c>
      <c r="M68" s="67">
        <v>3</v>
      </c>
      <c r="N68" s="121" t="s">
        <v>29</v>
      </c>
      <c r="O68" s="104">
        <f>SUM(AC40)</f>
        <v>0</v>
      </c>
      <c r="P68" s="104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0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0</v>
      </c>
      <c r="V68" s="65">
        <f>O68+'RD2'!V69</f>
        <v>0</v>
      </c>
      <c r="W68" s="66">
        <v>5</v>
      </c>
      <c r="X68" s="1"/>
      <c r="Y68" s="122" t="s">
        <v>23</v>
      </c>
      <c r="Z68" s="122">
        <v>523.1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s="121" t="s">
        <v>23</v>
      </c>
      <c r="D69" s="104">
        <f>SUM(Z28)</f>
        <v>536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W</v>
      </c>
      <c r="G69" s="65">
        <f>IF(F69="w",'RD2'!G70+1,'RD2'!G70)</f>
        <v>2</v>
      </c>
      <c r="H69" s="65">
        <f>IF(F69="d",'RD2'!H70+1,'RD2'!H70)</f>
        <v>0</v>
      </c>
      <c r="I69" s="65">
        <f>IF(OR(F69="l","ncr"),'RD2'!I70+1,'RD2'!I70)</f>
        <v>1</v>
      </c>
      <c r="J69" s="65">
        <f>IF(F69="w",'RD2'!J70+2,IF(F69="d",'RD2'!J70+1,'RD2'!J70))</f>
        <v>4</v>
      </c>
      <c r="K69" s="65">
        <f>D69+'RD2'!K70</f>
        <v>1575</v>
      </c>
      <c r="L69" s="66">
        <v>2</v>
      </c>
      <c r="M69" s="67">
        <v>4</v>
      </c>
      <c r="N69" s="121" t="s">
        <v>100</v>
      </c>
      <c r="O69" s="104">
        <v>483</v>
      </c>
      <c r="P69" s="104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>
        <f>IF(Q69="w",'RD2'!R70+1,'RD2'!R70)</f>
        <v>1</v>
      </c>
      <c r="S69" s="65">
        <f>IF(Q69="d",'RD2'!S70+1,'RD2'!S70)</f>
        <v>0</v>
      </c>
      <c r="T69" s="65">
        <f>IF(OR(Q69="l","ncr"),'RD2'!T70+1,'RD2'!T70)</f>
        <v>2</v>
      </c>
      <c r="U69" s="65">
        <f>IF(Q69="w",'RD2'!U70+2,IF(Q69="d",'RD2'!U70+1,'RD2'!U70))</f>
        <v>2</v>
      </c>
      <c r="V69" s="65">
        <f>O69+'RD2'!V70</f>
        <v>1474</v>
      </c>
      <c r="W69" s="66">
        <v>3</v>
      </c>
      <c r="X69" s="1"/>
      <c r="Y69" s="122" t="s">
        <v>99</v>
      </c>
      <c r="Z69" s="122">
        <v>517.4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s="121" t="s">
        <v>54</v>
      </c>
      <c r="D70" s="104" t="s">
        <v>39</v>
      </c>
      <c r="E70" s="65">
        <v>6</v>
      </c>
      <c r="F70" s="65" t="s">
        <v>8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21" t="s">
        <v>54</v>
      </c>
      <c r="O70" s="104" t="s">
        <v>39</v>
      </c>
      <c r="P70" s="104">
        <v>6</v>
      </c>
      <c r="Q70" s="65" t="s">
        <v>8</v>
      </c>
      <c r="R70" s="65">
        <f>IF(Q70="w",'RD2'!R71+1,'RD2'!R71)</f>
        <v>0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22" t="s">
        <v>115</v>
      </c>
      <c r="Z70" s="122">
        <v>516.20000000000005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s="121" t="s">
        <v>55</v>
      </c>
      <c r="D71" s="105" t="s">
        <v>39</v>
      </c>
      <c r="E71" s="72">
        <v>5</v>
      </c>
      <c r="F71" s="72" t="s">
        <v>8</v>
      </c>
      <c r="G71" s="72">
        <f>IF(F71="w",'RD2'!G72+1,'RD2'!G72)</f>
        <v>1</v>
      </c>
      <c r="H71" s="72">
        <f>IF(F71="d",'RD2'!H72+1,'RD2'!H72)</f>
        <v>0</v>
      </c>
      <c r="I71" s="72">
        <f>IF(OR(F71="l","ncr"),'RD2'!I72+1,'RD2'!I72)</f>
        <v>1</v>
      </c>
      <c r="J71" s="72">
        <f>IF(F71="w",'RD2'!J72+2,IF(F71="d",'RD2'!J72+1,'RD2'!J72))</f>
        <v>2</v>
      </c>
      <c r="K71" s="72">
        <f>D71+'RD2'!K72</f>
        <v>523</v>
      </c>
      <c r="L71" s="73">
        <v>4</v>
      </c>
      <c r="M71" s="74">
        <v>6</v>
      </c>
      <c r="N71" s="158" t="s">
        <v>55</v>
      </c>
      <c r="O71" s="105" t="s">
        <v>39</v>
      </c>
      <c r="P71" s="139">
        <v>5</v>
      </c>
      <c r="Q71" s="72" t="s">
        <v>8</v>
      </c>
      <c r="R71" s="72">
        <f>IF(Q71="w",'RD2'!R72+1,'RD2'!R72)</f>
        <v>1</v>
      </c>
      <c r="S71" s="72">
        <f>IF(Q71="d",'RD2'!S72+1,'RD2'!S72)</f>
        <v>0</v>
      </c>
      <c r="T71" s="139">
        <f>IF(OR(Q71="l","ncr"),'RD2'!T72+1,'RD2'!T72)</f>
        <v>1</v>
      </c>
      <c r="U71" s="72">
        <f>IF(Q71="w",'RD2'!U72+2,IF(Q71="d",'RD2'!U72+1,'RD2'!U72))</f>
        <v>2</v>
      </c>
      <c r="V71" s="72">
        <f>O71+'RD2'!V72</f>
        <v>508</v>
      </c>
      <c r="W71" s="73">
        <v>4</v>
      </c>
      <c r="X71" s="176" t="s">
        <v>118</v>
      </c>
      <c r="Y71" s="122" t="s">
        <v>100</v>
      </c>
      <c r="Z71" s="122">
        <v>448.6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173"/>
      <c r="C72" s="171"/>
      <c r="D72" s="173"/>
      <c r="E72" s="173"/>
      <c r="F72" s="173"/>
      <c r="G72" s="173"/>
      <c r="H72" s="173"/>
      <c r="I72" s="173"/>
      <c r="J72" s="173"/>
      <c r="K72" s="173"/>
      <c r="L72" s="173"/>
      <c r="M72" s="172"/>
      <c r="N72" s="99" t="s">
        <v>39</v>
      </c>
      <c r="O72" s="172"/>
      <c r="P72" s="87"/>
      <c r="Q72" s="172"/>
      <c r="R72" s="172"/>
      <c r="S72" s="172"/>
      <c r="T72" s="87"/>
      <c r="U72" s="172"/>
      <c r="V72" s="172"/>
      <c r="W72" s="172"/>
      <c r="X72" s="1"/>
      <c r="Y72" s="39"/>
      <c r="Z72" s="117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/>
      <c r="C73" s="85" t="s">
        <v>39</v>
      </c>
      <c r="D73" s="96"/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 t="s">
        <v>39</v>
      </c>
      <c r="C79" s="85"/>
      <c r="D79" s="96" t="s">
        <v>39</v>
      </c>
      <c r="E79" s="81"/>
      <c r="F79" s="81"/>
      <c r="G79" s="81"/>
      <c r="H79" s="81"/>
      <c r="I79" s="81"/>
      <c r="J79" s="81"/>
      <c r="K79" s="81" t="s">
        <v>39</v>
      </c>
      <c r="L79" s="91"/>
      <c r="M79" s="81"/>
      <c r="N79" s="97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FX99"/>
  <sheetViews>
    <sheetView tabSelected="1" defaultGridColor="0" topLeftCell="A7" colorId="22" zoomScale="87" workbookViewId="0">
      <selection activeCell="AF12" sqref="AF12:AF16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54296875" customWidth="1"/>
    <col min="22" max="22" width="6.90625" customWidth="1"/>
    <col min="23" max="23" width="5.17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63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166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182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756</v>
      </c>
      <c r="L14" s="66">
        <v>2</v>
      </c>
      <c r="M14" s="67">
        <v>1</v>
      </c>
      <c r="N14" s="121" t="s">
        <v>80</v>
      </c>
      <c r="O14" s="64">
        <v>166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1</v>
      </c>
      <c r="S14" s="65">
        <f>IF(Q14="d",'RD3'!S14+1,'RD3'!S14)</f>
        <v>0</v>
      </c>
      <c r="T14" s="65">
        <f>IF(OR(Q14="l","ncr"),'RD3'!T14+1,'RD3'!T14)</f>
        <v>3</v>
      </c>
      <c r="U14" s="65">
        <f>IF(Q14="w",'RD3'!U14+2,IF(Q14="d",'RD3'!U14+1,'RD3'!U14))</f>
        <v>2</v>
      </c>
      <c r="V14" s="65">
        <f>O14+'RD3'!V14</f>
        <v>687</v>
      </c>
      <c r="W14" s="66">
        <v>5</v>
      </c>
      <c r="X14" s="56"/>
      <c r="Y14" s="122" t="s">
        <v>24</v>
      </c>
      <c r="Z14">
        <f>SUM(O15)</f>
        <v>179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194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4</v>
      </c>
      <c r="H15" s="65">
        <f>IF(F15="d",'RD3'!H15+1,'RD3'!H15)</f>
        <v>0</v>
      </c>
      <c r="I15" s="65">
        <f>IF(OR(F15="l","ncr"),'RD3'!I15+1,'RD3'!I15)</f>
        <v>0</v>
      </c>
      <c r="J15" s="65">
        <f>IF(F15="w",'RD3'!J15+2,IF(F15="d",'RD3'!J15+1,'RD3'!J15))</f>
        <v>8</v>
      </c>
      <c r="K15" s="65">
        <f>D15+'RD3'!K15</f>
        <v>767</v>
      </c>
      <c r="L15" s="66">
        <v>1</v>
      </c>
      <c r="M15" s="67">
        <v>2</v>
      </c>
      <c r="N15" s="121" t="s">
        <v>24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3</v>
      </c>
      <c r="S15" s="65">
        <f>IF(Q15="d",'RD3'!S15+1,'RD3'!S15)</f>
        <v>0</v>
      </c>
      <c r="T15" s="65">
        <f>IF(OR(Q15="l","ncr"),'RD3'!T15+1,'RD3'!T15)</f>
        <v>1</v>
      </c>
      <c r="U15" s="65">
        <f>IF(Q15="w",'RD3'!U15+2,IF(Q15="d",'RD3'!U15+1,'RD3'!U15))</f>
        <v>6</v>
      </c>
      <c r="V15" s="65">
        <f>O15+'RD3'!V15</f>
        <v>712</v>
      </c>
      <c r="W15" s="66">
        <v>3</v>
      </c>
      <c r="X15" s="56"/>
      <c r="Y15" s="122" t="s">
        <v>81</v>
      </c>
      <c r="Z15">
        <f>SUM(D21)</f>
        <v>163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175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L</v>
      </c>
      <c r="G16" s="65">
        <f>IF(F16="w",'RD3'!G16+1,'RD3'!G16)</f>
        <v>1</v>
      </c>
      <c r="H16" s="65">
        <f>IF(F16="d",'RD3'!H16+1,'RD3'!H16)</f>
        <v>0</v>
      </c>
      <c r="I16" s="65">
        <f>IF(OR(F16="l","ncr"),'RD3'!I16+1,'RD3'!I16)</f>
        <v>3</v>
      </c>
      <c r="J16" s="65">
        <f>IF(F16="w",'RD3'!J16+2,IF(F16="d",'RD3'!J16+1,'RD3'!J16))</f>
        <v>2</v>
      </c>
      <c r="K16" s="65">
        <f>D16+'RD3'!K16</f>
        <v>725</v>
      </c>
      <c r="L16" s="66">
        <v>4</v>
      </c>
      <c r="M16" s="67">
        <v>3</v>
      </c>
      <c r="N16" s="121" t="s">
        <v>14</v>
      </c>
      <c r="O16" s="64">
        <v>177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706</v>
      </c>
      <c r="W16" s="66">
        <v>4</v>
      </c>
      <c r="X16" s="56"/>
      <c r="Z16" s="133">
        <f>SUM(Z13:Z15)</f>
        <v>508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186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W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739</v>
      </c>
      <c r="L17" s="66">
        <v>3</v>
      </c>
      <c r="M17" s="67">
        <v>4</v>
      </c>
      <c r="N17" s="121" t="s">
        <v>90</v>
      </c>
      <c r="O17" s="64">
        <v>178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714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176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708</v>
      </c>
      <c r="L18" s="66">
        <v>5</v>
      </c>
      <c r="M18" s="67">
        <v>5</v>
      </c>
      <c r="N18" s="121" t="s">
        <v>122</v>
      </c>
      <c r="O18" s="64">
        <v>183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728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0</v>
      </c>
      <c r="L19" s="66">
        <v>6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0</v>
      </c>
      <c r="W19" s="66">
        <v>6</v>
      </c>
      <c r="X19" s="56"/>
      <c r="Y19" s="122" t="s">
        <v>104</v>
      </c>
      <c r="Z19">
        <f>SUM(D16)</f>
        <v>175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183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163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L</v>
      </c>
      <c r="G21" s="65">
        <f>IF(F21="w",'RD3'!G21+1,'RD3'!G21)</f>
        <v>1</v>
      </c>
      <c r="H21" s="65">
        <f>IF(F21="d",'RD3'!H21+1,'RD3'!H21)</f>
        <v>0</v>
      </c>
      <c r="I21" s="65">
        <f>IF(OR(F21="l","ncr"),'RD3'!I21+1,'RD3'!I21)</f>
        <v>3</v>
      </c>
      <c r="J21" s="65">
        <f>IF(F21="w",'RD3'!J21+2,IF(F21="d",'RD3'!J21+1,'RD3'!J21))</f>
        <v>2</v>
      </c>
      <c r="K21" s="65">
        <f>D21+'RD3'!K21</f>
        <v>666</v>
      </c>
      <c r="L21" s="66">
        <v>6</v>
      </c>
      <c r="M21" s="67">
        <v>1</v>
      </c>
      <c r="N21" s="121" t="s">
        <v>86</v>
      </c>
      <c r="O21" s="64">
        <v>172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W</v>
      </c>
      <c r="R21" s="65">
        <f>IF(Q21="w",'RD3'!R21+1,'RD3'!R21)</f>
        <v>2</v>
      </c>
      <c r="S21" s="65">
        <f>IF(Q21="d",'RD3'!S21+1,'RD3'!S21)</f>
        <v>0</v>
      </c>
      <c r="T21" s="65">
        <f>IF(OR(Q21="l","ncr"),'RD3'!T21+1,'RD3'!T21)</f>
        <v>2</v>
      </c>
      <c r="U21" s="65">
        <f>IF(Q21="w",'RD3'!U21+2,IF(Q21="d",'RD3'!U21+1,'RD3'!U21))</f>
        <v>4</v>
      </c>
      <c r="V21" s="65">
        <f>O21+'RD3'!V21</f>
        <v>695</v>
      </c>
      <c r="W21" s="66">
        <v>3</v>
      </c>
      <c r="X21" s="56"/>
      <c r="Y21" s="122" t="s">
        <v>40</v>
      </c>
      <c r="Z21">
        <f>SUM(O23)</f>
        <v>176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171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L</v>
      </c>
      <c r="G22" s="65">
        <f>IF(F22="w",'RD3'!G22+1,'RD3'!G22)</f>
        <v>2</v>
      </c>
      <c r="H22" s="65">
        <f>IF(F22="d",'RD3'!H22+1,'RD3'!H22)</f>
        <v>1</v>
      </c>
      <c r="I22" s="65">
        <f>IF(OR(F22="l","ncr"),'RD3'!I22+1,'RD3'!I22)</f>
        <v>1</v>
      </c>
      <c r="J22" s="65">
        <f>IF(F22="w",'RD3'!J22+2,IF(F22="d",'RD3'!J22+1,'RD3'!J22))</f>
        <v>5</v>
      </c>
      <c r="K22" s="65">
        <f>D22+'RD3'!K22</f>
        <v>708</v>
      </c>
      <c r="L22" s="66">
        <v>2</v>
      </c>
      <c r="M22" s="67">
        <v>2</v>
      </c>
      <c r="N22" s="121" t="s">
        <v>43</v>
      </c>
      <c r="O22" s="64">
        <v>168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W</v>
      </c>
      <c r="R22" s="65">
        <f>IF(Q22="w",'RD3'!R22+1,'RD3'!R22)</f>
        <v>1</v>
      </c>
      <c r="S22" s="65">
        <f>IF(Q22="d",'RD3'!S22+1,'RD3'!S22)</f>
        <v>0</v>
      </c>
      <c r="T22" s="65">
        <f>IF(OR(Q22="l","ncr"),'RD3'!T22+1,'RD3'!T22)</f>
        <v>3</v>
      </c>
      <c r="U22" s="65">
        <f>IF(Q22="w",'RD3'!U22+2,IF(Q22="d",'RD3'!U22+1,'RD3'!U22))</f>
        <v>2</v>
      </c>
      <c r="V22" s="65">
        <f>O22+'RD3'!V22</f>
        <v>673</v>
      </c>
      <c r="W22" s="66">
        <v>5</v>
      </c>
      <c r="X22" s="56"/>
      <c r="Z22" s="133">
        <f>SUM(Z19:Z21)</f>
        <v>534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171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W</v>
      </c>
      <c r="G23" s="65">
        <f>IF(F23="w",'RD3'!G23+1,'RD3'!G23)</f>
        <v>1</v>
      </c>
      <c r="H23" s="65">
        <f>IF(F23="d",'RD3'!H23+1,'RD3'!H23)</f>
        <v>1</v>
      </c>
      <c r="I23" s="65">
        <f>IF(OR(F23="l","ncr"),'RD3'!I23+1,'RD3'!I23)</f>
        <v>2</v>
      </c>
      <c r="J23" s="65">
        <f>IF(F23="w",'RD3'!J23+2,IF(F23="d",'RD3'!J23+1,'RD3'!J23))</f>
        <v>3</v>
      </c>
      <c r="K23" s="65">
        <f>D23+'RD3'!K23</f>
        <v>677</v>
      </c>
      <c r="L23" s="66">
        <v>5</v>
      </c>
      <c r="M23" s="67">
        <v>3</v>
      </c>
      <c r="N23" s="121" t="s">
        <v>40</v>
      </c>
      <c r="O23" s="64">
        <v>176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692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169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L</v>
      </c>
      <c r="G24" s="65">
        <f>IF(F24="w",'RD3'!G24+1,'RD3'!G24)</f>
        <v>2</v>
      </c>
      <c r="H24" s="65">
        <f>IF(F24="d",'RD3'!H24+1,'RD3'!H24)</f>
        <v>0</v>
      </c>
      <c r="I24" s="65">
        <f>IF(OR(F24="l","ncr"),'RD3'!I24+1,'RD3'!I24)</f>
        <v>2</v>
      </c>
      <c r="J24" s="65">
        <f>IF(F24="w",'RD3'!J24+2,IF(F24="d",'RD3'!J24+1,'RD3'!J24))</f>
        <v>4</v>
      </c>
      <c r="K24" s="65">
        <f>D24+'RD3'!K24</f>
        <v>679</v>
      </c>
      <c r="L24" s="66">
        <v>4</v>
      </c>
      <c r="M24" s="67">
        <v>4</v>
      </c>
      <c r="N24" s="121" t="s">
        <v>25</v>
      </c>
      <c r="O24" s="64">
        <v>174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3</v>
      </c>
      <c r="S24" s="65">
        <f>IF(Q24="d",'RD3'!S24+1,'RD3'!S24)</f>
        <v>0</v>
      </c>
      <c r="T24" s="65">
        <f>IF(OR(Q24="l","ncr"),'RD3'!T24+1,'RD3'!T24)</f>
        <v>1</v>
      </c>
      <c r="U24" s="65">
        <f>IF(Q24="w",'RD3'!U24+2,IF(Q24="d",'RD3'!U24+1,'RD3'!U24))</f>
        <v>6</v>
      </c>
      <c r="V24" s="65">
        <f>O24+'RD3'!V24</f>
        <v>681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171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W</v>
      </c>
      <c r="G25" s="65">
        <f>IF(F25="w",'RD3'!G25+1,'RD3'!G25)</f>
        <v>2</v>
      </c>
      <c r="H25" s="65">
        <f>IF(F25="d",'RD3'!H25+1,'RD3'!H25)</f>
        <v>0</v>
      </c>
      <c r="I25" s="65">
        <f>IF(OR(F25="l","ncr"),'RD3'!I25+1,'RD3'!I25)</f>
        <v>2</v>
      </c>
      <c r="J25" s="65">
        <f>IF(F25="w",'RD3'!J25+2,IF(F25="d",'RD3'!J25+1,'RD3'!J25))</f>
        <v>4</v>
      </c>
      <c r="K25" s="65">
        <f>D25+'RD3'!K25</f>
        <v>686</v>
      </c>
      <c r="L25" s="66">
        <v>3</v>
      </c>
      <c r="M25" s="67">
        <v>5</v>
      </c>
      <c r="N25" s="121" t="s">
        <v>27</v>
      </c>
      <c r="O25" s="64" t="s">
        <v>123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L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500</v>
      </c>
      <c r="W25" s="66">
        <v>4</v>
      </c>
      <c r="X25" s="56"/>
      <c r="Y25" s="122" t="s">
        <v>17</v>
      </c>
      <c r="Z25">
        <f>SUM(D14)</f>
        <v>182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>
        <v>174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W</v>
      </c>
      <c r="G26" s="65">
        <f>IF(F26="w",'RD3'!G26+1,'RD3'!G26)</f>
        <v>3</v>
      </c>
      <c r="H26" s="65">
        <f>IF(F26="d",'RD3'!H26+1,'RD3'!H26)</f>
        <v>0</v>
      </c>
      <c r="I26" s="65">
        <f>IF(OR(F26="l","ncr"),'RD3'!I26+1,'RD3'!I26)</f>
        <v>1</v>
      </c>
      <c r="J26" s="65">
        <f>IF(F26="w",'RD3'!J26+2,IF(F26="d",'RD3'!J26+1,'RD3'!J26))</f>
        <v>6</v>
      </c>
      <c r="K26" s="65">
        <f>D26+'RD3'!K26</f>
        <v>691</v>
      </c>
      <c r="L26" s="66">
        <v>1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L</v>
      </c>
      <c r="R26" s="65">
        <f>IF(Q26="w",'RD3'!R26+1,'RD3'!R26)</f>
        <v>0</v>
      </c>
      <c r="S26" s="65">
        <f>IF(Q26="d",'RD3'!S26+1,'RD3'!S26)</f>
        <v>0</v>
      </c>
      <c r="T26" s="65">
        <f>IF(OR(Q26="l","ncr"),'RD3'!T26+1,'RD3'!T26)</f>
        <v>4</v>
      </c>
      <c r="U26" s="65">
        <f>IF(Q26="w",'RD3'!U26+2,IF(Q26="d",'RD3'!U26+1,'RD3'!U26))</f>
        <v>0</v>
      </c>
      <c r="V26" s="65">
        <f>O26+'RD3'!V26</f>
        <v>0</v>
      </c>
      <c r="W26" s="66">
        <v>6</v>
      </c>
      <c r="X26" s="56"/>
      <c r="Y26" s="122" t="s">
        <v>25</v>
      </c>
      <c r="Z26">
        <f>SUM(O24)</f>
        <v>174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165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178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703</v>
      </c>
      <c r="L28" s="66">
        <v>2</v>
      </c>
      <c r="M28" s="67">
        <v>1</v>
      </c>
      <c r="N28" s="121" t="s">
        <v>93</v>
      </c>
      <c r="O28" s="64">
        <v>131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1</v>
      </c>
      <c r="S28" s="65">
        <f>IF(Q28="d",'RD3'!S28+1,'RD3'!S28)</f>
        <v>1</v>
      </c>
      <c r="T28" s="65">
        <f>IF(OR(Q28="l","ncr"),'RD3'!T28+1,'RD3'!T28)</f>
        <v>2</v>
      </c>
      <c r="U28" s="65">
        <f>IF(Q28="w",'RD3'!U28+2,IF(Q28="d",'RD3'!U28+1,'RD3'!U28))</f>
        <v>3</v>
      </c>
      <c r="V28" s="65">
        <f>O28+'RD3'!V28</f>
        <v>644</v>
      </c>
      <c r="W28" s="66">
        <v>5</v>
      </c>
      <c r="X28" s="56"/>
      <c r="Z28" s="133">
        <f>SUM(Z25:Z27)</f>
        <v>521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165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675</v>
      </c>
      <c r="L29" s="66">
        <v>3</v>
      </c>
      <c r="M29" s="67">
        <v>2</v>
      </c>
      <c r="N29" s="121" t="s">
        <v>109</v>
      </c>
      <c r="O29" s="64">
        <v>169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2</v>
      </c>
      <c r="S29" s="65">
        <f>IF(Q29="d",'RD3'!S29+1,'RD3'!S29)</f>
        <v>0</v>
      </c>
      <c r="T29" s="65">
        <f>IF(OR(Q29="l","ncr"),'RD3'!T29+1,'RD3'!T29)</f>
        <v>2</v>
      </c>
      <c r="U29" s="65">
        <f>IF(Q29="w",'RD3'!U29+2,IF(Q29="d",'RD3'!U29+1,'RD3'!U29))</f>
        <v>4</v>
      </c>
      <c r="V29" s="65">
        <f>O29+'RD3'!V29</f>
        <v>643</v>
      </c>
      <c r="W29" s="66">
        <v>4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163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L</v>
      </c>
      <c r="G30" s="65">
        <f>IF(F30="w",'RD3'!G30+1,'RD3'!G30)</f>
        <v>2</v>
      </c>
      <c r="H30" s="65">
        <f>IF(F30="d",'RD3'!H30+1,'RD3'!H30)</f>
        <v>0</v>
      </c>
      <c r="I30" s="65">
        <f>IF(OR(F30="l","ncr"),'RD3'!I30+1,'RD3'!I30)</f>
        <v>2</v>
      </c>
      <c r="J30" s="65">
        <f>IF(F30="w",'RD3'!J30+2,IF(F30="d",'RD3'!J30+1,'RD3'!J30))</f>
        <v>4</v>
      </c>
      <c r="K30" s="65">
        <f>D30+'RD3'!K30</f>
        <v>660</v>
      </c>
      <c r="L30" s="66">
        <v>4</v>
      </c>
      <c r="M30" s="67">
        <v>3</v>
      </c>
      <c r="N30" s="121" t="s">
        <v>97</v>
      </c>
      <c r="O30" s="64">
        <v>148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2</v>
      </c>
      <c r="S30" s="65">
        <f>IF(Q30="d",'RD3'!S30+1,'RD3'!S30)</f>
        <v>1</v>
      </c>
      <c r="T30" s="65">
        <f>IF(OR(Q30="l","ncr"),'RD3'!T30+1,'RD3'!T30)</f>
        <v>1</v>
      </c>
      <c r="U30" s="65">
        <f>IF(Q30="w",'RD3'!U30+2,IF(Q30="d",'RD3'!U30+1,'RD3'!U30))</f>
        <v>5</v>
      </c>
      <c r="V30" s="65">
        <f>O30+'RD3'!V30</f>
        <v>637</v>
      </c>
      <c r="W30" s="66">
        <v>3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169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W</v>
      </c>
      <c r="G31" s="65">
        <f>IF(F31="w",'RD3'!G31+1,'RD3'!G31)</f>
        <v>4</v>
      </c>
      <c r="H31" s="65">
        <f>IF(F31="d",'RD3'!H31+1,'RD3'!H31)</f>
        <v>0</v>
      </c>
      <c r="I31" s="65">
        <f>IF(OR(F31="l","ncr"),'RD3'!I31+1,'RD3'!I31)</f>
        <v>0</v>
      </c>
      <c r="J31" s="65">
        <f>IF(F31="w",'RD3'!J31+2,IF(F31="d",'RD3'!J31+1,'RD3'!J31))</f>
        <v>8</v>
      </c>
      <c r="K31" s="65">
        <f>D31+'RD3'!K31</f>
        <v>670</v>
      </c>
      <c r="L31" s="66">
        <v>1</v>
      </c>
      <c r="M31" s="67">
        <v>4</v>
      </c>
      <c r="N31" s="121" t="s">
        <v>33</v>
      </c>
      <c r="O31" s="64">
        <v>155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3</v>
      </c>
      <c r="S31" s="65">
        <f>IF(Q31="d",'RD3'!S31+1,'RD3'!S31)</f>
        <v>0</v>
      </c>
      <c r="T31" s="65">
        <f>IF(OR(Q31="l","ncr"),'RD3'!T31+1,'RD3'!T31)</f>
        <v>1</v>
      </c>
      <c r="U31" s="65">
        <f>IF(Q31="w",'RD3'!U31+2,IF(Q31="d",'RD3'!U31+1,'RD3'!U31))</f>
        <v>6</v>
      </c>
      <c r="V31" s="65">
        <f>O31+'RD3'!V31</f>
        <v>630</v>
      </c>
      <c r="W31" s="66">
        <v>2</v>
      </c>
      <c r="X31" s="56"/>
      <c r="Y31" s="122" t="s">
        <v>14</v>
      </c>
      <c r="Z31">
        <f>SUM(O16)</f>
        <v>177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615</v>
      </c>
      <c r="L32" s="66">
        <v>5</v>
      </c>
      <c r="M32" s="67">
        <v>5</v>
      </c>
      <c r="N32" s="121" t="s">
        <v>28</v>
      </c>
      <c r="O32" s="64">
        <v>165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659</v>
      </c>
      <c r="W32" s="66">
        <v>1</v>
      </c>
      <c r="X32" s="56"/>
      <c r="Y32" s="122" t="s">
        <v>107</v>
      </c>
      <c r="Z32">
        <f>SUM(D25)</f>
        <v>171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0</v>
      </c>
      <c r="H33" s="65">
        <f>IF(F33="d",'RD3'!H33+1,'RD3'!H33)</f>
        <v>0</v>
      </c>
      <c r="I33" s="65">
        <f>IF(OR(F33="l","ncr"),'RD3'!I33+1,'RD3'!I33)</f>
        <v>4</v>
      </c>
      <c r="J33" s="65">
        <f>IF(F33="w",'RD3'!J33+2,IF(F33="d",'RD3'!J33+1,'RD3'!J33))</f>
        <v>0</v>
      </c>
      <c r="K33" s="65">
        <f>D33+'RD3'!K33</f>
        <v>0</v>
      </c>
      <c r="L33" s="66">
        <v>6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56"/>
      <c r="Y33" s="122" t="s">
        <v>108</v>
      </c>
      <c r="Z33">
        <f>SUM(D32)</f>
        <v>161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509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>
        <v>156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2</v>
      </c>
      <c r="H35" s="65">
        <f>IF(F35="d",'RD3'!H35+1,'RD3'!H35)</f>
        <v>0</v>
      </c>
      <c r="I35" s="65">
        <f>IF(OR(F35="l","ncr"),'RD3'!I35+1,'RD3'!I35)</f>
        <v>2</v>
      </c>
      <c r="J35" s="65">
        <f>IF(F35="w",'RD3'!J35+2,IF(F35="d",'RD3'!J35+1,'RD3'!J35))</f>
        <v>4</v>
      </c>
      <c r="K35" s="65">
        <f>D35+'RD3'!K35</f>
        <v>635</v>
      </c>
      <c r="L35" s="66">
        <v>3</v>
      </c>
      <c r="M35" s="67">
        <v>1</v>
      </c>
      <c r="N35" s="121" t="s">
        <v>94</v>
      </c>
      <c r="O35" s="64">
        <v>160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W</v>
      </c>
      <c r="R35" s="65">
        <f>IF(Q35="w",'RD3'!R35+1,'RD3'!R35)</f>
        <v>4</v>
      </c>
      <c r="S35" s="65">
        <f>IF(Q35="d",'RD3'!S35+1,'RD3'!S35)</f>
        <v>0</v>
      </c>
      <c r="T35" s="65">
        <f>IF(OR(Q35="l","ncr"),'RD3'!T35+1,'RD3'!T35)</f>
        <v>0</v>
      </c>
      <c r="U35" s="65">
        <f>IF(Q35="w",'RD3'!U35+2,IF(Q35="d",'RD3'!U35+1,'RD3'!U35))</f>
        <v>8</v>
      </c>
      <c r="V35" s="65">
        <f>O35+'RD3'!V35</f>
        <v>654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3</v>
      </c>
      <c r="H36" s="65">
        <f>IF(F36="d",'RD3'!H36+1,'RD3'!H36)</f>
        <v>0</v>
      </c>
      <c r="I36" s="65">
        <f>IF(OR(F36="l","ncr"),'RD3'!I36+1,'RD3'!I36)</f>
        <v>1</v>
      </c>
      <c r="J36" s="65">
        <f>IF(F36="w",'RD3'!J36+2,IF(F36="d",'RD3'!J36+1,'RD3'!J36))</f>
        <v>6</v>
      </c>
      <c r="K36" s="65">
        <f>D36+'RD3'!K36</f>
        <v>609</v>
      </c>
      <c r="L36" s="66">
        <v>2</v>
      </c>
      <c r="M36" s="67">
        <v>2</v>
      </c>
      <c r="N36" s="121" t="s">
        <v>96</v>
      </c>
      <c r="O36" s="64">
        <v>155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629</v>
      </c>
      <c r="W36" s="66">
        <v>3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>
        <v>148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L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625</v>
      </c>
      <c r="L37" s="66">
        <v>4</v>
      </c>
      <c r="M37" s="67">
        <v>3</v>
      </c>
      <c r="N37" s="121" t="s">
        <v>47</v>
      </c>
      <c r="O37" s="64">
        <v>150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3</v>
      </c>
      <c r="S37" s="65">
        <f>IF(Q37="d",'RD3'!S37+1,'RD3'!S37)</f>
        <v>0</v>
      </c>
      <c r="T37" s="65">
        <f>IF(OR(Q37="l","ncr"),'RD3'!T37+1,'RD3'!T37)</f>
        <v>1</v>
      </c>
      <c r="U37" s="65">
        <f>IF(Q37="w",'RD3'!U37+2,IF(Q37="d",'RD3'!U37+1,'RD3'!U37))</f>
        <v>6</v>
      </c>
      <c r="V37" s="65">
        <f>O37+'RD3'!V37</f>
        <v>632</v>
      </c>
      <c r="W37" s="66">
        <v>2</v>
      </c>
      <c r="X37" s="56"/>
      <c r="Y37" s="122" t="s">
        <v>90</v>
      </c>
      <c r="Z37">
        <f>SUM(O17)</f>
        <v>178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>
        <v>154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W</v>
      </c>
      <c r="G38" s="65">
        <f>IF(F38="w",'RD3'!G38+1,'RD3'!G38)</f>
        <v>3</v>
      </c>
      <c r="H38" s="65">
        <f>IF(F38="d",'RD3'!H38+1,'RD3'!H38)</f>
        <v>0</v>
      </c>
      <c r="I38" s="65">
        <f>IF(OR(F38="l","ncr"),'RD3'!I38+1,'RD3'!I38)</f>
        <v>1</v>
      </c>
      <c r="J38" s="65">
        <f>IF(F38="w",'RD3'!J38+2,IF(F38="d",'RD3'!J38+1,'RD3'!J38))</f>
        <v>6</v>
      </c>
      <c r="K38" s="65">
        <f>D38+'RD3'!K38</f>
        <v>629</v>
      </c>
      <c r="L38" s="66">
        <v>1</v>
      </c>
      <c r="M38" s="67">
        <v>4</v>
      </c>
      <c r="N38" s="121" t="s">
        <v>42</v>
      </c>
      <c r="O38" s="64">
        <v>101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561</v>
      </c>
      <c r="W38" s="66">
        <v>4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>
        <v>150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2</v>
      </c>
      <c r="H39" s="65">
        <f>IF(F39="d",'RD3'!H39+1,'RD3'!H39)</f>
        <v>0</v>
      </c>
      <c r="I39" s="65">
        <f>IF(OR(F39="l","ncr"),'RD3'!I39+1,'RD3'!I39)</f>
        <v>2</v>
      </c>
      <c r="J39" s="65">
        <f>IF(F39="w",'RD3'!J39+2,IF(F39="d",'RD3'!J39+1,'RD3'!J39))</f>
        <v>4</v>
      </c>
      <c r="K39" s="65">
        <f>D39+'RD3'!K39</f>
        <v>609</v>
      </c>
      <c r="L39" s="66">
        <v>5</v>
      </c>
      <c r="M39" s="67">
        <v>5</v>
      </c>
      <c r="N39" s="121" t="s">
        <v>98</v>
      </c>
      <c r="O39" s="64">
        <v>136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L</v>
      </c>
      <c r="R39" s="65">
        <f>IF(Q39="w",'RD3'!R39+1,'RD3'!R39)</f>
        <v>1</v>
      </c>
      <c r="S39" s="65">
        <f>IF(Q39="d",'RD3'!S39+1,'RD3'!S39)</f>
        <v>0</v>
      </c>
      <c r="T39" s="65">
        <f>IF(OR(Q39="l","ncr"),'RD3'!T39+1,'RD3'!T39)</f>
        <v>3</v>
      </c>
      <c r="U39" s="65">
        <f>IF(Q39="w",'RD3'!U39+2,IF(Q39="d",'RD3'!U39+1,'RD3'!U39))</f>
        <v>2</v>
      </c>
      <c r="V39" s="65">
        <f>O39+'RD3'!V39</f>
        <v>531</v>
      </c>
      <c r="W39" s="66">
        <v>5</v>
      </c>
      <c r="X39" s="56"/>
      <c r="Y39" s="122" t="s">
        <v>35</v>
      </c>
      <c r="Z39">
        <f>SUM(D28)</f>
        <v>178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56"/>
      <c r="Z40" s="133">
        <f>SUM(Z37:Z39)</f>
        <v>356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150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SUM(D46)</f>
        <v>155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SUM(D50)</f>
        <v>162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155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L</v>
      </c>
      <c r="G46" s="65">
        <f>IF(F46="w",'RD3'!G46+1,'RD3'!G46)</f>
        <v>2</v>
      </c>
      <c r="H46" s="65">
        <f>IF(F46="d",'RD3'!H46+1,'RD3'!H46)</f>
        <v>0</v>
      </c>
      <c r="I46" s="65">
        <f>IF(OR(F46="l","ncr"),'RD3'!I46+1,'RD3'!I46)</f>
        <v>2</v>
      </c>
      <c r="J46" s="65">
        <f>IF(F46="w",'RD3'!J46+2,IF(F46="d",'RD3'!J46+1,'RD3'!J46))</f>
        <v>4</v>
      </c>
      <c r="K46" s="65">
        <f>D46+'RD3'!K46</f>
        <v>556</v>
      </c>
      <c r="L46" s="66">
        <v>3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X46" s="168" t="s">
        <v>118</v>
      </c>
      <c r="Z46" s="133">
        <f>SUM(Z43:Z45)</f>
        <v>467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132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1</v>
      </c>
      <c r="H47" s="65">
        <f>IF(F47="d",'RD3'!H47+1,'RD3'!H47)</f>
        <v>0</v>
      </c>
      <c r="I47" s="65">
        <f>IF(OR(F47="l","ncr"),'RD3'!I47+1,'RD3'!I47)</f>
        <v>3</v>
      </c>
      <c r="J47" s="65">
        <f>IF(F47="w",'RD3'!J47+2,IF(F47="d",'RD3'!J47+1,'RD3'!J47))</f>
        <v>2</v>
      </c>
      <c r="K47" s="65">
        <f>D47+'RD3'!K47</f>
        <v>558</v>
      </c>
      <c r="L47" s="66">
        <v>6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155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4</v>
      </c>
      <c r="H48" s="65">
        <f>IF(F48="d",'RD3'!H48+1,'RD3'!H48)</f>
        <v>0</v>
      </c>
      <c r="I48" s="65">
        <f>IF(OR(F48="l","ncr"),'RD3'!I48+1,'RD3'!I48)</f>
        <v>0</v>
      </c>
      <c r="J48" s="65">
        <f>IF(F48="w",'RD3'!J48+2,IF(F48="d",'RD3'!J48+1,'RD3'!J48))</f>
        <v>8</v>
      </c>
      <c r="K48" s="65">
        <f>D48+'RD3'!K48</f>
        <v>613</v>
      </c>
      <c r="L48" s="66">
        <v>1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123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1</v>
      </c>
      <c r="I49" s="65">
        <f>IF(OR(F49="l","ncr"),'RD3'!I49+1,'RD3'!I49)</f>
        <v>2</v>
      </c>
      <c r="J49" s="65">
        <f>IF(F49="w",'RD3'!J49+2,IF(F49="d",'RD3'!J49+1,'RD3'!J49))</f>
        <v>3</v>
      </c>
      <c r="K49" s="65">
        <f>D49+'RD3'!K49</f>
        <v>428</v>
      </c>
      <c r="L49" s="66">
        <v>5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162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W</v>
      </c>
      <c r="G50" s="65">
        <f>IF(F50="w",'RD3'!G50+1,'RD3'!G50)</f>
        <v>2</v>
      </c>
      <c r="H50" s="65">
        <f>IF(F50="d",'RD3'!H50+1,'RD3'!H50)</f>
        <v>0</v>
      </c>
      <c r="I50" s="65">
        <f>IF(OR(F50="l","ncr"),'RD3'!I50+1,'RD3'!I50)</f>
        <v>2</v>
      </c>
      <c r="J50" s="65">
        <f>IF(F50="w",'RD3'!J50+2,IF(F50="d",'RD3'!J50+1,'RD3'!J50))</f>
        <v>4</v>
      </c>
      <c r="K50" s="65">
        <f>D50+'RD3'!K50</f>
        <v>596</v>
      </c>
      <c r="L50" s="66">
        <v>2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131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1</v>
      </c>
      <c r="H51" s="65">
        <f>IF(F51="d",'RD3'!H51+1,'RD3'!H51)</f>
        <v>1</v>
      </c>
      <c r="I51" s="65">
        <f>IF(OR(F51="l","ncr"),'RD3'!I51+1,'RD3'!I51)</f>
        <v>2</v>
      </c>
      <c r="J51" s="65">
        <f>IF(F51="w",'RD3'!J51+2,IF(F51="d",'RD3'!J51+1,'RD3'!J51))</f>
        <v>3</v>
      </c>
      <c r="K51" s="65">
        <f>D51+'RD3'!K51</f>
        <v>569</v>
      </c>
      <c r="L51" s="66">
        <v>4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5</v>
      </c>
      <c r="Q53" s="65" t="s">
        <v>8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6</v>
      </c>
      <c r="Q54" s="65" t="s">
        <v>6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4</v>
      </c>
      <c r="Q55" s="65" t="s">
        <v>6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3</v>
      </c>
      <c r="Q56" s="65" t="s">
        <v>8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1</v>
      </c>
      <c r="Q57" s="65" t="s">
        <v>8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37">
        <v>6</v>
      </c>
      <c r="C58" s="136"/>
      <c r="D58" s="143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IF(F58="w",'RD3'!G58+1,'RD3'!G58)</f>
        <v>0</v>
      </c>
      <c r="H58" s="139">
        <f>IF(F58="d",'RD3'!H58+1,'RD3'!H58)</f>
        <v>4</v>
      </c>
      <c r="I58" s="139">
        <f>IF(OR(F58="l","ncr"),'RD3'!I58+1,'RD3'!I58)</f>
        <v>0</v>
      </c>
      <c r="J58" s="139">
        <f>IF(F58="w",'RD3'!J58+2,IF(F58="d",'RD3'!J58+1,'RD3'!J58))</f>
        <v>4</v>
      </c>
      <c r="K58" s="139">
        <f>D58+'RD3'!K58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2</v>
      </c>
      <c r="Q58" s="139" t="s">
        <v>8</v>
      </c>
      <c r="R58" s="139">
        <v>0</v>
      </c>
      <c r="S58" s="139">
        <v>0</v>
      </c>
      <c r="T58" s="139">
        <v>4</v>
      </c>
      <c r="U58" s="139">
        <v>0</v>
      </c>
      <c r="V58" s="139"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 t="s">
        <v>124</v>
      </c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88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SUM(Z16)</f>
        <v>508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2</v>
      </c>
      <c r="H67" s="65">
        <f>IF(F67="d",'RD3'!H66+1,'RD3'!H66)</f>
        <v>0</v>
      </c>
      <c r="I67" s="65">
        <f>IF(OR(F67="l","ncr"),'RD3'!I66+1,'RD3'!I66)</f>
        <v>2</v>
      </c>
      <c r="J67" s="65">
        <f>IF(F67="w",'RD3'!J66+2,IF(F67="d",'RD3'!J66+1,'RD3'!J66))</f>
        <v>4</v>
      </c>
      <c r="K67" s="65">
        <f>D67+'RD3'!K66</f>
        <v>2065</v>
      </c>
      <c r="L67" s="66">
        <v>3</v>
      </c>
      <c r="M67" s="67"/>
      <c r="N67" s="121" t="s">
        <v>99</v>
      </c>
      <c r="O67" s="104">
        <f>SUM(Z34)</f>
        <v>509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3</v>
      </c>
      <c r="S67" s="65">
        <f>IF(Q67="d",'RD3'!S66+1,'RD3'!S66)</f>
        <v>0</v>
      </c>
      <c r="T67" s="65">
        <f>IF(OR(Q67="l","ncr"),'RD3'!T66+1,'RD3'!T66)</f>
        <v>1</v>
      </c>
      <c r="U67" s="65">
        <f>IF(Q67="w",'RD3'!U66+2,IF(Q67="d",'RD3'!U66+1,'RD3'!U66))</f>
        <v>6</v>
      </c>
      <c r="V67" s="65">
        <f>O67+'RD3'!V66</f>
        <v>2007</v>
      </c>
      <c r="W67" s="66">
        <v>1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SUM(Z22)</f>
        <v>534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3</v>
      </c>
      <c r="H68" s="65">
        <f>IF(F68="d",'RD3'!H67+1,'RD3'!H67)</f>
        <v>0</v>
      </c>
      <c r="I68" s="65">
        <f>IF(OR(F68="l","ncr"),'RD3'!I67+1,'RD3'!I67)</f>
        <v>1</v>
      </c>
      <c r="J68" s="65">
        <f>IF(F68="w",'RD3'!J67+2,IF(F68="d",'RD3'!J67+1,'RD3'!J67))</f>
        <v>6</v>
      </c>
      <c r="K68" s="65">
        <f>D68+'RD3'!K67</f>
        <v>2145</v>
      </c>
      <c r="L68" s="66">
        <v>1</v>
      </c>
      <c r="M68" s="67"/>
      <c r="N68" s="121" t="s">
        <v>89</v>
      </c>
      <c r="O68" s="104">
        <f>SUM(Z40)</f>
        <v>356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3</v>
      </c>
      <c r="S68" s="65">
        <f>IF(Q68="d",'RD3'!S67+1,'RD3'!S67)</f>
        <v>0</v>
      </c>
      <c r="T68" s="65">
        <f>IF(OR(Q68="l","ncr"),'RD3'!T67+1,'RD3'!T67)</f>
        <v>1</v>
      </c>
      <c r="U68" s="65">
        <f>IF(Q68="w",'RD3'!U67+2,IF(Q68="d",'RD3'!U67+1,'RD3'!U67))</f>
        <v>6</v>
      </c>
      <c r="V68" s="65">
        <f>O68+'RD3'!V67</f>
        <v>1917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L</v>
      </c>
      <c r="G69" s="65">
        <f>IF(F69="w",'RD3'!G68+1,'RD3'!G68)</f>
        <v>0</v>
      </c>
      <c r="H69" s="65">
        <f>IF(F69="d",'RD3'!H68+1,'RD3'!H68)</f>
        <v>0</v>
      </c>
      <c r="I69" s="65">
        <f>IF(OR(F69="l","ncr"),'RD3'!I68+1,'RD3'!I68)</f>
        <v>3</v>
      </c>
      <c r="J69" s="65">
        <f>IF(F69="w",'RD3'!J68+2,IF(F69="d",'RD3'!J68+1,'RD3'!J68))</f>
        <v>0</v>
      </c>
      <c r="K69" s="65">
        <f>D69+'RD3'!K68</f>
        <v>0</v>
      </c>
      <c r="L69" s="66">
        <v>5</v>
      </c>
      <c r="M69" s="67"/>
      <c r="N69" s="121" t="s">
        <v>29</v>
      </c>
      <c r="O69" s="104"/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L</v>
      </c>
      <c r="R69" s="65">
        <f>IF(Q69="w",'RD3'!R68+1,'RD3'!R68)</f>
        <v>0</v>
      </c>
      <c r="S69" s="65">
        <f>IF(Q69="d",'RD3'!S68+1,'RD3'!S68)</f>
        <v>0</v>
      </c>
      <c r="T69" s="65">
        <f>IF(OR(Q69="l","ncr"),'RD3'!T68+1,'RD3'!T68)</f>
        <v>3</v>
      </c>
      <c r="U69" s="65">
        <f>IF(Q69="w",'RD3'!U68+2,IF(Q69="d",'RD3'!U68+1,'RD3'!U68))</f>
        <v>0</v>
      </c>
      <c r="V69" s="65">
        <f>O69+'RD3'!V68</f>
        <v>0</v>
      </c>
      <c r="W69" s="66">
        <v>5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SUM(Z28)</f>
        <v>521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W</v>
      </c>
      <c r="G70" s="65">
        <f>IF(F70="w",'RD3'!G69+1,'RD3'!G69)</f>
        <v>3</v>
      </c>
      <c r="H70" s="65">
        <f>IF(F70="d",'RD3'!H69+1,'RD3'!H69)</f>
        <v>0</v>
      </c>
      <c r="I70" s="65">
        <f>IF(OR(F70="l","ncr"),'RD3'!I69+1,'RD3'!I69)</f>
        <v>1</v>
      </c>
      <c r="J70" s="65">
        <f>IF(F70="w",'RD3'!J69+2,IF(F70="d",'RD3'!J69+1,'RD3'!J69))</f>
        <v>6</v>
      </c>
      <c r="K70" s="65">
        <f>D70+'RD3'!K69</f>
        <v>2096</v>
      </c>
      <c r="L70" s="66">
        <v>2</v>
      </c>
      <c r="M70" s="67"/>
      <c r="N70" s="121" t="s">
        <v>100</v>
      </c>
      <c r="O70" s="104">
        <v>527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W</v>
      </c>
      <c r="R70" s="65">
        <f>IF(Q70="w",'RD3'!R69+1,'RD3'!R69)</f>
        <v>2</v>
      </c>
      <c r="S70" s="65">
        <f>IF(Q70="d",'RD3'!S69+1,'RD3'!S69)</f>
        <v>0</v>
      </c>
      <c r="T70" s="65">
        <f>IF(OR(Q70="l","ncr"),'RD3'!T69+1,'RD3'!T69)</f>
        <v>2</v>
      </c>
      <c r="U70" s="65">
        <f>IF(Q70="w",'RD3'!U69+2,IF(Q70="d",'RD3'!U69+1,'RD3'!U69))</f>
        <v>4</v>
      </c>
      <c r="V70" s="65">
        <f>O70+'RD3'!V69</f>
        <v>2001</v>
      </c>
      <c r="W70" s="66">
        <v>3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>
        <f>IF(Q71="w",'RD3'!R70+1,'RD3'!R70)</f>
        <v>0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>
        <v>535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2</v>
      </c>
      <c r="H72" s="72">
        <f>IF(F72="d",'RD3'!H71+1,'RD3'!H71)</f>
        <v>0</v>
      </c>
      <c r="I72" s="72">
        <f>IF(OR(F72="l","ncr"),'RD3'!I71+1,'RD3'!I71)</f>
        <v>1</v>
      </c>
      <c r="J72" s="72">
        <f>IF(F72="w",'RD3'!J71+2,IF(F72="d",'RD3'!J71+1,'RD3'!J71))</f>
        <v>4</v>
      </c>
      <c r="K72" s="72">
        <f>D72+'RD3'!K71</f>
        <v>1058</v>
      </c>
      <c r="L72" s="73">
        <v>4</v>
      </c>
      <c r="M72" s="74"/>
      <c r="N72" s="158" t="s">
        <v>55</v>
      </c>
      <c r="O72" s="105">
        <v>516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2</v>
      </c>
      <c r="S72" s="72">
        <f>IF(Q72="d",'RD3'!S71+1,'RD3'!S71)</f>
        <v>0</v>
      </c>
      <c r="T72" s="72">
        <f>IF(OR(Q72="l","ncr"),'RD3'!T71+1,'RD3'!T71)</f>
        <v>1</v>
      </c>
      <c r="U72" s="72">
        <f>IF(Q72="w",'RD3'!U71+2,IF(Q72="d",'RD3'!U71+1,'RD3'!U71))</f>
        <v>4</v>
      </c>
      <c r="V72" s="72">
        <f>O72+'RD3'!V71</f>
        <v>1024</v>
      </c>
      <c r="W72" s="73">
        <v>4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163"/>
      <c r="M73" s="162"/>
      <c r="N73" s="85" t="s">
        <v>39</v>
      </c>
      <c r="O73" s="162"/>
      <c r="P73" s="162"/>
      <c r="Q73" s="162"/>
      <c r="R73" s="162"/>
      <c r="S73" s="162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11" colorId="22" zoomScale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65</v>
      </c>
      <c r="K11" s="1"/>
      <c r="L11" s="1"/>
      <c r="M11" s="1"/>
      <c r="N11" s="1"/>
      <c r="O11" s="9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6</v>
      </c>
      <c r="F14" s="65" t="str">
        <f>IF(AND(D14="NCR",D19="NCR"),"V",IF(AND(D14="NCR",D19="BYE"),"V",IF(AND(D14="BYE",D19="NCR"),"V",IF(AND(D14="BYE",D19="BYE"),"V",IF(D14&gt;D19,"W",IF(D14&lt;D19,"L","D"))))))</f>
        <v>D</v>
      </c>
      <c r="G14" s="65">
        <f>IF(F14="w",'RD4'!G14+1,'RD4'!G14)</f>
        <v>3</v>
      </c>
      <c r="H14" s="65">
        <f>IF(F14="d",'RD4'!H14+1,'RD4'!H14)</f>
        <v>1</v>
      </c>
      <c r="I14" s="65">
        <f>IF(OR(F14="l","ncr"),'RD4'!I14+1,'RD4'!I14)</f>
        <v>1</v>
      </c>
      <c r="J14" s="65">
        <f>IF(F14="w",'RD4'!J14+2,IF(F14="d",'RD4'!J14+1,'RD4'!J14))</f>
        <v>7</v>
      </c>
      <c r="K14" s="65">
        <f>D14+'RD4'!K14</f>
        <v>756</v>
      </c>
      <c r="L14" s="66">
        <v>2</v>
      </c>
      <c r="M14" s="87">
        <v>1</v>
      </c>
      <c r="N14" s="121" t="s">
        <v>80</v>
      </c>
      <c r="O14" s="107" t="s">
        <v>39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D</v>
      </c>
      <c r="R14" s="65">
        <f>IF(Q14="w",'RD4'!R14+1,'RD4'!R14)</f>
        <v>1</v>
      </c>
      <c r="S14" s="65">
        <f>IF(Q14="d",'RD4'!S14+1,'RD4'!S14)</f>
        <v>1</v>
      </c>
      <c r="T14" s="65">
        <f>IF(OR(Q14="l","ncr"),'RD4'!T14+1,'RD4'!T14)</f>
        <v>3</v>
      </c>
      <c r="U14" s="65">
        <f>IF(Q14="w",'RD4'!U14+2,IF(Q14="d",'RD4'!U14+1,'RD4'!U14))</f>
        <v>3</v>
      </c>
      <c r="V14" s="65">
        <f>O14+'RD4'!V14</f>
        <v>687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D</v>
      </c>
      <c r="G15" s="65">
        <f>IF(F15="w",'RD4'!G15+1,'RD4'!G15)</f>
        <v>4</v>
      </c>
      <c r="H15" s="65">
        <f>IF(F15="d",'RD4'!H15+1,'RD4'!H15)</f>
        <v>1</v>
      </c>
      <c r="I15" s="65">
        <f>IF(OR(F15="l","ncr"),'RD4'!I15+1,'RD4'!I15)</f>
        <v>0</v>
      </c>
      <c r="J15" s="65">
        <f>IF(F15="w",'RD4'!J15+2,IF(F15="d",'RD4'!J15+1,'RD4'!J15))</f>
        <v>9</v>
      </c>
      <c r="K15" s="65">
        <f>D15+'RD4'!K15</f>
        <v>767</v>
      </c>
      <c r="L15" s="66">
        <v>5</v>
      </c>
      <c r="M15" s="87">
        <v>2</v>
      </c>
      <c r="N15" s="121" t="s">
        <v>24</v>
      </c>
      <c r="O15" s="64" t="s">
        <v>39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D</v>
      </c>
      <c r="R15" s="65">
        <f>IF(Q15="w",'RD4'!R15+1,'RD4'!R15)</f>
        <v>3</v>
      </c>
      <c r="S15" s="65">
        <f>IF(Q15="d",'RD4'!S15+1,'RD4'!S15)</f>
        <v>1</v>
      </c>
      <c r="T15" s="65">
        <f>IF(OR(Q15="l","ncr"),'RD4'!T15+1,'RD4'!T15)</f>
        <v>1</v>
      </c>
      <c r="U15" s="65">
        <f>IF(Q15="w",'RD4'!U15+2,IF(Q15="d",'RD4'!U15+1,'RD4'!U15))</f>
        <v>7</v>
      </c>
      <c r="V15" s="65">
        <f>O15+'RD4'!V15</f>
        <v>712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D</v>
      </c>
      <c r="G16" s="65">
        <f>IF(F16="w",'RD4'!G16+1,'RD4'!G16)</f>
        <v>1</v>
      </c>
      <c r="H16" s="65">
        <f>IF(F16="d",'RD4'!H16+1,'RD4'!H16)</f>
        <v>1</v>
      </c>
      <c r="I16" s="65">
        <f>IF(OR(F16="l","ncr"),'RD4'!I16+1,'RD4'!I16)</f>
        <v>3</v>
      </c>
      <c r="J16" s="65">
        <f>IF(F16="w",'RD4'!J16+2,IF(F16="d",'RD4'!J16+1,'RD4'!J16))</f>
        <v>3</v>
      </c>
      <c r="K16" s="65">
        <f>D16+'RD4'!K16</f>
        <v>725</v>
      </c>
      <c r="L16" s="66">
        <v>3</v>
      </c>
      <c r="M16" s="87">
        <v>3</v>
      </c>
      <c r="N16" s="121" t="s">
        <v>14</v>
      </c>
      <c r="O16" s="64" t="s">
        <v>39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D</v>
      </c>
      <c r="R16" s="65">
        <f>IF(Q16="w",'RD4'!R16+1,'RD4'!R16)</f>
        <v>1</v>
      </c>
      <c r="S16" s="65">
        <f>IF(Q16="d",'RD4'!S16+1,'RD4'!S16)</f>
        <v>1</v>
      </c>
      <c r="T16" s="65">
        <f>IF(OR(Q16="l","ncr"),'RD4'!T16+1,'RD4'!T16)</f>
        <v>3</v>
      </c>
      <c r="U16" s="65">
        <f>IF(Q16="w",'RD4'!U16+2,IF(Q16="d",'RD4'!U16+1,'RD4'!U16))</f>
        <v>3</v>
      </c>
      <c r="V16" s="65">
        <f>O16+'RD4'!V16</f>
        <v>706</v>
      </c>
      <c r="W16" s="66">
        <v>3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D</v>
      </c>
      <c r="G17" s="65">
        <f>IF(F17="w",'RD4'!G17+1,'RD4'!G17)</f>
        <v>3</v>
      </c>
      <c r="H17" s="65">
        <f>IF(F17="d",'RD4'!H17+1,'RD4'!H17)</f>
        <v>1</v>
      </c>
      <c r="I17" s="65">
        <f>IF(OR(F17="l","ncr"),'RD4'!I17+1,'RD4'!I17)</f>
        <v>1</v>
      </c>
      <c r="J17" s="65">
        <f>IF(F17="w",'RD4'!J17+2,IF(F17="d",'RD4'!J17+1,'RD4'!J17))</f>
        <v>7</v>
      </c>
      <c r="K17" s="65">
        <f>D17+'RD4'!K17</f>
        <v>739</v>
      </c>
      <c r="L17" s="66">
        <v>6</v>
      </c>
      <c r="M17" s="87">
        <v>4</v>
      </c>
      <c r="N17" s="121" t="s">
        <v>90</v>
      </c>
      <c r="O17" s="64" t="s">
        <v>39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D</v>
      </c>
      <c r="R17" s="65">
        <f>IF(Q17="w",'RD4'!R17+1,'RD4'!R17)</f>
        <v>3</v>
      </c>
      <c r="S17" s="65">
        <f>IF(Q17="d",'RD4'!S17+1,'RD4'!S17)</f>
        <v>1</v>
      </c>
      <c r="T17" s="65">
        <f>IF(OR(Q17="l","ncr"),'RD4'!T17+1,'RD4'!T17)</f>
        <v>1</v>
      </c>
      <c r="U17" s="65">
        <f>IF(Q17="w",'RD4'!U17+2,IF(Q17="d",'RD4'!U17+1,'RD4'!U17))</f>
        <v>7</v>
      </c>
      <c r="V17" s="65">
        <f>O17+'RD4'!V17</f>
        <v>714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D</v>
      </c>
      <c r="G18" s="65">
        <f>IF(F18="w",'RD4'!G18+1,'RD4'!G18)</f>
        <v>1</v>
      </c>
      <c r="H18" s="65">
        <f>IF(F18="d",'RD4'!H18+1,'RD4'!H18)</f>
        <v>1</v>
      </c>
      <c r="I18" s="65">
        <f>IF(OR(F18="l","ncr"),'RD4'!I18+1,'RD4'!I18)</f>
        <v>3</v>
      </c>
      <c r="J18" s="65">
        <f>IF(F18="w",'RD4'!J18+2,IF(F18="d",'RD4'!J18+1,'RD4'!J18))</f>
        <v>3</v>
      </c>
      <c r="K18" s="65">
        <f>D18+'RD4'!K18</f>
        <v>708</v>
      </c>
      <c r="L18" s="66">
        <v>4</v>
      </c>
      <c r="M18" s="87">
        <v>5</v>
      </c>
      <c r="N18" s="121" t="s">
        <v>122</v>
      </c>
      <c r="O18" s="64" t="s">
        <v>39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D</v>
      </c>
      <c r="R18" s="65">
        <f>IF(Q18="w",'RD4'!R18+1,'RD4'!R18)</f>
        <v>4</v>
      </c>
      <c r="S18" s="65">
        <f>IF(Q18="d",'RD4'!S18+1,'RD4'!S18)</f>
        <v>1</v>
      </c>
      <c r="T18" s="65">
        <f>IF(OR(Q18="l","ncr"),'RD4'!T18+1,'RD4'!T18)</f>
        <v>0</v>
      </c>
      <c r="U18" s="65">
        <f>IF(Q18="w",'RD4'!U18+2,IF(Q18="d",'RD4'!U18+1,'RD4'!U18))</f>
        <v>9</v>
      </c>
      <c r="V18" s="65">
        <f>O18+'RD4'!V18</f>
        <v>728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D</v>
      </c>
      <c r="G19" s="65">
        <f>IF(F19="w",'RD4'!G19+1,'RD4'!G19)</f>
        <v>0</v>
      </c>
      <c r="H19" s="65">
        <f>IF(F19="d",'RD4'!H19+1,'RD4'!H19)</f>
        <v>1</v>
      </c>
      <c r="I19" s="65">
        <f>IF(OR(F19="l","ncr"),'RD4'!I19+1,'RD4'!I19)</f>
        <v>4</v>
      </c>
      <c r="J19" s="65">
        <f>IF(F19="w",'RD4'!J19+2,IF(F19="d",'RD4'!J19+1,'RD4'!J19))</f>
        <v>1</v>
      </c>
      <c r="K19" s="65">
        <f>D19+'RD4'!K19</f>
        <v>0</v>
      </c>
      <c r="L19" s="66">
        <v>1</v>
      </c>
      <c r="M19" s="87">
        <v>6</v>
      </c>
      <c r="N19" s="121" t="s">
        <v>29</v>
      </c>
      <c r="O19" s="64" t="s">
        <v>39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D</v>
      </c>
      <c r="R19" s="65">
        <f>IF(Q19="w",'RD4'!R19+1,'RD4'!R19)</f>
        <v>0</v>
      </c>
      <c r="S19" s="65">
        <f>IF(Q19="d",'RD4'!S19+1,'RD4'!S19)</f>
        <v>1</v>
      </c>
      <c r="T19" s="65">
        <f>IF(OR(Q19="l","ncr"),'RD4'!T19+1,'RD4'!T19)</f>
        <v>4</v>
      </c>
      <c r="U19" s="65">
        <f>IF(Q19="w",'RD4'!U19+2,IF(Q19="d",'RD4'!U19+1,'RD4'!U19))</f>
        <v>1</v>
      </c>
      <c r="V19" s="65">
        <f>O19+'RD4'!V19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10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1</v>
      </c>
      <c r="H21" s="65">
        <f>IF(F21="d",'RD4'!H21+1,'RD4'!H21)</f>
        <v>1</v>
      </c>
      <c r="I21" s="65">
        <f>IF(OR(F21="l","ncr"),'RD4'!I21+1,'RD4'!I21)</f>
        <v>3</v>
      </c>
      <c r="J21" s="65">
        <f>IF(F21="w",'RD4'!J21+2,IF(F21="d",'RD4'!J21+1,'RD4'!J21))</f>
        <v>3</v>
      </c>
      <c r="K21" s="65">
        <f>D21+'RD4'!K21</f>
        <v>666</v>
      </c>
      <c r="L21" s="66">
        <v>1</v>
      </c>
      <c r="M21" s="87">
        <v>1</v>
      </c>
      <c r="N21" s="121" t="s">
        <v>86</v>
      </c>
      <c r="O21" s="64" t="s">
        <v>39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D</v>
      </c>
      <c r="R21" s="65">
        <f>IF(Q21="w",'RD4'!R21+1,'RD4'!R21)</f>
        <v>2</v>
      </c>
      <c r="S21" s="65">
        <f>IF(Q21="d",'RD4'!S21+1,'RD4'!S21)</f>
        <v>1</v>
      </c>
      <c r="T21" s="65">
        <f>IF(OR(Q21="l","ncr"),'RD4'!T21+1,'RD4'!T21)</f>
        <v>2</v>
      </c>
      <c r="U21" s="65">
        <f>IF(Q21="w",'RD4'!U21+2,IF(Q21="d",'RD4'!U21+1,'RD4'!U21))</f>
        <v>5</v>
      </c>
      <c r="V21" s="65">
        <f>O21+'RD4'!V21</f>
        <v>695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D</v>
      </c>
      <c r="G22" s="65">
        <f>IF(F22="w",'RD4'!G22+1,'RD4'!G22)</f>
        <v>2</v>
      </c>
      <c r="H22" s="65">
        <f>IF(F22="d",'RD4'!H22+1,'RD4'!H22)</f>
        <v>2</v>
      </c>
      <c r="I22" s="65">
        <f>IF(OR(F22="l","ncr"),'RD4'!I22+1,'RD4'!I22)</f>
        <v>1</v>
      </c>
      <c r="J22" s="65">
        <f>IF(F22="w",'RD4'!J22+2,IF(F22="d",'RD4'!J22+1,'RD4'!J22))</f>
        <v>6</v>
      </c>
      <c r="K22" s="65">
        <f>D22+'RD4'!K22</f>
        <v>708</v>
      </c>
      <c r="L22" s="66">
        <v>3</v>
      </c>
      <c r="M22" s="87">
        <v>2</v>
      </c>
      <c r="N22" s="121" t="s">
        <v>43</v>
      </c>
      <c r="O22" s="107" t="s">
        <v>39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D</v>
      </c>
      <c r="R22" s="65">
        <f>IF(Q22="w",'RD4'!R22+1,'RD4'!R22)</f>
        <v>1</v>
      </c>
      <c r="S22" s="65">
        <f>IF(Q22="d",'RD4'!S22+1,'RD4'!S22)</f>
        <v>1</v>
      </c>
      <c r="T22" s="65">
        <f>IF(OR(Q22="l","ncr"),'RD4'!T22+1,'RD4'!T22)</f>
        <v>3</v>
      </c>
      <c r="U22" s="65">
        <f>IF(Q22="w",'RD4'!U22+2,IF(Q22="d",'RD4'!U22+1,'RD4'!U22))</f>
        <v>3</v>
      </c>
      <c r="V22" s="65">
        <f>O22+'RD4'!V22</f>
        <v>673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D</v>
      </c>
      <c r="G23" s="65">
        <f>IF(F23="w",'RD4'!G23+1,'RD4'!G23)</f>
        <v>1</v>
      </c>
      <c r="H23" s="65">
        <f>IF(F23="d",'RD4'!H23+1,'RD4'!H23)</f>
        <v>2</v>
      </c>
      <c r="I23" s="65">
        <f>IF(OR(F23="l","ncr"),'RD4'!I23+1,'RD4'!I23)</f>
        <v>2</v>
      </c>
      <c r="J23" s="65">
        <f>IF(F23="w",'RD4'!J23+2,IF(F23="d",'RD4'!J23+1,'RD4'!J23))</f>
        <v>4</v>
      </c>
      <c r="K23" s="65">
        <f>D23+'RD4'!K23</f>
        <v>677</v>
      </c>
      <c r="L23" s="66">
        <v>4</v>
      </c>
      <c r="M23" s="87">
        <v>3</v>
      </c>
      <c r="N23" s="121" t="s">
        <v>40</v>
      </c>
      <c r="O23" s="64" t="s">
        <v>39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D</v>
      </c>
      <c r="R23" s="65">
        <f>IF(Q23="w",'RD4'!R23+1,'RD4'!R23)</f>
        <v>4</v>
      </c>
      <c r="S23" s="65">
        <f>IF(Q23="d",'RD4'!S23+1,'RD4'!S23)</f>
        <v>1</v>
      </c>
      <c r="T23" s="65">
        <f>IF(OR(Q23="l","ncr"),'RD4'!T23+1,'RD4'!T23)</f>
        <v>0</v>
      </c>
      <c r="U23" s="65">
        <f>IF(Q23="w",'RD4'!U23+2,IF(Q23="d",'RD4'!U23+1,'RD4'!U23))</f>
        <v>9</v>
      </c>
      <c r="V23" s="65">
        <f>O23+'RD4'!V23</f>
        <v>692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D</v>
      </c>
      <c r="G24" s="65">
        <f>IF(F24="w",'RD4'!G24+1,'RD4'!G24)</f>
        <v>2</v>
      </c>
      <c r="H24" s="65">
        <f>IF(F24="d",'RD4'!H24+1,'RD4'!H24)</f>
        <v>1</v>
      </c>
      <c r="I24" s="65">
        <f>IF(OR(F24="l","ncr"),'RD4'!I24+1,'RD4'!I24)</f>
        <v>2</v>
      </c>
      <c r="J24" s="65">
        <f>IF(F24="w",'RD4'!J24+2,IF(F24="d",'RD4'!J24+1,'RD4'!J24))</f>
        <v>5</v>
      </c>
      <c r="K24" s="65">
        <f>D24+'RD4'!K24</f>
        <v>679</v>
      </c>
      <c r="L24" s="66">
        <v>2</v>
      </c>
      <c r="M24" s="87">
        <v>4</v>
      </c>
      <c r="N24" s="121" t="s">
        <v>25</v>
      </c>
      <c r="O24" s="64" t="s">
        <v>39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D</v>
      </c>
      <c r="R24" s="65">
        <f>IF(Q24="w",'RD4'!R24+1,'RD4'!R24)</f>
        <v>3</v>
      </c>
      <c r="S24" s="65">
        <f>IF(Q24="d",'RD4'!S24+1,'RD4'!S24)</f>
        <v>1</v>
      </c>
      <c r="T24" s="65">
        <f>IF(OR(Q24="l","ncr"),'RD4'!T24+1,'RD4'!T24)</f>
        <v>1</v>
      </c>
      <c r="U24" s="65">
        <f>IF(Q24="w",'RD4'!U24+2,IF(Q24="d",'RD4'!U24+1,'RD4'!U24))</f>
        <v>7</v>
      </c>
      <c r="V24" s="65">
        <f>O24+'RD4'!V24</f>
        <v>681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D</v>
      </c>
      <c r="G25" s="65">
        <f>IF(F25="w",'RD4'!G25+1,'RD4'!G25)</f>
        <v>2</v>
      </c>
      <c r="H25" s="65">
        <f>IF(F25="d",'RD4'!H25+1,'RD4'!H25)</f>
        <v>1</v>
      </c>
      <c r="I25" s="65">
        <f>IF(OR(F25="l","ncr"),'RD4'!I25+1,'RD4'!I25)</f>
        <v>2</v>
      </c>
      <c r="J25" s="65">
        <f>IF(F25="w",'RD4'!J25+2,IF(F25="d",'RD4'!J25+1,'RD4'!J25))</f>
        <v>5</v>
      </c>
      <c r="K25" s="65">
        <f>D25+'RD4'!K25</f>
        <v>686</v>
      </c>
      <c r="L25" s="66">
        <v>5</v>
      </c>
      <c r="M25" s="87">
        <v>5</v>
      </c>
      <c r="N25" s="121" t="s">
        <v>27</v>
      </c>
      <c r="O25" s="64" t="s">
        <v>39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D</v>
      </c>
      <c r="R25" s="65">
        <f>IF(Q25="w",'RD4'!R25+1,'RD4'!R25)</f>
        <v>2</v>
      </c>
      <c r="S25" s="65">
        <f>IF(Q25="d",'RD4'!S25+1,'RD4'!S25)</f>
        <v>1</v>
      </c>
      <c r="T25" s="65">
        <f>IF(OR(Q25="l","ncr"),'RD4'!T25+1,'RD4'!T25)</f>
        <v>2</v>
      </c>
      <c r="U25" s="65">
        <f>IF(Q25="w",'RD4'!U25+2,IF(Q25="d",'RD4'!U25+1,'RD4'!U25))</f>
        <v>5</v>
      </c>
      <c r="V25" s="65">
        <f>O25+'RD4'!V25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3</v>
      </c>
      <c r="H26" s="65">
        <f>IF(F26="d",'RD4'!H26+1,'RD4'!H26)</f>
        <v>1</v>
      </c>
      <c r="I26" s="65">
        <f>IF(OR(F26="l","ncr"),'RD4'!I26+1,'RD4'!I26)</f>
        <v>1</v>
      </c>
      <c r="J26" s="65">
        <f>IF(F26="w",'RD4'!J26+2,IF(F26="d",'RD4'!J26+1,'RD4'!J26))</f>
        <v>7</v>
      </c>
      <c r="K26" s="65">
        <f>D26+'RD4'!K26</f>
        <v>691</v>
      </c>
      <c r="L26" s="66">
        <v>6</v>
      </c>
      <c r="M26" s="87">
        <v>6</v>
      </c>
      <c r="N26" s="121" t="s">
        <v>29</v>
      </c>
      <c r="O26" s="64" t="s">
        <v>39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D</v>
      </c>
      <c r="R26" s="65">
        <f>IF(Q26="w",'RD4'!R26+1,'RD4'!R26)</f>
        <v>0</v>
      </c>
      <c r="S26" s="65">
        <f>IF(Q26="d",'RD4'!S26+1,'RD4'!S26)</f>
        <v>1</v>
      </c>
      <c r="T26" s="65">
        <f>IF(OR(Q26="l","ncr"),'RD4'!T26+1,'RD4'!T26)</f>
        <v>4</v>
      </c>
      <c r="U26" s="65">
        <f>IF(Q26="w",'RD4'!U26+2,IF(Q26="d",'RD4'!U26+1,'RD4'!U26))</f>
        <v>1</v>
      </c>
      <c r="V26" s="65">
        <f>O26+'RD4'!V26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10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D</v>
      </c>
      <c r="G28" s="65">
        <f>IF(F28="w",'RD4'!G28+1,'RD4'!G28)</f>
        <v>3</v>
      </c>
      <c r="H28" s="65">
        <f>IF(F28="d",'RD4'!H28+1,'RD4'!H28)</f>
        <v>1</v>
      </c>
      <c r="I28" s="65">
        <f>IF(OR(F28="l","ncr"),'RD4'!I28+1,'RD4'!I28)</f>
        <v>1</v>
      </c>
      <c r="J28" s="65">
        <f>IF(F28="w",'RD4'!J28+2,IF(F28="d",'RD4'!J28+1,'RD4'!J28))</f>
        <v>7</v>
      </c>
      <c r="K28" s="65">
        <f>D28+'RD4'!K28</f>
        <v>703</v>
      </c>
      <c r="L28" s="66">
        <v>2</v>
      </c>
      <c r="M28" s="87">
        <v>1</v>
      </c>
      <c r="N28" s="121" t="s">
        <v>93</v>
      </c>
      <c r="O28" s="64" t="s">
        <v>39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D</v>
      </c>
      <c r="R28" s="65">
        <f>IF(Q28="w",'RD4'!R28+1,'RD4'!R28)</f>
        <v>1</v>
      </c>
      <c r="S28" s="65">
        <f>IF(Q28="d",'RD4'!S28+1,'RD4'!S28)</f>
        <v>2</v>
      </c>
      <c r="T28" s="65">
        <f>IF(OR(Q28="l","ncr"),'RD4'!T28+1,'RD4'!T28)</f>
        <v>2</v>
      </c>
      <c r="U28" s="65">
        <f>IF(Q28="w",'RD4'!U28+2,IF(Q28="d",'RD4'!U28+1,'RD4'!U28))</f>
        <v>4</v>
      </c>
      <c r="V28" s="65">
        <f>O28+'RD4'!V28</f>
        <v>644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675</v>
      </c>
      <c r="L29" s="66">
        <v>3</v>
      </c>
      <c r="M29" s="87">
        <v>2</v>
      </c>
      <c r="N29" s="121" t="s">
        <v>109</v>
      </c>
      <c r="O29" s="64" t="s">
        <v>39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D</v>
      </c>
      <c r="R29" s="65">
        <f>IF(Q29="w",'RD4'!R29+1,'RD4'!R29)</f>
        <v>2</v>
      </c>
      <c r="S29" s="65">
        <f>IF(Q29="d",'RD4'!S29+1,'RD4'!S29)</f>
        <v>1</v>
      </c>
      <c r="T29" s="65">
        <f>IF(OR(Q29="l","ncr"),'RD4'!T29+1,'RD4'!T29)</f>
        <v>2</v>
      </c>
      <c r="U29" s="65">
        <f>IF(Q29="w",'RD4'!U29+2,IF(Q29="d",'RD4'!U29+1,'RD4'!U29))</f>
        <v>5</v>
      </c>
      <c r="V29" s="65">
        <f>O29+'RD4'!V29</f>
        <v>643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D</v>
      </c>
      <c r="G30" s="65">
        <f>IF(F30="w",'RD4'!G30+1,'RD4'!G30)</f>
        <v>2</v>
      </c>
      <c r="H30" s="65">
        <f>IF(F30="d",'RD4'!H30+1,'RD4'!H30)</f>
        <v>1</v>
      </c>
      <c r="I30" s="65">
        <f>IF(OR(F30="l","ncr"),'RD4'!I30+1,'RD4'!I30)</f>
        <v>2</v>
      </c>
      <c r="J30" s="65">
        <f>IF(F30="w",'RD4'!J30+2,IF(F30="d",'RD4'!J30+1,'RD4'!J30))</f>
        <v>5</v>
      </c>
      <c r="K30" s="65">
        <f>D30+'RD4'!K30</f>
        <v>660</v>
      </c>
      <c r="L30" s="66">
        <v>1</v>
      </c>
      <c r="M30" s="87">
        <v>3</v>
      </c>
      <c r="N30" s="121" t="s">
        <v>97</v>
      </c>
      <c r="O30" s="64" t="s">
        <v>39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D</v>
      </c>
      <c r="R30" s="65">
        <f>IF(Q30="w",'RD4'!R30+1,'RD4'!R30)</f>
        <v>2</v>
      </c>
      <c r="S30" s="65">
        <f>IF(Q30="d",'RD4'!S30+1,'RD4'!S30)</f>
        <v>2</v>
      </c>
      <c r="T30" s="65">
        <f>IF(OR(Q30="l","ncr"),'RD4'!T30+1,'RD4'!T30)</f>
        <v>1</v>
      </c>
      <c r="U30" s="65">
        <f>IF(Q30="w",'RD4'!U30+2,IF(Q30="d",'RD4'!U30+1,'RD4'!U30))</f>
        <v>6</v>
      </c>
      <c r="V30" s="65">
        <f>O30+'RD4'!V30</f>
        <v>637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4</v>
      </c>
      <c r="H31" s="65">
        <f>IF(F31="d",'RD4'!H31+1,'RD4'!H31)</f>
        <v>1</v>
      </c>
      <c r="I31" s="65">
        <f>IF(OR(F31="l","ncr"),'RD4'!I31+1,'RD4'!I31)</f>
        <v>0</v>
      </c>
      <c r="J31" s="65">
        <f>IF(F31="w",'RD4'!J31+2,IF(F31="d",'RD4'!J31+1,'RD4'!J31))</f>
        <v>9</v>
      </c>
      <c r="K31" s="65">
        <f>D31+'RD4'!K31</f>
        <v>670</v>
      </c>
      <c r="L31" s="66">
        <v>4</v>
      </c>
      <c r="M31" s="87">
        <v>4</v>
      </c>
      <c r="N31" s="121" t="s">
        <v>33</v>
      </c>
      <c r="O31" s="64" t="s">
        <v>39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D</v>
      </c>
      <c r="R31" s="65">
        <f>IF(Q31="w",'RD4'!R31+1,'RD4'!R31)</f>
        <v>3</v>
      </c>
      <c r="S31" s="65">
        <f>IF(Q31="d",'RD4'!S31+1,'RD4'!S31)</f>
        <v>1</v>
      </c>
      <c r="T31" s="65">
        <f>IF(OR(Q31="l","ncr"),'RD4'!T31+1,'RD4'!T31)</f>
        <v>1</v>
      </c>
      <c r="U31" s="65">
        <f>IF(Q31="w",'RD4'!U31+2,IF(Q31="d",'RD4'!U31+1,'RD4'!U31))</f>
        <v>7</v>
      </c>
      <c r="V31" s="65">
        <f>O31+'RD4'!V31</f>
        <v>630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D</v>
      </c>
      <c r="G32" s="65">
        <f>IF(F32="w",'RD4'!G32+1,'RD4'!G32)</f>
        <v>1</v>
      </c>
      <c r="H32" s="65">
        <f>IF(F32="d",'RD4'!H32+1,'RD4'!H32)</f>
        <v>1</v>
      </c>
      <c r="I32" s="65">
        <f>IF(OR(F32="l","ncr"),'RD4'!I32+1,'RD4'!I32)</f>
        <v>3</v>
      </c>
      <c r="J32" s="65">
        <f>IF(F32="w",'RD4'!J32+2,IF(F32="d",'RD4'!J32+1,'RD4'!J32))</f>
        <v>3</v>
      </c>
      <c r="K32" s="65">
        <f>D32+'RD4'!K32</f>
        <v>615</v>
      </c>
      <c r="L32" s="66">
        <v>6</v>
      </c>
      <c r="M32" s="87">
        <v>5</v>
      </c>
      <c r="N32" s="121" t="s">
        <v>28</v>
      </c>
      <c r="O32" s="107" t="s">
        <v>39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D</v>
      </c>
      <c r="R32" s="65">
        <f>IF(Q32="w",'RD4'!R32+1,'RD4'!R32)</f>
        <v>3</v>
      </c>
      <c r="S32" s="65">
        <f>IF(Q32="d",'RD4'!S32+1,'RD4'!S32)</f>
        <v>1</v>
      </c>
      <c r="T32" s="65">
        <f>IF(OR(Q32="l","ncr"),'RD4'!T32+1,'RD4'!T32)</f>
        <v>1</v>
      </c>
      <c r="U32" s="65">
        <f>IF(Q32="w",'RD4'!U32+2,IF(Q32="d",'RD4'!U32+1,'RD4'!U32))</f>
        <v>7</v>
      </c>
      <c r="V32" s="65">
        <f>O32+'RD4'!V32</f>
        <v>659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D</v>
      </c>
      <c r="G33" s="65">
        <f>IF(F33="w",'RD4'!G33+1,'RD4'!G33)</f>
        <v>0</v>
      </c>
      <c r="H33" s="65">
        <f>IF(F33="d",'RD4'!H33+1,'RD4'!H33)</f>
        <v>1</v>
      </c>
      <c r="I33" s="65">
        <f>IF(OR(F33="l","ncr"),'RD4'!I33+1,'RD4'!I33)</f>
        <v>4</v>
      </c>
      <c r="J33" s="65">
        <f>IF(F33="w",'RD4'!J33+2,IF(F33="d",'RD4'!J33+1,'RD4'!J33))</f>
        <v>1</v>
      </c>
      <c r="K33" s="65">
        <f>D33+'RD4'!K33</f>
        <v>0</v>
      </c>
      <c r="L33" s="66">
        <v>5</v>
      </c>
      <c r="M33" s="87">
        <v>6</v>
      </c>
      <c r="N33" s="121" t="s">
        <v>29</v>
      </c>
      <c r="O33" s="64" t="s">
        <v>39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D</v>
      </c>
      <c r="R33" s="65">
        <f>IF(Q33="w",'RD4'!R33+1,'RD4'!R33)</f>
        <v>0</v>
      </c>
      <c r="S33" s="65">
        <f>IF(Q33="d",'RD4'!S33+1,'RD4'!S33)</f>
        <v>1</v>
      </c>
      <c r="T33" s="65">
        <f>IF(OR(Q33="l","ncr"),'RD4'!T33+1,'RD4'!T33)</f>
        <v>4</v>
      </c>
      <c r="U33" s="65">
        <f>IF(Q33="w",'RD4'!U33+2,IF(Q33="d",'RD4'!U33+1,'RD4'!U33))</f>
        <v>1</v>
      </c>
      <c r="V33" s="65">
        <f>O33+'RD4'!V33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10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D</v>
      </c>
      <c r="G35" s="65">
        <f>IF(F35="w",'RD4'!G35+1,'RD4'!G35)</f>
        <v>2</v>
      </c>
      <c r="H35" s="65">
        <f>IF(F35="d",'RD4'!H35+1,'RD4'!H35)</f>
        <v>1</v>
      </c>
      <c r="I35" s="65">
        <f>IF(OR(F35="l","ncr"),'RD4'!I35+1,'RD4'!I35)</f>
        <v>2</v>
      </c>
      <c r="J35" s="65">
        <f>IF(F35="w",'RD4'!J35+2,IF(F35="d",'RD4'!J35+1,'RD4'!J35))</f>
        <v>5</v>
      </c>
      <c r="K35" s="65">
        <f>D35+'RD4'!K35</f>
        <v>635</v>
      </c>
      <c r="L35" s="66">
        <v>2</v>
      </c>
      <c r="M35" s="87">
        <v>1</v>
      </c>
      <c r="N35" s="121" t="s">
        <v>94</v>
      </c>
      <c r="O35" s="64" t="s">
        <v>39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D</v>
      </c>
      <c r="R35" s="65">
        <f>IF(Q35="w",'RD4'!R35+1,'RD4'!R35)</f>
        <v>4</v>
      </c>
      <c r="S35" s="65">
        <f>IF(Q35="d",'RD4'!S35+1,'RD4'!S35)</f>
        <v>1</v>
      </c>
      <c r="T35" s="65">
        <f>IF(OR(Q35="l","ncr"),'RD4'!T35+1,'RD4'!T35)</f>
        <v>0</v>
      </c>
      <c r="U35" s="65">
        <f>IF(Q35="w",'RD4'!U35+2,IF(Q35="d",'RD4'!U35+1,'RD4'!U35))</f>
        <v>9</v>
      </c>
      <c r="V35" s="65">
        <f>O35+'RD4'!V35</f>
        <v>654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D</v>
      </c>
      <c r="G36" s="65">
        <f>IF(F36="w",'RD4'!G36+1,'RD4'!G36)</f>
        <v>3</v>
      </c>
      <c r="H36" s="65">
        <f>IF(F36="d",'RD4'!H36+1,'RD4'!H36)</f>
        <v>1</v>
      </c>
      <c r="I36" s="65">
        <f>IF(OR(F36="l","ncr"),'RD4'!I36+1,'RD4'!I36)</f>
        <v>1</v>
      </c>
      <c r="J36" s="65">
        <f>IF(F36="w",'RD4'!J36+2,IF(F36="d",'RD4'!J36+1,'RD4'!J36))</f>
        <v>7</v>
      </c>
      <c r="K36" s="65">
        <f>D36+'RD4'!K36</f>
        <v>609</v>
      </c>
      <c r="L36" s="66">
        <v>3</v>
      </c>
      <c r="M36" s="87">
        <v>2</v>
      </c>
      <c r="N36" s="121" t="s">
        <v>96</v>
      </c>
      <c r="O36" s="107" t="s">
        <v>39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D</v>
      </c>
      <c r="R36" s="65">
        <f>IF(Q36="w",'RD4'!R36+1,'RD4'!R36)</f>
        <v>2</v>
      </c>
      <c r="S36" s="65">
        <f>IF(Q36="d",'RD4'!S36+1,'RD4'!S36)</f>
        <v>1</v>
      </c>
      <c r="T36" s="65">
        <f>IF(OR(Q36="l","ncr"),'RD4'!T36+1,'RD4'!T36)</f>
        <v>2</v>
      </c>
      <c r="U36" s="65">
        <f>IF(Q36="w",'RD4'!U36+2,IF(Q36="d",'RD4'!U36+1,'RD4'!U36))</f>
        <v>5</v>
      </c>
      <c r="V36" s="65">
        <f>O36+'RD4'!V36</f>
        <v>629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D</v>
      </c>
      <c r="G37" s="65">
        <f>IF(F37="w",'RD4'!G37+1,'RD4'!G37)</f>
        <v>2</v>
      </c>
      <c r="H37" s="65">
        <f>IF(F37="d",'RD4'!H37+1,'RD4'!H37)</f>
        <v>1</v>
      </c>
      <c r="I37" s="65">
        <f>IF(OR(F37="l","ncr"),'RD4'!I37+1,'RD4'!I37)</f>
        <v>2</v>
      </c>
      <c r="J37" s="65">
        <f>IF(F37="w",'RD4'!J37+2,IF(F37="d",'RD4'!J37+1,'RD4'!J37))</f>
        <v>5</v>
      </c>
      <c r="K37" s="65">
        <f>D37+'RD4'!K37</f>
        <v>625</v>
      </c>
      <c r="L37" s="66">
        <v>1</v>
      </c>
      <c r="M37" s="87">
        <v>3</v>
      </c>
      <c r="N37" s="121" t="s">
        <v>47</v>
      </c>
      <c r="O37" s="64" t="s">
        <v>39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D</v>
      </c>
      <c r="R37" s="65">
        <f>IF(Q37="w",'RD4'!R37+1,'RD4'!R37)</f>
        <v>3</v>
      </c>
      <c r="S37" s="65">
        <f>IF(Q37="d",'RD4'!S37+1,'RD4'!S37)</f>
        <v>1</v>
      </c>
      <c r="T37" s="65">
        <f>IF(OR(Q37="l","ncr"),'RD4'!T37+1,'RD4'!T37)</f>
        <v>1</v>
      </c>
      <c r="U37" s="65">
        <f>IF(Q37="w",'RD4'!U37+2,IF(Q37="d",'RD4'!U37+1,'RD4'!U37))</f>
        <v>7</v>
      </c>
      <c r="V37" s="65">
        <f>O37+'RD4'!V37</f>
        <v>632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D</v>
      </c>
      <c r="G38" s="65">
        <f>IF(F38="w",'RD4'!G38+1,'RD4'!G38)</f>
        <v>3</v>
      </c>
      <c r="H38" s="65">
        <f>IF(F38="d",'RD4'!H38+1,'RD4'!H38)</f>
        <v>1</v>
      </c>
      <c r="I38" s="65">
        <f>IF(OR(F38="l","ncr"),'RD4'!I38+1,'RD4'!I38)</f>
        <v>1</v>
      </c>
      <c r="J38" s="65">
        <f>IF(F38="w",'RD4'!J38+2,IF(F38="d",'RD4'!J38+1,'RD4'!J38))</f>
        <v>7</v>
      </c>
      <c r="K38" s="65">
        <f>D38+'RD4'!K38</f>
        <v>629</v>
      </c>
      <c r="L38" s="66">
        <v>6</v>
      </c>
      <c r="M38" s="87">
        <v>4</v>
      </c>
      <c r="N38" s="121" t="s">
        <v>42</v>
      </c>
      <c r="O38" s="64" t="s">
        <v>39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D</v>
      </c>
      <c r="R38" s="65">
        <f>IF(Q38="w",'RD4'!R38+1,'RD4'!R38)</f>
        <v>2</v>
      </c>
      <c r="S38" s="65">
        <f>IF(Q38="d",'RD4'!S38+1,'RD4'!S38)</f>
        <v>1</v>
      </c>
      <c r="T38" s="65">
        <f>IF(OR(Q38="l","ncr"),'RD4'!T38+1,'RD4'!T38)</f>
        <v>2</v>
      </c>
      <c r="U38" s="65">
        <f>IF(Q38="w",'RD4'!U38+2,IF(Q38="d",'RD4'!U38+1,'RD4'!U38))</f>
        <v>5</v>
      </c>
      <c r="V38" s="65">
        <f>O38+'RD4'!V38</f>
        <v>561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D</v>
      </c>
      <c r="G39" s="65">
        <f>IF(F39="w",'RD4'!G39+1,'RD4'!G39)</f>
        <v>2</v>
      </c>
      <c r="H39" s="65">
        <f>IF(F39="d",'RD4'!H39+1,'RD4'!H39)</f>
        <v>1</v>
      </c>
      <c r="I39" s="65">
        <f>IF(OR(F39="l","ncr"),'RD4'!I39+1,'RD4'!I39)</f>
        <v>2</v>
      </c>
      <c r="J39" s="65">
        <f>IF(F39="w",'RD4'!J39+2,IF(F39="d",'RD4'!J39+1,'RD4'!J39))</f>
        <v>5</v>
      </c>
      <c r="K39" s="65">
        <f>D39+'RD4'!K39</f>
        <v>609</v>
      </c>
      <c r="L39" s="66">
        <v>4</v>
      </c>
      <c r="M39" s="87">
        <v>5</v>
      </c>
      <c r="N39" s="121" t="s">
        <v>98</v>
      </c>
      <c r="O39" s="64" t="s">
        <v>39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D</v>
      </c>
      <c r="R39" s="65">
        <f>IF(Q39="w",'RD4'!R39+1,'RD4'!R39)</f>
        <v>1</v>
      </c>
      <c r="S39" s="65">
        <f>IF(Q39="d",'RD4'!S39+1,'RD4'!S39)</f>
        <v>1</v>
      </c>
      <c r="T39" s="65">
        <f>IF(OR(Q39="l","ncr"),'RD4'!T39+1,'RD4'!T39)</f>
        <v>3</v>
      </c>
      <c r="U39" s="65">
        <f>IF(Q39="w",'RD4'!U39+2,IF(Q39="d",'RD4'!U39+1,'RD4'!U39))</f>
        <v>3</v>
      </c>
      <c r="V39" s="65">
        <f>O39+'RD4'!V39</f>
        <v>531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D</v>
      </c>
      <c r="G40" s="72">
        <f>IF(F40="w",'RD4'!G40+1,'RD4'!G40)</f>
        <v>0</v>
      </c>
      <c r="H40" s="72">
        <f>IF(F40="d",'RD4'!H40+1,'RD4'!H40)</f>
        <v>1</v>
      </c>
      <c r="I40" s="72">
        <f>IF(OR(F40="l","ncr"),'RD4'!I40+1,'RD4'!I40)</f>
        <v>4</v>
      </c>
      <c r="J40" s="72">
        <f>IF(F40="w",'RD4'!J40+2,IF(F40="d",'RD4'!J40+1,'RD4'!J40))</f>
        <v>1</v>
      </c>
      <c r="K40" s="72">
        <f>D40+'RD4'!K40</f>
        <v>0</v>
      </c>
      <c r="L40" s="73">
        <v>5</v>
      </c>
      <c r="M40" s="112">
        <v>6</v>
      </c>
      <c r="N40" s="158" t="s">
        <v>29</v>
      </c>
      <c r="O40" s="71" t="s">
        <v>39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D</v>
      </c>
      <c r="R40" s="72">
        <f>IF(Q40="w",'RD4'!R40+1,'RD4'!R40)</f>
        <v>0</v>
      </c>
      <c r="S40" s="72">
        <f>IF(Q40="d",'RD4'!S40+1,'RD4'!S40)</f>
        <v>1</v>
      </c>
      <c r="T40" s="72">
        <f>IF(OR(Q40="l","ncr"),'RD4'!T40+1,'RD4'!T40)</f>
        <v>4</v>
      </c>
      <c r="U40" s="72">
        <f>IF(Q40="w",'RD4'!U40+2,IF(Q40="d",'RD4'!U40+1,'RD4'!U40))</f>
        <v>1</v>
      </c>
      <c r="V40" s="72">
        <f>O40+'RD4'!V40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86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86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86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86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D</v>
      </c>
      <c r="G46" s="65">
        <f>IF(F46="w",'RD4'!G46+1,'RD4'!G46)</f>
        <v>2</v>
      </c>
      <c r="H46" s="65">
        <f>IF(F46="d",'RD4'!H46+1,'RD4'!H46)</f>
        <v>1</v>
      </c>
      <c r="I46" s="65">
        <f>IF(OR(F46="l","ncr"),'RD4'!I46+1,'RD4'!I46)</f>
        <v>2</v>
      </c>
      <c r="J46" s="65">
        <f>IF(F46="w",'RD4'!J46+2,IF(F46="d",'RD4'!J46+1,'RD4'!J46))</f>
        <v>5</v>
      </c>
      <c r="K46" s="65">
        <f>D46+'RD4'!K46</f>
        <v>556</v>
      </c>
      <c r="L46" s="66">
        <v>5</v>
      </c>
      <c r="M46" s="87">
        <v>1</v>
      </c>
      <c r="O46" s="107" t="s">
        <v>39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D</v>
      </c>
      <c r="G47" s="65">
        <f>IF(F47="w",'RD4'!G47+1,'RD4'!G47)</f>
        <v>1</v>
      </c>
      <c r="H47" s="65">
        <f>IF(F47="d",'RD4'!H47+1,'RD4'!H47)</f>
        <v>1</v>
      </c>
      <c r="I47" s="65">
        <f>IF(OR(F47="l","ncr"),'RD4'!I47+1,'RD4'!I47)</f>
        <v>3</v>
      </c>
      <c r="J47" s="65">
        <f>IF(F47="w",'RD4'!J47+2,IF(F47="d",'RD4'!J47+1,'RD4'!J47))</f>
        <v>3</v>
      </c>
      <c r="K47" s="65">
        <f>D47+'RD4'!K47</f>
        <v>558</v>
      </c>
      <c r="L47" s="66">
        <v>3</v>
      </c>
      <c r="M47" s="87">
        <v>2</v>
      </c>
      <c r="O47" s="64" t="s">
        <v>39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D</v>
      </c>
      <c r="G48" s="65">
        <f>IF(F48="w",'RD4'!G48+1,'RD4'!G48)</f>
        <v>4</v>
      </c>
      <c r="H48" s="65">
        <f>IF(F48="d",'RD4'!H48+1,'RD4'!H48)</f>
        <v>1</v>
      </c>
      <c r="I48" s="65">
        <f>IF(OR(F48="l","ncr"),'RD4'!I48+1,'RD4'!I48)</f>
        <v>0</v>
      </c>
      <c r="J48" s="65">
        <f>IF(F48="w",'RD4'!J48+2,IF(F48="d",'RD4'!J48+1,'RD4'!J48))</f>
        <v>9</v>
      </c>
      <c r="K48" s="65">
        <f>D48+'RD4'!K48</f>
        <v>613</v>
      </c>
      <c r="L48" s="66">
        <v>2</v>
      </c>
      <c r="M48" s="87">
        <v>3</v>
      </c>
      <c r="O48" s="64" t="s">
        <v>39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D</v>
      </c>
      <c r="G49" s="65">
        <f>IF(F49="w",'RD4'!G49+1,'RD4'!G49)</f>
        <v>1</v>
      </c>
      <c r="H49" s="65">
        <f>IF(F49="d",'RD4'!H49+1,'RD4'!H49)</f>
        <v>2</v>
      </c>
      <c r="I49" s="65">
        <f>IF(OR(F49="l","ncr"),'RD4'!I49+1,'RD4'!I49)</f>
        <v>2</v>
      </c>
      <c r="J49" s="65">
        <f>IF(F49="w",'RD4'!J49+2,IF(F49="d",'RD4'!J49+1,'RD4'!J49))</f>
        <v>4</v>
      </c>
      <c r="K49" s="65">
        <f>D49+'RD4'!K49</f>
        <v>428</v>
      </c>
      <c r="L49" s="66">
        <v>6</v>
      </c>
      <c r="M49" s="87">
        <v>4</v>
      </c>
      <c r="O49" s="64" t="s">
        <v>39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D</v>
      </c>
      <c r="G50" s="65">
        <f>IF(F50="w",'RD4'!G50+1,'RD4'!G50)</f>
        <v>2</v>
      </c>
      <c r="H50" s="65">
        <f>IF(F50="d",'RD4'!H50+1,'RD4'!H50)</f>
        <v>1</v>
      </c>
      <c r="I50" s="65">
        <f>IF(OR(F50="l","ncr"),'RD4'!I50+1,'RD4'!I50)</f>
        <v>2</v>
      </c>
      <c r="J50" s="65">
        <f>IF(F50="w",'RD4'!J50+2,IF(F50="d",'RD4'!J50+1,'RD4'!J50))</f>
        <v>5</v>
      </c>
      <c r="K50" s="65">
        <f>D50+'RD4'!K50</f>
        <v>596</v>
      </c>
      <c r="L50" s="66">
        <v>4</v>
      </c>
      <c r="M50" s="87">
        <v>5</v>
      </c>
      <c r="O50" s="64" t="s">
        <v>39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D</v>
      </c>
      <c r="G51" s="65">
        <f>IF(F51="w",'RD4'!G51+1,'RD4'!G51)</f>
        <v>1</v>
      </c>
      <c r="H51" s="65">
        <f>IF(F51="d",'RD4'!H51+1,'RD4'!H51)</f>
        <v>2</v>
      </c>
      <c r="I51" s="65">
        <f>IF(OR(F51="l","ncr"),'RD4'!I51+1,'RD4'!I51)</f>
        <v>2</v>
      </c>
      <c r="J51" s="65">
        <f>IF(F51="w",'RD4'!J51+2,IF(F51="d",'RD4'!J51+1,'RD4'!J51))</f>
        <v>4</v>
      </c>
      <c r="K51" s="65">
        <f>D51+'RD4'!K51</f>
        <v>569</v>
      </c>
      <c r="L51" s="66">
        <v>1</v>
      </c>
      <c r="M51" s="87">
        <v>6</v>
      </c>
      <c r="O51" s="64" t="s">
        <v>39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10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87">
        <v>1</v>
      </c>
      <c r="N53" s="11" t="s">
        <v>39</v>
      </c>
      <c r="O53" s="64" t="s">
        <v>39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87">
        <v>2</v>
      </c>
      <c r="N54" s="11" t="s">
        <v>39</v>
      </c>
      <c r="O54" s="64" t="s">
        <v>39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87">
        <v>3</v>
      </c>
      <c r="N55" s="11" t="s">
        <v>39</v>
      </c>
      <c r="O55" s="107" t="s">
        <v>39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87">
        <v>4</v>
      </c>
      <c r="N56" s="11" t="s">
        <v>39</v>
      </c>
      <c r="O56" s="64" t="s">
        <v>39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87">
        <v>5</v>
      </c>
      <c r="N57" s="11" t="s">
        <v>39</v>
      </c>
      <c r="O57" s="64" t="s">
        <v>39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1</v>
      </c>
      <c r="F58" s="139" t="str">
        <f>IF(AND(D58="NCR",D53="NCR"),"V",IF(AND(D58="NCR",D53="BYE"),"V",IF(AND(D58="BYE",D53="NCR"),"V",IF(AND(D58="BYE",D53="BYE"),"V",IF(D58&gt;D53,"W",IF(D58&lt;D53,"L","D"))))))</f>
        <v>D</v>
      </c>
      <c r="G58" s="139">
        <f>IF(F58="w",'RD4'!G58+1,'RD4'!G58)</f>
        <v>0</v>
      </c>
      <c r="H58" s="139">
        <f>IF(F58="d",'RD4'!H58+1,'RD4'!H58)</f>
        <v>5</v>
      </c>
      <c r="I58" s="139">
        <f>IF(OR(F58="l","ncr"),'RD4'!I58+1,'RD4'!I58)</f>
        <v>0</v>
      </c>
      <c r="J58" s="139">
        <f>IF(F58="w",'RD4'!J58+2,IF(F58="d",'RD4'!J58+1,'RD4'!J58))</f>
        <v>5</v>
      </c>
      <c r="K58" s="139">
        <f>D58+'RD4'!K58</f>
        <v>0</v>
      </c>
      <c r="L58" s="138">
        <v>2</v>
      </c>
      <c r="M58" s="152">
        <v>6</v>
      </c>
      <c r="N58" s="144" t="s">
        <v>39</v>
      </c>
      <c r="O58" s="143" t="s">
        <v>39</v>
      </c>
      <c r="P58" s="139">
        <v>1</v>
      </c>
      <c r="Q58" s="139" t="str">
        <f>IF(AND(O58="NCR",O53="NCR"),"V",IF(AND(O58="NCR",O53="BYE"),"V",IF(AND(O58="BYE",O53="NCR"),"V",IF(AND(O58="BYE",O53="BYE"),"V",IF(O58&gt;O53,"W",IF(O58&lt;O53,"L","D"))))))</f>
        <v>D</v>
      </c>
      <c r="R58" s="139">
        <f>IF(Q58="w",'RD4'!R58+1,'RD4'!R58)</f>
        <v>0</v>
      </c>
      <c r="S58" s="139">
        <f>IF(Q58="d",'RD4'!S58+1,'RD4'!S58)</f>
        <v>1</v>
      </c>
      <c r="T58" s="139">
        <f>IF(OR(Q58="l","ncr"),'RD4'!T58+1,'RD4'!T58)</f>
        <v>4</v>
      </c>
      <c r="U58" s="139">
        <f>IF(Q58="w",'RD4'!U58+2,IF(Q58="d",'RD4'!U58+1,'RD4'!U58))</f>
        <v>1</v>
      </c>
      <c r="V58" s="139">
        <f>O58+'RD4'!V58</f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151" t="s">
        <v>39</v>
      </c>
      <c r="S59" s="67" t="s">
        <v>39</v>
      </c>
      <c r="T59" s="151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 t="s">
        <v>39</v>
      </c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" si="0">O60</f>
        <v xml:space="preserve"> </v>
      </c>
      <c r="W60" s="87" t="s">
        <v>39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87"/>
      <c r="N61" s="99"/>
      <c r="O61" s="87"/>
      <c r="P61" s="67"/>
      <c r="Q61" s="67"/>
      <c r="R61" s="67"/>
      <c r="S61" s="67"/>
      <c r="T61" s="67"/>
      <c r="U61" s="67"/>
      <c r="V61" s="67"/>
      <c r="W61" s="8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86"/>
      <c r="E62" s="75"/>
      <c r="F62" s="75"/>
      <c r="G62" s="75"/>
      <c r="H62" s="75"/>
      <c r="I62" s="75"/>
      <c r="J62" s="75"/>
      <c r="K62" s="75"/>
      <c r="L62" s="86"/>
      <c r="M62" s="86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86"/>
      <c r="E63" s="75"/>
      <c r="F63" s="75"/>
      <c r="G63" s="75"/>
      <c r="H63" s="75"/>
      <c r="I63" s="75"/>
      <c r="J63" s="75"/>
      <c r="K63" s="75"/>
      <c r="L63" s="86"/>
      <c r="M63" s="86"/>
      <c r="N63" s="75"/>
      <c r="O63" s="86"/>
      <c r="P63" s="75"/>
      <c r="Q63" s="75"/>
      <c r="R63" s="75"/>
      <c r="S63" s="75"/>
      <c r="T63" s="75"/>
      <c r="U63" s="75"/>
      <c r="V63" s="75"/>
      <c r="W63" s="8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86"/>
      <c r="E64" s="75"/>
      <c r="F64" s="75"/>
      <c r="G64" s="75"/>
      <c r="H64" s="75"/>
      <c r="I64" s="75"/>
      <c r="J64" s="75"/>
      <c r="K64" s="75"/>
      <c r="L64" s="86"/>
      <c r="M64" s="86"/>
      <c r="N64" s="75"/>
      <c r="O64" s="86"/>
      <c r="P64" s="75"/>
      <c r="Q64" s="75"/>
      <c r="R64" s="75"/>
      <c r="S64" s="75"/>
      <c r="T64" s="75"/>
      <c r="U64" s="75"/>
      <c r="V64" s="75"/>
      <c r="W64" s="8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86"/>
      <c r="E65" s="75"/>
      <c r="F65" s="75"/>
      <c r="G65" s="75"/>
      <c r="H65" s="75"/>
      <c r="I65" s="75"/>
      <c r="J65" s="75"/>
      <c r="K65" s="75"/>
      <c r="L65" s="86"/>
      <c r="M65" s="86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87"/>
      <c r="E66" s="55"/>
      <c r="F66" s="55"/>
      <c r="G66" s="55"/>
      <c r="H66" s="55"/>
      <c r="I66" s="55"/>
      <c r="J66" s="55"/>
      <c r="K66" s="75"/>
      <c r="L66" s="88"/>
      <c r="M66" s="87"/>
      <c r="N66" s="55"/>
      <c r="O66" s="55" t="s">
        <v>58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87"/>
      <c r="E67" s="55"/>
      <c r="F67" s="55"/>
      <c r="G67" s="55"/>
      <c r="H67" s="55"/>
      <c r="I67" s="55"/>
      <c r="J67" s="55"/>
      <c r="K67" s="55" t="s">
        <v>66</v>
      </c>
      <c r="L67" s="88"/>
      <c r="M67" s="87"/>
      <c r="N67" s="55"/>
      <c r="O67" s="88"/>
      <c r="P67" s="55"/>
      <c r="Q67" s="55"/>
      <c r="R67" s="55"/>
      <c r="S67" s="55"/>
      <c r="T67" s="55"/>
      <c r="U67" s="55"/>
      <c r="V67" s="55"/>
      <c r="W67" s="8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86"/>
      <c r="E68" s="75"/>
      <c r="F68" s="75"/>
      <c r="G68" s="75"/>
      <c r="H68" s="75"/>
      <c r="I68" s="75"/>
      <c r="J68" s="75"/>
      <c r="K68" s="75"/>
      <c r="L68" s="86"/>
      <c r="M68" s="86"/>
      <c r="N68" s="75"/>
      <c r="O68" s="86"/>
      <c r="P68" s="75"/>
      <c r="Q68" s="75"/>
      <c r="R68" s="75"/>
      <c r="S68" s="75"/>
      <c r="T68" s="75"/>
      <c r="U68" s="75"/>
      <c r="V68" s="75"/>
      <c r="W68" s="8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2</v>
      </c>
      <c r="D69" s="68" t="s">
        <v>3</v>
      </c>
      <c r="E69" s="60" t="s">
        <v>4</v>
      </c>
      <c r="F69" s="60" t="s">
        <v>5</v>
      </c>
      <c r="G69" s="60" t="s">
        <v>6</v>
      </c>
      <c r="H69" s="60" t="s">
        <v>7</v>
      </c>
      <c r="I69" s="60" t="s">
        <v>8</v>
      </c>
      <c r="J69" s="60" t="s">
        <v>9</v>
      </c>
      <c r="K69" s="60" t="s">
        <v>10</v>
      </c>
      <c r="L69" s="69" t="s">
        <v>11</v>
      </c>
      <c r="M69" s="102"/>
      <c r="N69" s="59" t="s">
        <v>12</v>
      </c>
      <c r="O69" s="68" t="s">
        <v>3</v>
      </c>
      <c r="P69" s="60" t="s">
        <v>4</v>
      </c>
      <c r="Q69" s="60" t="s">
        <v>5</v>
      </c>
      <c r="R69" s="60" t="s">
        <v>6</v>
      </c>
      <c r="S69" s="60" t="s">
        <v>7</v>
      </c>
      <c r="T69" s="60" t="s">
        <v>8</v>
      </c>
      <c r="U69" s="60" t="s">
        <v>9</v>
      </c>
      <c r="V69" s="60" t="s">
        <v>10</v>
      </c>
      <c r="W69" s="69" t="s">
        <v>11</v>
      </c>
      <c r="X69" s="1"/>
      <c r="Y69" s="120" t="s">
        <v>101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21" t="s">
        <v>114</v>
      </c>
      <c r="D70" s="104">
        <f>SUM(AC16)</f>
        <v>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D</v>
      </c>
      <c r="G70" s="65">
        <f>IF(F70="w",'RD4'!G67+1,'RD4'!G67)</f>
        <v>2</v>
      </c>
      <c r="H70" s="65">
        <f>IF(F70="d",'RD4'!H67+1,'RD4'!H67)</f>
        <v>1</v>
      </c>
      <c r="I70" s="65">
        <f>IF(OR(F70="l","ncr"),'RD4'!I67+1,'RD4'!I67)</f>
        <v>2</v>
      </c>
      <c r="J70" s="65">
        <f>IF(F70="w",'RD4'!J67+2,IF(F70="d",'RD4'!J67+1,'RD4'!J67))</f>
        <v>5</v>
      </c>
      <c r="K70" s="65">
        <f>D70+'RD4'!K67</f>
        <v>2065</v>
      </c>
      <c r="L70" s="66">
        <v>1</v>
      </c>
      <c r="M70" s="87">
        <v>1</v>
      </c>
      <c r="N70" s="121" t="s">
        <v>99</v>
      </c>
      <c r="O70" s="104">
        <f>SUM(AC31)</f>
        <v>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D</v>
      </c>
      <c r="R70" s="65">
        <f>IF(Q70="w",'RD4'!R67+1,'RD4'!R67)</f>
        <v>3</v>
      </c>
      <c r="S70" s="65">
        <f>IF(Q70="d",'RD4'!S67+1,'RD4'!S67)</f>
        <v>1</v>
      </c>
      <c r="T70" s="65">
        <f>IF(OR(Q70="l","ncr"),'RD4'!T67+1,'RD4'!T67)</f>
        <v>1</v>
      </c>
      <c r="U70" s="65">
        <f>IF(Q70="w",'RD4'!U67+2,IF(Q70="d",'RD4'!U67+1,'RD4'!U67))</f>
        <v>7</v>
      </c>
      <c r="V70" s="65">
        <f>O70+'RD4'!V67</f>
        <v>2007</v>
      </c>
      <c r="W70" s="66">
        <v>1</v>
      </c>
      <c r="X70" s="1"/>
      <c r="Y70" s="122" t="s">
        <v>114</v>
      </c>
      <c r="Z70" s="122">
        <v>541</v>
      </c>
      <c r="AA70" s="124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s="121" t="s">
        <v>36</v>
      </c>
      <c r="D71" s="104">
        <f>SUM(AC21)</f>
        <v>0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V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1</v>
      </c>
      <c r="J71" s="65">
        <f>IF(F71="w",'RD4'!J68+2,IF(F71="d",'RD4'!J68+1,'RD4'!J68))</f>
        <v>6</v>
      </c>
      <c r="K71" s="65">
        <f>D71+'RD4'!K68</f>
        <v>2145</v>
      </c>
      <c r="L71" s="66">
        <v>2</v>
      </c>
      <c r="M71" s="87">
        <v>2</v>
      </c>
      <c r="N71" s="121" t="s">
        <v>89</v>
      </c>
      <c r="O71" s="104">
        <f>SUM(AC36)</f>
        <v>0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V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1</v>
      </c>
      <c r="U71" s="65">
        <f>IF(Q71="w",'RD4'!U68+2,IF(Q71="d",'RD4'!U68+1,'RD4'!U68))</f>
        <v>6</v>
      </c>
      <c r="V71" s="65">
        <f>O71+'RD4'!V68</f>
        <v>1917</v>
      </c>
      <c r="W71" s="66">
        <v>4</v>
      </c>
      <c r="X71" s="1"/>
      <c r="Y71" s="124" t="s">
        <v>36</v>
      </c>
      <c r="Z71" s="122">
        <v>535.70000000000005</v>
      </c>
      <c r="AA71" s="122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s="121" t="s">
        <v>53</v>
      </c>
      <c r="D72" s="104" t="s">
        <v>39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D</v>
      </c>
      <c r="G72" s="65">
        <f>IF(F72="w",'RD4'!G69+1,'RD4'!G69)</f>
        <v>0</v>
      </c>
      <c r="H72" s="65">
        <f>IF(F72="d",'RD4'!H69+1,'RD4'!H69)</f>
        <v>1</v>
      </c>
      <c r="I72" s="65">
        <f>IF(OR(F72="l","ncr"),'RD4'!I69+1,'RD4'!I69)</f>
        <v>3</v>
      </c>
      <c r="J72" s="65">
        <f>IF(F72="w",'RD4'!J69+2,IF(F72="d",'RD4'!J69+1,'RD4'!J69))</f>
        <v>1</v>
      </c>
      <c r="K72" s="65">
        <f>D72+'RD4'!K69</f>
        <v>0</v>
      </c>
      <c r="L72" s="66">
        <v>5</v>
      </c>
      <c r="M72" s="87">
        <v>3</v>
      </c>
      <c r="N72" s="121" t="s">
        <v>29</v>
      </c>
      <c r="O72" s="104">
        <f>SUM(AC41)</f>
        <v>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D</v>
      </c>
      <c r="R72" s="65">
        <f>IF(Q72="w",'RD4'!R69+1,'RD4'!R69)</f>
        <v>0</v>
      </c>
      <c r="S72" s="65">
        <f>IF(Q72="d",'RD4'!S69+1,'RD4'!S69)</f>
        <v>1</v>
      </c>
      <c r="T72" s="65">
        <f>IF(OR(Q72="l","ncr"),'RD4'!T69+1,'RD4'!T69)</f>
        <v>3</v>
      </c>
      <c r="U72" s="65">
        <f>IF(Q72="w",'RD4'!U69+2,IF(Q72="d",'RD4'!U69+1,'RD4'!U69))</f>
        <v>1</v>
      </c>
      <c r="V72" s="65">
        <f>O72+'RD4'!V69</f>
        <v>0</v>
      </c>
      <c r="W72" s="66">
        <v>3</v>
      </c>
      <c r="X72" s="1"/>
      <c r="Y72" s="122" t="s">
        <v>23</v>
      </c>
      <c r="Z72" s="122">
        <v>523.1</v>
      </c>
      <c r="AA72" s="122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s="121" t="s">
        <v>23</v>
      </c>
      <c r="D73" s="104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V</v>
      </c>
      <c r="G73" s="65">
        <f>IF(F73="w",'RD4'!G70+1,'RD4'!G70)</f>
        <v>3</v>
      </c>
      <c r="H73" s="65">
        <f>IF(F73="d",'RD4'!H70+1,'RD4'!H70)</f>
        <v>0</v>
      </c>
      <c r="I73" s="65">
        <f>IF(OR(F73="l","ncr"),'RD4'!I70+1,'RD4'!I70)</f>
        <v>1</v>
      </c>
      <c r="J73" s="65">
        <f>IF(F73="w",'RD4'!J70+2,IF(F73="d",'RD4'!J70+1,'RD4'!J70))</f>
        <v>6</v>
      </c>
      <c r="K73" s="65">
        <f>D73+'RD4'!K70</f>
        <v>2096</v>
      </c>
      <c r="L73" s="66">
        <v>4</v>
      </c>
      <c r="M73" s="87">
        <v>4</v>
      </c>
      <c r="N73" s="121" t="s">
        <v>100</v>
      </c>
      <c r="O73" s="104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V</v>
      </c>
      <c r="R73" s="65">
        <f>IF(Q73="w",'RD4'!R70+1,'RD4'!R70)</f>
        <v>2</v>
      </c>
      <c r="S73" s="65">
        <f>IF(Q73="d",'RD4'!S70+1,'RD4'!S70)</f>
        <v>0</v>
      </c>
      <c r="T73" s="65">
        <f>IF(OR(Q73="l","ncr"),'RD4'!T70+1,'RD4'!T70)</f>
        <v>2</v>
      </c>
      <c r="U73" s="65">
        <f>IF(Q73="w",'RD4'!U70+2,IF(Q73="d",'RD4'!U70+1,'RD4'!U70))</f>
        <v>4</v>
      </c>
      <c r="V73" s="65">
        <f>O73+'RD4'!V70</f>
        <v>2001</v>
      </c>
      <c r="W73" s="66">
        <v>5</v>
      </c>
      <c r="X73" s="1"/>
      <c r="Y73" s="122" t="s">
        <v>99</v>
      </c>
      <c r="Z73" s="122">
        <v>517.4</v>
      </c>
      <c r="AA73" s="122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s="121" t="s">
        <v>54</v>
      </c>
      <c r="D74" s="104" t="s">
        <v>39</v>
      </c>
      <c r="E74" s="65">
        <v>3</v>
      </c>
      <c r="F74" s="65" t="str">
        <f>IF(AND(D74="NCR",D72="NCR"),"V",IF(AND(D74="NCR",D72="BYE"),"V",IF(AND(D74="BYE",D72="NCR"),"V",IF(AND(D74="BYE",D72="BYE"),"V",IF(D74&gt;D72,"W",IF(D74&lt;D72,"L","D"))))))</f>
        <v>D</v>
      </c>
      <c r="G74" s="65">
        <f>IF(F74="w",'RD4'!G71+1,'RD4'!G71)</f>
        <v>0</v>
      </c>
      <c r="H74" s="65">
        <f>IF(F74="d",'RD4'!H71+1,'RD4'!H71)</f>
        <v>1</v>
      </c>
      <c r="I74" s="65">
        <f>IF(OR(F74="l","ncr"),'RD4'!I71+1,'RD4'!I71)</f>
        <v>4</v>
      </c>
      <c r="J74" s="65">
        <f>IF(F74="w",'RD4'!J71+2,IF(F74="d",'RD4'!J71+1,'RD4'!J71))</f>
        <v>1</v>
      </c>
      <c r="K74" s="65">
        <f>D74+'RD4'!K71</f>
        <v>0</v>
      </c>
      <c r="L74" s="66">
        <v>3</v>
      </c>
      <c r="M74" s="87">
        <v>5</v>
      </c>
      <c r="N74" s="121" t="s">
        <v>54</v>
      </c>
      <c r="O74" s="104" t="s">
        <v>39</v>
      </c>
      <c r="P74" s="65">
        <v>3</v>
      </c>
      <c r="Q74" s="65" t="str">
        <f>IF(AND(O74="NCR",O72="NCR"),"V",IF(AND(O74="NCR",O72="BYE"),"V",IF(AND(O74="BYE",O72="NCR"),"V",IF(AND(O74="BYE",O72="BYE"),"V",IF(O74&gt;O72,"W",IF(O74&lt;O72,"L","D"))))))</f>
        <v>D</v>
      </c>
      <c r="R74" s="65">
        <f>IF(Q74="w",'RD4'!R71+1,'RD4'!R71)</f>
        <v>0</v>
      </c>
      <c r="S74" s="65">
        <f>IF(Q74="d",'RD4'!S71+1,'RD4'!S71)</f>
        <v>1</v>
      </c>
      <c r="T74" s="65">
        <f>IF(OR(Q74="l","ncr"),'RD4'!T71+1,'RD4'!T71)</f>
        <v>4</v>
      </c>
      <c r="U74" s="65">
        <f>IF(Q74="w",'RD4'!U71+2,IF(Q74="d",'RD4'!U71+1,'RD4'!U71))</f>
        <v>1</v>
      </c>
      <c r="V74" s="65">
        <f>O74+'RD4'!V71</f>
        <v>0</v>
      </c>
      <c r="W74" s="66">
        <v>2</v>
      </c>
      <c r="X74" s="1"/>
      <c r="Y74" s="122" t="s">
        <v>115</v>
      </c>
      <c r="Z74" s="122">
        <v>516.20000000000005</v>
      </c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37">
        <v>6</v>
      </c>
      <c r="C75" s="158" t="s">
        <v>55</v>
      </c>
      <c r="D75" s="105" t="s">
        <v>39</v>
      </c>
      <c r="E75" s="139">
        <v>1</v>
      </c>
      <c r="F75" s="139" t="str">
        <f>IF(AND(D75="NCR",D70="NCR"),"V",IF(AND(D75="NCR",D70="BYE"),"V",IF(AND(D75="BYE",D70="NCR"),"V",IF(AND(D75="BYE",D70="BYE"),"V",IF(D75&gt;D70,"W",IF(D75&lt;D70,"L","D"))))))</f>
        <v>D</v>
      </c>
      <c r="G75" s="139">
        <f>IF(F75="w",'RD4'!G72+1,'RD4'!G72)</f>
        <v>2</v>
      </c>
      <c r="H75" s="155">
        <f>IF(F75="d",'RD4'!H72+1,'RD4'!H72)</f>
        <v>1</v>
      </c>
      <c r="I75" s="154">
        <f>IF(OR(F75="l","ncr"),'RD4'!I72+1,'RD4'!I72)</f>
        <v>1</v>
      </c>
      <c r="J75" s="139">
        <f>IF(F75="w",'RD4'!J72+2,IF(F75="d",'RD4'!J72+1,'RD4'!J72))</f>
        <v>5</v>
      </c>
      <c r="K75" s="139">
        <f>D75+'RD4'!K72</f>
        <v>1058</v>
      </c>
      <c r="L75" s="138">
        <v>6</v>
      </c>
      <c r="M75" s="152">
        <v>6</v>
      </c>
      <c r="N75" s="158" t="s">
        <v>55</v>
      </c>
      <c r="O75" s="105" t="s">
        <v>39</v>
      </c>
      <c r="P75" s="139">
        <v>1</v>
      </c>
      <c r="Q75" s="139" t="str">
        <f>IF(AND(O75="NCR",O70="NCR"),"V",IF(AND(O75="NCR",O70="BYE"),"V",IF(AND(O75="BYE",O70="NCR"),"V",IF(AND(O75="BYE",O70="BYE"),"V",IF(O75&gt;O70,"W",IF(O75&lt;O70,"L","D"))))))</f>
        <v>D</v>
      </c>
      <c r="R75" s="139">
        <f>IF(Q75="w",'RD4'!R72+1,'RD4'!R72)</f>
        <v>2</v>
      </c>
      <c r="S75" s="139">
        <f>IF(Q75="d",'RD4'!S72+1,'RD4'!S72)</f>
        <v>1</v>
      </c>
      <c r="T75" s="139">
        <f>IF(OR(Q75="l","ncr"),'RD4'!T72+1,'RD4'!T72)</f>
        <v>1</v>
      </c>
      <c r="U75" s="139">
        <f>IF(Q75="w",'RD4'!U72+2,IF(Q75="d",'RD4'!U72+1,'RD4'!U72))</f>
        <v>5</v>
      </c>
      <c r="V75" s="153">
        <f>O75+'RD4'!V72</f>
        <v>1024</v>
      </c>
      <c r="W75" s="138">
        <v>6</v>
      </c>
      <c r="X75" s="176" t="s">
        <v>118</v>
      </c>
      <c r="Y75" s="122" t="s">
        <v>100</v>
      </c>
      <c r="Z75" s="122">
        <v>448.6</v>
      </c>
      <c r="AA75" s="122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57"/>
      <c r="C76" s="56"/>
      <c r="D76" s="81"/>
      <c r="E76" s="81"/>
      <c r="F76" s="81"/>
      <c r="G76" s="81"/>
      <c r="H76" s="81"/>
      <c r="I76" s="81"/>
      <c r="J76" s="81"/>
      <c r="K76" s="81"/>
      <c r="L76" s="91"/>
      <c r="M76" s="91"/>
      <c r="N76" s="85" t="s">
        <v>39</v>
      </c>
      <c r="O76" s="91"/>
      <c r="P76" s="91"/>
      <c r="Q76" s="91"/>
      <c r="R76" s="91"/>
      <c r="S76" s="91"/>
      <c r="T76" s="91"/>
      <c r="U76" s="91"/>
      <c r="V76" s="91"/>
      <c r="W76" s="91"/>
      <c r="X76" s="1"/>
      <c r="Y76" s="1"/>
      <c r="Z76" s="39"/>
      <c r="AA76" s="117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85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1"/>
      <c r="C81" s="85"/>
      <c r="D81" s="96"/>
      <c r="E81" s="81"/>
      <c r="F81" s="81"/>
      <c r="G81" s="81"/>
      <c r="H81" s="81"/>
      <c r="I81" s="81"/>
      <c r="J81" s="81"/>
      <c r="K81" s="81"/>
      <c r="L81" s="91"/>
      <c r="M81" s="81"/>
      <c r="N81" s="85"/>
      <c r="O81" s="91"/>
      <c r="P81" s="81"/>
      <c r="Q81" s="81"/>
      <c r="R81" s="81"/>
      <c r="S81" s="81"/>
      <c r="T81" s="81"/>
      <c r="U81" s="81"/>
      <c r="V81" s="81"/>
      <c r="W81" s="9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1"/>
      <c r="C82" s="85"/>
      <c r="D82" s="96"/>
      <c r="E82" s="81"/>
      <c r="F82" s="81"/>
      <c r="G82" s="81"/>
      <c r="H82" s="81"/>
      <c r="I82" s="81"/>
      <c r="J82" s="81"/>
      <c r="K82" s="81"/>
      <c r="L82" s="91"/>
      <c r="M82" s="81"/>
      <c r="N82" s="85"/>
      <c r="O82" s="91"/>
      <c r="P82" s="81"/>
      <c r="Q82" s="81"/>
      <c r="R82" s="81"/>
      <c r="S82" s="81"/>
      <c r="T82" s="81"/>
      <c r="U82" s="81"/>
      <c r="V82" s="81"/>
      <c r="W82" s="9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85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11" colorId="22" zoomScale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3</v>
      </c>
      <c r="H14" s="65">
        <f>IF(F14="d",'RD5'!H14+1,'RD5'!H14)</f>
        <v>2</v>
      </c>
      <c r="I14" s="65">
        <f>IF(OR(F14="l","ncr"),'RD5'!I14+1,'RD5'!I14)</f>
        <v>1</v>
      </c>
      <c r="J14" s="65">
        <f>IF(F14="w",'RD5'!J14+2,IF(F14="d",'RD5'!J14+1,'RD5'!J14))</f>
        <v>8</v>
      </c>
      <c r="K14" s="65">
        <f>D14+'RD5'!K14</f>
        <v>756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1</v>
      </c>
      <c r="S14" s="65">
        <f>IF(Q14="d",'RD5'!S14+1,'RD5'!S14)</f>
        <v>2</v>
      </c>
      <c r="T14" s="65">
        <f>IF(OR(Q14="l","ncr"),'RD5'!T14+1,'RD5'!T14)</f>
        <v>3</v>
      </c>
      <c r="U14" s="65">
        <f>IF(Q14="w",'RD5'!U14+2,IF(Q14="d",'RD5'!U14+1,'RD5'!U14))</f>
        <v>4</v>
      </c>
      <c r="V14" s="65">
        <f>O14+'RD5'!V14</f>
        <v>687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4</v>
      </c>
      <c r="H15" s="65">
        <f>IF(F15="d",'RD5'!H15+1,'RD5'!H15)</f>
        <v>2</v>
      </c>
      <c r="I15" s="65">
        <f>IF(OR(F15="l","ncr"),'RD5'!I15+1,'RD5'!I15)</f>
        <v>0</v>
      </c>
      <c r="J15" s="65">
        <f>IF(F15="w",'RD5'!J15+2,IF(F15="d",'RD5'!J15+1,'RD5'!J15))</f>
        <v>10</v>
      </c>
      <c r="K15" s="65">
        <f>D15+'RD5'!K15</f>
        <v>767</v>
      </c>
      <c r="L15" s="66">
        <v>5</v>
      </c>
      <c r="M15" s="67">
        <v>2</v>
      </c>
      <c r="N15" s="121" t="s">
        <v>24</v>
      </c>
      <c r="O15" s="64" t="s">
        <v>39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3</v>
      </c>
      <c r="S15" s="65">
        <f>IF(Q15="d",'RD5'!S15+1,'RD5'!S15)</f>
        <v>2</v>
      </c>
      <c r="T15" s="65">
        <f>IF(OR(Q15="l","ncr"),'RD5'!T15+1,'RD5'!T15)</f>
        <v>1</v>
      </c>
      <c r="U15" s="65">
        <f>IF(Q15="w",'RD5'!U15+2,IF(Q15="d",'RD5'!U15+1,'RD5'!U15))</f>
        <v>8</v>
      </c>
      <c r="V15" s="65">
        <f>O15+'RD5'!V15</f>
        <v>712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1</v>
      </c>
      <c r="H16" s="65">
        <f>IF(F16="d",'RD5'!H16+1,'RD5'!H16)</f>
        <v>2</v>
      </c>
      <c r="I16" s="65">
        <f>IF(OR(F16="l","ncr"),'RD5'!I16+1,'RD5'!I16)</f>
        <v>3</v>
      </c>
      <c r="J16" s="65">
        <f>IF(F16="w",'RD5'!J16+2,IF(F16="d",'RD5'!J16+1,'RD5'!J16))</f>
        <v>4</v>
      </c>
      <c r="K16" s="65">
        <f>D16+'RD5'!K16</f>
        <v>725</v>
      </c>
      <c r="L16" s="66">
        <v>4</v>
      </c>
      <c r="M16" s="67">
        <v>3</v>
      </c>
      <c r="N16" s="121" t="s">
        <v>14</v>
      </c>
      <c r="O16" s="64" t="s">
        <v>39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2</v>
      </c>
      <c r="T16" s="65">
        <f>IF(OR(Q16="l","ncr"),'RD5'!T16+1,'RD5'!T16)</f>
        <v>3</v>
      </c>
      <c r="U16" s="65">
        <f>IF(Q16="w",'RD5'!U16+2,IF(Q16="d",'RD5'!U16+1,'RD5'!U16))</f>
        <v>4</v>
      </c>
      <c r="V16" s="65">
        <f>O16+'RD5'!V16</f>
        <v>706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3</v>
      </c>
      <c r="H17" s="65">
        <f>IF(F17="d",'RD5'!H17+1,'RD5'!H17)</f>
        <v>2</v>
      </c>
      <c r="I17" s="65">
        <f>IF(OR(F17="l","ncr"),'RD5'!I17+1,'RD5'!I17)</f>
        <v>1</v>
      </c>
      <c r="J17" s="65">
        <f>IF(F17="w",'RD5'!J17+2,IF(F17="d",'RD5'!J17+1,'RD5'!J17))</f>
        <v>8</v>
      </c>
      <c r="K17" s="65">
        <f>D17+'RD5'!K17</f>
        <v>739</v>
      </c>
      <c r="L17" s="66">
        <v>6</v>
      </c>
      <c r="M17" s="67">
        <v>4</v>
      </c>
      <c r="N17" s="121" t="s">
        <v>90</v>
      </c>
      <c r="O17" s="64" t="s">
        <v>39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3</v>
      </c>
      <c r="S17" s="65">
        <f>IF(Q17="d",'RD5'!S17+1,'RD5'!S17)</f>
        <v>2</v>
      </c>
      <c r="T17" s="65">
        <f>IF(OR(Q17="l","ncr"),'RD5'!T17+1,'RD5'!T17)</f>
        <v>1</v>
      </c>
      <c r="U17" s="65">
        <f>IF(Q17="w",'RD5'!U17+2,IF(Q17="d",'RD5'!U17+1,'RD5'!U17))</f>
        <v>8</v>
      </c>
      <c r="V17" s="65">
        <f>O17+'RD5'!V17</f>
        <v>714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1</v>
      </c>
      <c r="H18" s="65">
        <f>IF(F18="d",'RD5'!H18+1,'RD5'!H18)</f>
        <v>2</v>
      </c>
      <c r="I18" s="65">
        <f>IF(OR(F18="l","ncr"),'RD5'!I18+1,'RD5'!I18)</f>
        <v>3</v>
      </c>
      <c r="J18" s="65">
        <f>IF(F18="w",'RD5'!J18+2,IF(F18="d",'RD5'!J18+1,'RD5'!J18))</f>
        <v>4</v>
      </c>
      <c r="K18" s="65">
        <f>D18+'RD5'!K18</f>
        <v>708</v>
      </c>
      <c r="L18" s="66">
        <v>3</v>
      </c>
      <c r="M18" s="67">
        <v>5</v>
      </c>
      <c r="N18" s="121" t="s">
        <v>122</v>
      </c>
      <c r="O18" s="64" t="s">
        <v>39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4</v>
      </c>
      <c r="S18" s="65">
        <f>IF(Q18="d",'RD5'!S18+1,'RD5'!S18)</f>
        <v>2</v>
      </c>
      <c r="T18" s="65">
        <f>IF(OR(Q18="l","ncr"),'RD5'!T18+1,'RD5'!T18)</f>
        <v>0</v>
      </c>
      <c r="U18" s="65">
        <f>IF(Q18="w",'RD5'!U18+2,IF(Q18="d",'RD5'!U18+1,'RD5'!U18))</f>
        <v>10</v>
      </c>
      <c r="V18" s="65">
        <f>O18+'RD5'!V18</f>
        <v>728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2</v>
      </c>
      <c r="I19" s="65">
        <f>IF(OR(F19="l","ncr"),'RD5'!I19+1,'RD5'!I19)</f>
        <v>4</v>
      </c>
      <c r="J19" s="65">
        <f>IF(F19="w",'RD5'!J19+2,IF(F19="d",'RD5'!J19+1,'RD5'!J19))</f>
        <v>2</v>
      </c>
      <c r="K19" s="65">
        <f>D19+'RD5'!K19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2</v>
      </c>
      <c r="T19" s="65">
        <f>IF(OR(Q19="l","ncr"),'RD5'!T19+1,'RD5'!T19)</f>
        <v>4</v>
      </c>
      <c r="U19" s="65">
        <f>IF(Q19="w",'RD5'!U19+2,IF(Q19="d",'RD5'!U19+1,'RD5'!U19))</f>
        <v>2</v>
      </c>
      <c r="V19" s="65">
        <f>O19+'RD5'!V19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1</v>
      </c>
      <c r="H21" s="65">
        <f>IF(F21="d",'RD5'!H21+1,'RD5'!H21)</f>
        <v>2</v>
      </c>
      <c r="I21" s="65">
        <f>IF(OR(F21="l","ncr"),'RD5'!I21+1,'RD5'!I21)</f>
        <v>3</v>
      </c>
      <c r="J21" s="65">
        <f>IF(F21="w",'RD5'!J21+2,IF(F21="d",'RD5'!J21+1,'RD5'!J21))</f>
        <v>4</v>
      </c>
      <c r="K21" s="65">
        <f>D21+'RD5'!K21</f>
        <v>666</v>
      </c>
      <c r="L21" s="66">
        <v>1</v>
      </c>
      <c r="M21" s="67">
        <v>1</v>
      </c>
      <c r="N21" s="121" t="s">
        <v>86</v>
      </c>
      <c r="O21" s="64" t="s">
        <v>39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2</v>
      </c>
      <c r="S21" s="65">
        <f>IF(Q21="d",'RD5'!S21+1,'RD5'!S21)</f>
        <v>2</v>
      </c>
      <c r="T21" s="65">
        <f>IF(OR(Q21="l","ncr"),'RD5'!T21+1,'RD5'!T21)</f>
        <v>2</v>
      </c>
      <c r="U21" s="65">
        <f>IF(Q21="w",'RD5'!U21+2,IF(Q21="d",'RD5'!U21+1,'RD5'!U21))</f>
        <v>6</v>
      </c>
      <c r="V21" s="65">
        <f>O21+'RD5'!V21</f>
        <v>695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2</v>
      </c>
      <c r="H22" s="65">
        <f>IF(F22="d",'RD5'!H22+1,'RD5'!H22)</f>
        <v>3</v>
      </c>
      <c r="I22" s="65">
        <f>IF(OR(F22="l","ncr"),'RD5'!I22+1,'RD5'!I22)</f>
        <v>1</v>
      </c>
      <c r="J22" s="65">
        <f>IF(F22="w",'RD5'!J22+2,IF(F22="d",'RD5'!J22+1,'RD5'!J22))</f>
        <v>7</v>
      </c>
      <c r="K22" s="65">
        <f>D22+'RD5'!K22</f>
        <v>708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1</v>
      </c>
      <c r="S22" s="65">
        <f>IF(Q22="d",'RD5'!S22+1,'RD5'!S22)</f>
        <v>2</v>
      </c>
      <c r="T22" s="65">
        <f>IF(OR(Q22="l","ncr"),'RD5'!T22+1,'RD5'!T22)</f>
        <v>3</v>
      </c>
      <c r="U22" s="65">
        <f>IF(Q22="w",'RD5'!U22+2,IF(Q22="d",'RD5'!U22+1,'RD5'!U22))</f>
        <v>4</v>
      </c>
      <c r="V22" s="65">
        <f>O22+'RD5'!V22</f>
        <v>673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1</v>
      </c>
      <c r="H23" s="65">
        <f>IF(F23="d",'RD5'!H23+1,'RD5'!H23)</f>
        <v>3</v>
      </c>
      <c r="I23" s="65">
        <f>IF(OR(F23="l","ncr"),'RD5'!I23+1,'RD5'!I23)</f>
        <v>2</v>
      </c>
      <c r="J23" s="65">
        <f>IF(F23="w",'RD5'!J23+2,IF(F23="d",'RD5'!J23+1,'RD5'!J23))</f>
        <v>5</v>
      </c>
      <c r="K23" s="65">
        <f>D23+'RD5'!K23</f>
        <v>677</v>
      </c>
      <c r="L23" s="66">
        <v>4</v>
      </c>
      <c r="M23" s="67">
        <v>3</v>
      </c>
      <c r="N23" s="121" t="s">
        <v>40</v>
      </c>
      <c r="O23" s="64" t="s">
        <v>39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4</v>
      </c>
      <c r="S23" s="65">
        <f>IF(Q23="d",'RD5'!S23+1,'RD5'!S23)</f>
        <v>2</v>
      </c>
      <c r="T23" s="65">
        <f>IF(OR(Q23="l","ncr"),'RD5'!T23+1,'RD5'!T23)</f>
        <v>0</v>
      </c>
      <c r="U23" s="65">
        <f>IF(Q23="w",'RD5'!U23+2,IF(Q23="d",'RD5'!U23+1,'RD5'!U23))</f>
        <v>10</v>
      </c>
      <c r="V23" s="65">
        <f>O23+'RD5'!V23</f>
        <v>692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2</v>
      </c>
      <c r="H24" s="65">
        <f>IF(F24="d",'RD5'!H24+1,'RD5'!H24)</f>
        <v>2</v>
      </c>
      <c r="I24" s="65">
        <f>IF(OR(F24="l","ncr"),'RD5'!I24+1,'RD5'!I24)</f>
        <v>2</v>
      </c>
      <c r="J24" s="65">
        <f>IF(F24="w",'RD5'!J24+2,IF(F24="d",'RD5'!J24+1,'RD5'!J24))</f>
        <v>6</v>
      </c>
      <c r="K24" s="65">
        <f>D24+'RD5'!K24</f>
        <v>679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3</v>
      </c>
      <c r="S24" s="65">
        <f>IF(Q24="d",'RD5'!S24+1,'RD5'!S24)</f>
        <v>2</v>
      </c>
      <c r="T24" s="65">
        <f>IF(OR(Q24="l","ncr"),'RD5'!T24+1,'RD5'!T24)</f>
        <v>1</v>
      </c>
      <c r="U24" s="65">
        <f>IF(Q24="w",'RD5'!U24+2,IF(Q24="d",'RD5'!U24+1,'RD5'!U24))</f>
        <v>8</v>
      </c>
      <c r="V24" s="65">
        <f>O24+'RD5'!V24</f>
        <v>681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2</v>
      </c>
      <c r="H25" s="65">
        <f>IF(F25="d",'RD5'!H25+1,'RD5'!H25)</f>
        <v>2</v>
      </c>
      <c r="I25" s="65">
        <f>IF(OR(F25="l","ncr"),'RD5'!I25+1,'RD5'!I25)</f>
        <v>2</v>
      </c>
      <c r="J25" s="65">
        <f>IF(F25="w",'RD5'!J25+2,IF(F25="d",'RD5'!J25+1,'RD5'!J25))</f>
        <v>6</v>
      </c>
      <c r="K25" s="65">
        <f>D25+'RD5'!K25</f>
        <v>686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2</v>
      </c>
      <c r="S25" s="65">
        <f>IF(Q25="d",'RD5'!S25+1,'RD5'!S25)</f>
        <v>2</v>
      </c>
      <c r="T25" s="65">
        <f>IF(OR(Q25="l","ncr"),'RD5'!T25+1,'RD5'!T25)</f>
        <v>2</v>
      </c>
      <c r="U25" s="65">
        <f>IF(Q25="w",'RD5'!U25+2,IF(Q25="d",'RD5'!U25+1,'RD5'!U25))</f>
        <v>6</v>
      </c>
      <c r="V25" s="65">
        <f>O25+'RD5'!V25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3</v>
      </c>
      <c r="H26" s="65">
        <f>IF(F26="d",'RD5'!H26+1,'RD5'!H26)</f>
        <v>2</v>
      </c>
      <c r="I26" s="65">
        <f>IF(OR(F26="l","ncr"),'RD5'!I26+1,'RD5'!I26)</f>
        <v>1</v>
      </c>
      <c r="J26" s="65">
        <f>IF(F26="w",'RD5'!J26+2,IF(F26="d",'RD5'!J26+1,'RD5'!J26))</f>
        <v>8</v>
      </c>
      <c r="K26" s="65">
        <f>D26+'RD5'!K26</f>
        <v>691</v>
      </c>
      <c r="L26" s="66">
        <v>6</v>
      </c>
      <c r="M26" s="67">
        <v>6</v>
      </c>
      <c r="N26" s="121" t="s">
        <v>29</v>
      </c>
      <c r="O26" s="64" t="s">
        <v>39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0</v>
      </c>
      <c r="S26" s="65">
        <f>IF(Q26="d",'RD5'!S26+1,'RD5'!S26)</f>
        <v>2</v>
      </c>
      <c r="T26" s="65">
        <f>IF(OR(Q26="l","ncr"),'RD5'!T26+1,'RD5'!T26)</f>
        <v>4</v>
      </c>
      <c r="U26" s="65">
        <f>IF(Q26="w",'RD5'!U26+2,IF(Q26="d",'RD5'!U26+1,'RD5'!U26))</f>
        <v>2</v>
      </c>
      <c r="V26" s="65">
        <f>O26+'RD5'!V26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3</v>
      </c>
      <c r="H28" s="65">
        <f>IF(F28="d",'RD5'!H28+1,'RD5'!H28)</f>
        <v>2</v>
      </c>
      <c r="I28" s="65">
        <f>IF(OR(F28="l","ncr"),'RD5'!I28+1,'RD5'!I28)</f>
        <v>1</v>
      </c>
      <c r="J28" s="65">
        <f>IF(F28="w",'RD5'!J28+2,IF(F28="d",'RD5'!J28+1,'RD5'!J28))</f>
        <v>8</v>
      </c>
      <c r="K28" s="65">
        <f>D28+'RD5'!K28</f>
        <v>703</v>
      </c>
      <c r="L28" s="66">
        <v>3</v>
      </c>
      <c r="M28" s="67">
        <v>1</v>
      </c>
      <c r="N28" s="121" t="s">
        <v>93</v>
      </c>
      <c r="O28" s="64" t="s">
        <v>39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1</v>
      </c>
      <c r="S28" s="65">
        <f>IF(Q28="d",'RD5'!S28+1,'RD5'!S28)</f>
        <v>3</v>
      </c>
      <c r="T28" s="65">
        <f>IF(OR(Q28="l","ncr"),'RD5'!T28+1,'RD5'!T28)</f>
        <v>2</v>
      </c>
      <c r="U28" s="65">
        <f>IF(Q28="w",'RD5'!U28+2,IF(Q28="d",'RD5'!U28+1,'RD5'!U28))</f>
        <v>5</v>
      </c>
      <c r="V28" s="65">
        <f>O28+'RD5'!V28</f>
        <v>644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2</v>
      </c>
      <c r="H29" s="65">
        <f>IF(F29="d",'RD5'!H29+1,'RD5'!H29)</f>
        <v>2</v>
      </c>
      <c r="I29" s="65">
        <f>IF(OR(F29="l","ncr"),'RD5'!I29+1,'RD5'!I29)</f>
        <v>2</v>
      </c>
      <c r="J29" s="65">
        <f>IF(F29="w",'RD5'!J29+2,IF(F29="d",'RD5'!J29+1,'RD5'!J29))</f>
        <v>6</v>
      </c>
      <c r="K29" s="65">
        <f>D29+'RD5'!K29</f>
        <v>675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2</v>
      </c>
      <c r="S29" s="65">
        <f>IF(Q29="d",'RD5'!S29+1,'RD5'!S29)</f>
        <v>2</v>
      </c>
      <c r="T29" s="65">
        <f>IF(OR(Q29="l","ncr"),'RD5'!T29+1,'RD5'!T29)</f>
        <v>2</v>
      </c>
      <c r="U29" s="65">
        <f>IF(Q29="w",'RD5'!U29+2,IF(Q29="d",'RD5'!U29+1,'RD5'!U29))</f>
        <v>6</v>
      </c>
      <c r="V29" s="65">
        <f>O29+'RD5'!V29</f>
        <v>643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2</v>
      </c>
      <c r="H30" s="65">
        <f>IF(F30="d",'RD5'!H30+1,'RD5'!H30)</f>
        <v>2</v>
      </c>
      <c r="I30" s="65">
        <f>IF(OR(F30="l","ncr"),'RD5'!I30+1,'RD5'!I30)</f>
        <v>2</v>
      </c>
      <c r="J30" s="65">
        <f>IF(F30="w",'RD5'!J30+2,IF(F30="d",'RD5'!J30+1,'RD5'!J30))</f>
        <v>6</v>
      </c>
      <c r="K30" s="65">
        <f>D30+'RD5'!K30</f>
        <v>660</v>
      </c>
      <c r="L30" s="66">
        <v>1</v>
      </c>
      <c r="M30" s="67">
        <v>3</v>
      </c>
      <c r="N30" s="121" t="s">
        <v>97</v>
      </c>
      <c r="O30" s="64" t="s">
        <v>39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2</v>
      </c>
      <c r="S30" s="65">
        <f>IF(Q30="d",'RD5'!S30+1,'RD5'!S30)</f>
        <v>3</v>
      </c>
      <c r="T30" s="65">
        <f>IF(OR(Q30="l","ncr"),'RD5'!T30+1,'RD5'!T30)</f>
        <v>1</v>
      </c>
      <c r="U30" s="65">
        <f>IF(Q30="w",'RD5'!U30+2,IF(Q30="d",'RD5'!U30+1,'RD5'!U30))</f>
        <v>7</v>
      </c>
      <c r="V30" s="65">
        <f>O30+'RD5'!V30</f>
        <v>637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4</v>
      </c>
      <c r="H31" s="65">
        <f>IF(F31="d",'RD5'!H31+1,'RD5'!H31)</f>
        <v>2</v>
      </c>
      <c r="I31" s="65">
        <f>IF(OR(F31="l","ncr"),'RD5'!I31+1,'RD5'!I31)</f>
        <v>0</v>
      </c>
      <c r="J31" s="65">
        <f>IF(F31="w",'RD5'!J31+2,IF(F31="d",'RD5'!J31+1,'RD5'!J31))</f>
        <v>10</v>
      </c>
      <c r="K31" s="65">
        <f>D31+'RD5'!K31</f>
        <v>670</v>
      </c>
      <c r="L31" s="66">
        <v>4</v>
      </c>
      <c r="M31" s="67">
        <v>4</v>
      </c>
      <c r="N31" s="121" t="s">
        <v>33</v>
      </c>
      <c r="O31" s="64" t="s">
        <v>39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3</v>
      </c>
      <c r="S31" s="65">
        <f>IF(Q31="d",'RD5'!S31+1,'RD5'!S31)</f>
        <v>2</v>
      </c>
      <c r="T31" s="65">
        <f>IF(OR(Q31="l","ncr"),'RD5'!T31+1,'RD5'!T31)</f>
        <v>1</v>
      </c>
      <c r="U31" s="65">
        <f>IF(Q31="w",'RD5'!U31+2,IF(Q31="d",'RD5'!U31+1,'RD5'!U31))</f>
        <v>8</v>
      </c>
      <c r="V31" s="65">
        <f>O31+'RD5'!V31</f>
        <v>630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1</v>
      </c>
      <c r="H32" s="65">
        <f>IF(F32="d",'RD5'!H32+1,'RD5'!H32)</f>
        <v>2</v>
      </c>
      <c r="I32" s="65">
        <f>IF(OR(F32="l","ncr"),'RD5'!I32+1,'RD5'!I32)</f>
        <v>3</v>
      </c>
      <c r="J32" s="65">
        <f>IF(F32="w",'RD5'!J32+2,IF(F32="d",'RD5'!J32+1,'RD5'!J32))</f>
        <v>4</v>
      </c>
      <c r="K32" s="65">
        <f>D32+'RD5'!K32</f>
        <v>615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3</v>
      </c>
      <c r="S32" s="65">
        <f>IF(Q32="d",'RD5'!S32+1,'RD5'!S32)</f>
        <v>2</v>
      </c>
      <c r="T32" s="65">
        <f>IF(OR(Q32="l","ncr"),'RD5'!T32+1,'RD5'!T32)</f>
        <v>1</v>
      </c>
      <c r="U32" s="65">
        <f>IF(Q32="w",'RD5'!U32+2,IF(Q32="d",'RD5'!U32+1,'RD5'!U32))</f>
        <v>8</v>
      </c>
      <c r="V32" s="65">
        <f>O32+'RD5'!V32</f>
        <v>659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0</v>
      </c>
      <c r="H33" s="65">
        <f>IF(F33="d",'RD5'!H33+1,'RD5'!H33)</f>
        <v>2</v>
      </c>
      <c r="I33" s="65">
        <f>IF(OR(F33="l","ncr"),'RD5'!I33+1,'RD5'!I33)</f>
        <v>4</v>
      </c>
      <c r="J33" s="65">
        <f>IF(F33="w",'RD5'!J33+2,IF(F33="d",'RD5'!J33+1,'RD5'!J33))</f>
        <v>2</v>
      </c>
      <c r="K33" s="65">
        <f>D33+'RD5'!K33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2</v>
      </c>
      <c r="T33" s="65">
        <f>IF(OR(Q33="l","ncr"),'RD5'!T33+1,'RD5'!T33)</f>
        <v>4</v>
      </c>
      <c r="U33" s="65">
        <f>IF(Q33="w",'RD5'!U33+2,IF(Q33="d",'RD5'!U33+1,'RD5'!U33))</f>
        <v>2</v>
      </c>
      <c r="V33" s="65">
        <f>O33+'RD5'!V33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2</v>
      </c>
      <c r="H35" s="65">
        <f>IF(F35="d",'RD5'!H35+1,'RD5'!H35)</f>
        <v>2</v>
      </c>
      <c r="I35" s="65">
        <f>IF(OR(F35="l","ncr"),'RD5'!I35+1,'RD5'!I35)</f>
        <v>2</v>
      </c>
      <c r="J35" s="65">
        <f>IF(F35="w",'RD5'!J35+2,IF(F35="d",'RD5'!J35+1,'RD5'!J35))</f>
        <v>6</v>
      </c>
      <c r="K35" s="65">
        <f>D35+'RD5'!K35</f>
        <v>635</v>
      </c>
      <c r="L35" s="66">
        <v>3</v>
      </c>
      <c r="M35" s="67">
        <v>1</v>
      </c>
      <c r="N35" s="121" t="s">
        <v>94</v>
      </c>
      <c r="O35" s="64" t="s">
        <v>39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4</v>
      </c>
      <c r="S35" s="65">
        <f>IF(Q35="d",'RD5'!S35+1,'RD5'!S35)</f>
        <v>2</v>
      </c>
      <c r="T35" s="65">
        <f>IF(OR(Q35="l","ncr"),'RD5'!T35+1,'RD5'!T35)</f>
        <v>0</v>
      </c>
      <c r="U35" s="65">
        <f>IF(Q35="w",'RD5'!U35+2,IF(Q35="d",'RD5'!U35+1,'RD5'!U35))</f>
        <v>10</v>
      </c>
      <c r="V35" s="65">
        <f>O35+'RD5'!V35</f>
        <v>654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3</v>
      </c>
      <c r="H36" s="65">
        <f>IF(F36="d",'RD5'!H36+1,'RD5'!H36)</f>
        <v>2</v>
      </c>
      <c r="I36" s="65">
        <f>IF(OR(F36="l","ncr"),'RD5'!I36+1,'RD5'!I36)</f>
        <v>1</v>
      </c>
      <c r="J36" s="65">
        <f>IF(F36="w",'RD5'!J36+2,IF(F36="d",'RD5'!J36+1,'RD5'!J36))</f>
        <v>8</v>
      </c>
      <c r="K36" s="65">
        <f>D36+'RD5'!K36</f>
        <v>609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2</v>
      </c>
      <c r="S36" s="65">
        <f>IF(Q36="d",'RD5'!S36+1,'RD5'!S36)</f>
        <v>2</v>
      </c>
      <c r="T36" s="65">
        <f>IF(OR(Q36="l","ncr"),'RD5'!T36+1,'RD5'!T36)</f>
        <v>2</v>
      </c>
      <c r="U36" s="65">
        <f>IF(Q36="w",'RD5'!U36+2,IF(Q36="d",'RD5'!U36+1,'RD5'!U36))</f>
        <v>6</v>
      </c>
      <c r="V36" s="65">
        <f>O36+'RD5'!V36</f>
        <v>629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2</v>
      </c>
      <c r="H37" s="65">
        <f>IF(F37="d",'RD5'!H37+1,'RD5'!H37)</f>
        <v>2</v>
      </c>
      <c r="I37" s="65">
        <f>IF(OR(F37="l","ncr"),'RD5'!I37+1,'RD5'!I37)</f>
        <v>2</v>
      </c>
      <c r="J37" s="65">
        <f>IF(F37="w",'RD5'!J37+2,IF(F37="d",'RD5'!J37+1,'RD5'!J37))</f>
        <v>6</v>
      </c>
      <c r="K37" s="65">
        <f>D37+'RD5'!K37</f>
        <v>625</v>
      </c>
      <c r="L37" s="66">
        <v>1</v>
      </c>
      <c r="M37" s="67">
        <v>3</v>
      </c>
      <c r="N37" s="121" t="s">
        <v>47</v>
      </c>
      <c r="O37" s="64" t="s">
        <v>39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3</v>
      </c>
      <c r="S37" s="65">
        <f>IF(Q37="d",'RD5'!S37+1,'RD5'!S37)</f>
        <v>2</v>
      </c>
      <c r="T37" s="65">
        <f>IF(OR(Q37="l","ncr"),'RD5'!T37+1,'RD5'!T37)</f>
        <v>1</v>
      </c>
      <c r="U37" s="65">
        <f>IF(Q37="w",'RD5'!U37+2,IF(Q37="d",'RD5'!U37+1,'RD5'!U37))</f>
        <v>8</v>
      </c>
      <c r="V37" s="65">
        <f>O37+'RD5'!V37</f>
        <v>632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3</v>
      </c>
      <c r="H38" s="65">
        <f>IF(F38="d",'RD5'!H38+1,'RD5'!H38)</f>
        <v>2</v>
      </c>
      <c r="I38" s="65">
        <f>IF(OR(F38="l","ncr"),'RD5'!I38+1,'RD5'!I38)</f>
        <v>1</v>
      </c>
      <c r="J38" s="65">
        <f>IF(F38="w",'RD5'!J38+2,IF(F38="d",'RD5'!J38+1,'RD5'!J38))</f>
        <v>8</v>
      </c>
      <c r="K38" s="65">
        <f>D38+'RD5'!K38</f>
        <v>629</v>
      </c>
      <c r="L38" s="66">
        <v>6</v>
      </c>
      <c r="M38" s="67">
        <v>4</v>
      </c>
      <c r="N38" s="121" t="s">
        <v>42</v>
      </c>
      <c r="O38" s="64" t="s">
        <v>39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2</v>
      </c>
      <c r="S38" s="65">
        <f>IF(Q38="d",'RD5'!S38+1,'RD5'!S38)</f>
        <v>2</v>
      </c>
      <c r="T38" s="65">
        <f>IF(OR(Q38="l","ncr"),'RD5'!T38+1,'RD5'!T38)</f>
        <v>2</v>
      </c>
      <c r="U38" s="65">
        <f>IF(Q38="w",'RD5'!U38+2,IF(Q38="d",'RD5'!U38+1,'RD5'!U38))</f>
        <v>6</v>
      </c>
      <c r="V38" s="65">
        <f>O38+'RD5'!V38</f>
        <v>561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2</v>
      </c>
      <c r="H39" s="65">
        <f>IF(F39="d",'RD5'!H39+1,'RD5'!H39)</f>
        <v>2</v>
      </c>
      <c r="I39" s="65">
        <f>IF(OR(F39="l","ncr"),'RD5'!I39+1,'RD5'!I39)</f>
        <v>2</v>
      </c>
      <c r="J39" s="65">
        <f>IF(F39="w",'RD5'!J39+2,IF(F39="d",'RD5'!J39+1,'RD5'!J39))</f>
        <v>6</v>
      </c>
      <c r="K39" s="65">
        <f>D39+'RD5'!K39</f>
        <v>609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1</v>
      </c>
      <c r="S39" s="65">
        <f>IF(Q39="d",'RD5'!S39+1,'RD5'!S39)</f>
        <v>2</v>
      </c>
      <c r="T39" s="65">
        <f>IF(OR(Q39="l","ncr"),'RD5'!T39+1,'RD5'!T39)</f>
        <v>3</v>
      </c>
      <c r="U39" s="65">
        <f>IF(Q39="w",'RD5'!U39+2,IF(Q39="d",'RD5'!U39+1,'RD5'!U39))</f>
        <v>4</v>
      </c>
      <c r="V39" s="65">
        <f>O39+'RD5'!V39</f>
        <v>531</v>
      </c>
      <c r="W39" s="66">
        <v>3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2</v>
      </c>
      <c r="I40" s="72">
        <f>IF(OR(F40="l","ncr"),'RD5'!I40+1,'RD5'!I40)</f>
        <v>4</v>
      </c>
      <c r="J40" s="72">
        <f>IF(F40="w",'RD5'!J40+2,IF(F40="d",'RD5'!J40+1,'RD5'!J40))</f>
        <v>2</v>
      </c>
      <c r="K40" s="72">
        <f>D40+'RD5'!K40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2</v>
      </c>
      <c r="T40" s="72">
        <f>IF(OR(Q40="l","ncr"),'RD5'!T40+1,'RD5'!T40)</f>
        <v>4</v>
      </c>
      <c r="U40" s="72">
        <f>IF(Q40="w",'RD5'!U40+2,IF(Q40="d",'RD5'!U40+1,'RD5'!U40))</f>
        <v>2</v>
      </c>
      <c r="V40" s="72">
        <f>O40+'RD5'!V40</f>
        <v>0</v>
      </c>
      <c r="W40" s="73">
        <v>4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">
        <v>7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104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2</v>
      </c>
      <c r="H46" s="65">
        <f>IF(F46="d",'RD5'!H46+1,'RD5'!H46)</f>
        <v>1</v>
      </c>
      <c r="I46" s="65">
        <f>IF(OR(F46="l","ncr"),'RD5'!I46+1,'RD5'!I46)</f>
        <v>2</v>
      </c>
      <c r="J46" s="65">
        <f>IF(F46="w",'RD5'!J46+2,IF(F46="d",'RD5'!J46+1,'RD5'!J46))</f>
        <v>5</v>
      </c>
      <c r="K46" s="65">
        <f>D46+'RD5'!K46</f>
        <v>556</v>
      </c>
      <c r="L46" s="66">
        <v>5</v>
      </c>
      <c r="M46" s="67">
        <v>1</v>
      </c>
      <c r="O46" s="107" t="s">
        <v>39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104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1</v>
      </c>
      <c r="H47" s="65">
        <f>IF(F47="d",'RD5'!H47+1,'RD5'!H47)</f>
        <v>1</v>
      </c>
      <c r="I47" s="65">
        <f>IF(OR(F47="l","ncr"),'RD5'!I47+1,'RD5'!I47)</f>
        <v>3</v>
      </c>
      <c r="J47" s="65">
        <f>IF(F47="w",'RD5'!J47+2,IF(F47="d",'RD5'!J47+1,'RD5'!J47))</f>
        <v>3</v>
      </c>
      <c r="K47" s="65">
        <f>D47+'RD5'!K47</f>
        <v>558</v>
      </c>
      <c r="L47" s="66">
        <v>2</v>
      </c>
      <c r="M47" s="67">
        <v>2</v>
      </c>
      <c r="O47" s="64" t="s">
        <v>39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104" t="s">
        <v>39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4</v>
      </c>
      <c r="H48" s="65">
        <f>IF(F48="d",'RD5'!H48+1,'RD5'!H48)</f>
        <v>2</v>
      </c>
      <c r="I48" s="65">
        <f>IF(OR(F48="l","ncr"),'RD5'!I48+1,'RD5'!I48)</f>
        <v>0</v>
      </c>
      <c r="J48" s="65">
        <f>IF(F48="w",'RD5'!J48+2,IF(F48="d",'RD5'!J48+1,'RD5'!J48))</f>
        <v>10</v>
      </c>
      <c r="K48" s="65">
        <f>D48+'RD5'!K48</f>
        <v>613</v>
      </c>
      <c r="L48" s="66">
        <v>1</v>
      </c>
      <c r="M48" s="67">
        <v>3</v>
      </c>
      <c r="O48" s="64" t="s">
        <v>39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104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1</v>
      </c>
      <c r="H49" s="65">
        <f>IF(F49="d",'RD5'!H49+1,'RD5'!H49)</f>
        <v>3</v>
      </c>
      <c r="I49" s="65">
        <f>IF(OR(F49="l","ncr"),'RD5'!I49+1,'RD5'!I49)</f>
        <v>2</v>
      </c>
      <c r="J49" s="65">
        <f>IF(F49="w",'RD5'!J49+2,IF(F49="d",'RD5'!J49+1,'RD5'!J49))</f>
        <v>5</v>
      </c>
      <c r="K49" s="65">
        <f>D49+'RD5'!K49</f>
        <v>428</v>
      </c>
      <c r="L49" s="66">
        <v>6</v>
      </c>
      <c r="M49" s="67">
        <v>4</v>
      </c>
      <c r="O49" s="64" t="s">
        <v>39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104" t="s">
        <v>39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2</v>
      </c>
      <c r="H50" s="65">
        <f>IF(F50="d",'RD5'!H50+1,'RD5'!H50)</f>
        <v>2</v>
      </c>
      <c r="I50" s="65">
        <f>IF(OR(F50="l","ncr"),'RD5'!I50+1,'RD5'!I50)</f>
        <v>2</v>
      </c>
      <c r="J50" s="65">
        <f>IF(F50="w",'RD5'!J50+2,IF(F50="d",'RD5'!J50+1,'RD5'!J50))</f>
        <v>6</v>
      </c>
      <c r="K50" s="65">
        <v>0</v>
      </c>
      <c r="L50" s="66">
        <v>4</v>
      </c>
      <c r="M50" s="67">
        <v>5</v>
      </c>
      <c r="O50" s="64" t="s">
        <v>39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1</v>
      </c>
      <c r="H51" s="65">
        <f>IF(F51="d",'RD5'!H51+1,'RD5'!H51)</f>
        <v>3</v>
      </c>
      <c r="I51" s="65">
        <f>IF(OR(F51="l","ncr"),'RD5'!I51+1,'RD5'!I51)</f>
        <v>2</v>
      </c>
      <c r="J51" s="65">
        <f>IF(F51="w",'RD5'!J51+2,IF(F51="d",'RD5'!J51+1,'RD5'!J51))</f>
        <v>5</v>
      </c>
      <c r="K51" s="65">
        <f>D51+'RD5'!K51</f>
        <v>569</v>
      </c>
      <c r="L51" s="66">
        <v>3</v>
      </c>
      <c r="M51" s="67">
        <v>6</v>
      </c>
      <c r="O51" s="64" t="s">
        <v>39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3</v>
      </c>
      <c r="F58" s="139" t="str">
        <f>IF(AND(D55="NCR",D58="NCR"),"V",IF(AND(D55="NCR",D58="BYE"),"V",IF(AND(D55="BYE",D58="NCR"),"V",IF(AND(D55="BYE",D58="BYE"),"V",IF(D58&gt;D55,"W",IF(D58&lt;D55,"L","D"))))))</f>
        <v>D</v>
      </c>
      <c r="G58" s="139">
        <f>IF(F58="w",'RD5'!G58+1,'RD5'!G58)</f>
        <v>0</v>
      </c>
      <c r="H58" s="139">
        <f>IF(F58="d",'RD5'!H58+1,'RD5'!H58)</f>
        <v>6</v>
      </c>
      <c r="I58" s="139">
        <f>IF(OR(F58="l","ncr"),'RD5'!I58+1,'RD5'!I58)</f>
        <v>0</v>
      </c>
      <c r="J58" s="139">
        <f>IF(F58="w",'RD5'!J58+2,IF(F58="d",'RD5'!J58+1,'RD5'!J58))</f>
        <v>6</v>
      </c>
      <c r="K58" s="139">
        <f>D58+'RD5'!K58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3</v>
      </c>
      <c r="Q58" s="139" t="str">
        <f>IF(AND(O55="NCR",O58="NCR"),"V",IF(AND(O55="NCR",O58="BYE"),"V",IF(AND(O55="BYE",O58="NCR"),"V",IF(AND(O55="BYE",O58="BYE"),"V",IF(O58&gt;O55,"W",IF(O58&lt;O55,"L","D"))))))</f>
        <v>D</v>
      </c>
      <c r="R58" s="139">
        <f>IF(Q58="w",'RD5'!R58+1,'RD5'!R58)</f>
        <v>0</v>
      </c>
      <c r="S58" s="139">
        <f>IF(Q58="d",'RD5'!S58+1,'RD5'!S58)</f>
        <v>2</v>
      </c>
      <c r="T58" s="139">
        <f>IF(OR(Q58="l","ncr"),'RD5'!T58+1,'RD5'!T58)</f>
        <v>4</v>
      </c>
      <c r="U58" s="139">
        <f>IF(Q58="w",'RD5'!U58+2,IF(Q58="d",'RD5'!U58+1,'RD5'!U58))</f>
        <v>2</v>
      </c>
      <c r="V58" s="139">
        <f>O58+'RD5'!V58</f>
        <v>445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51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68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2</v>
      </c>
      <c r="H67" s="65">
        <f>IF(F67="d",'RD5'!H70+1,'RD5'!H70)</f>
        <v>1</v>
      </c>
      <c r="I67" s="65">
        <f>IF(OR(F67="l","ncr"),'RD5'!I70+1,'RD5'!I70)</f>
        <v>2</v>
      </c>
      <c r="J67" s="65">
        <f>IF(F67="w",'RD5'!J70+2,IF(F67="d",'RD5'!J70+1,'RD5'!J70))</f>
        <v>5</v>
      </c>
      <c r="K67" s="65">
        <f>D67+'RD5'!K70</f>
        <v>2065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3</v>
      </c>
      <c r="S67" s="65">
        <f>IF(Q67="d",'RD5'!S70+1,'RD5'!S70)</f>
        <v>1</v>
      </c>
      <c r="T67" s="65">
        <f>IF(OR(Q67="l","ncr"),'RD5'!T70+1,'RD5'!T70)</f>
        <v>1</v>
      </c>
      <c r="U67" s="65">
        <f>IF(Q67="w",'RD5'!U70+2,IF(Q67="d",'RD5'!U70+1,'RD5'!U70))</f>
        <v>7</v>
      </c>
      <c r="V67" s="65">
        <f>O67+'RD5'!V70</f>
        <v>2007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1</v>
      </c>
      <c r="J68" s="65">
        <f>IF(F68="w",'RD5'!J71+2,IF(F68="d",'RD5'!J71+1,'RD5'!J71))</f>
        <v>6</v>
      </c>
      <c r="K68" s="65">
        <f>D68+'RD5'!K71</f>
        <v>2145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1</v>
      </c>
      <c r="U68" s="65">
        <f>IF(Q68="w",'RD5'!U71+2,IF(Q68="d",'RD5'!U71+1,'RD5'!U71))</f>
        <v>6</v>
      </c>
      <c r="V68" s="65">
        <f>O68+'RD5'!V71</f>
        <v>1917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0</v>
      </c>
      <c r="H69" s="65">
        <f>IF(F69="d",'RD5'!H72+1,'RD5'!H72)</f>
        <v>2</v>
      </c>
      <c r="I69" s="65">
        <f>IF(OR(F69="l","ncr"),'RD5'!I72+1,'RD5'!I72)</f>
        <v>3</v>
      </c>
      <c r="J69" s="65">
        <f>IF(F69="w",'RD5'!J72+2,IF(F69="d",'RD5'!J72+1,'RD5'!J72))</f>
        <v>2</v>
      </c>
      <c r="K69" s="65">
        <f>D69+'RD5'!K72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0</v>
      </c>
      <c r="S69" s="65">
        <f>IF(Q69="d",'RD5'!S72+1,'RD5'!S72)</f>
        <v>2</v>
      </c>
      <c r="T69" s="65">
        <f>IF(OR(Q69="l","ncr"),'RD5'!T72+1,'RD5'!T72)</f>
        <v>3</v>
      </c>
      <c r="U69" s="65">
        <f>IF(Q69="w",'RD5'!U72+2,IF(Q69="d",'RD5'!U72+1,'RD5'!U72))</f>
        <v>2</v>
      </c>
      <c r="V69" s="65">
        <f>O69+'RD5'!V72</f>
        <v>0</v>
      </c>
      <c r="W69" s="66">
        <v>3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3</v>
      </c>
      <c r="H70" s="65">
        <f>IF(F70="d",'RD5'!H73+1,'RD5'!H73)</f>
        <v>1</v>
      </c>
      <c r="I70" s="65">
        <f>IF(OR(F70="l","ncr"),'RD5'!I73+1,'RD5'!I73)</f>
        <v>1</v>
      </c>
      <c r="J70" s="65">
        <f>IF(F70="w",'RD5'!J73+2,IF(F70="d",'RD5'!J73+1,'RD5'!J73))</f>
        <v>7</v>
      </c>
      <c r="K70" s="65">
        <f>D70+'RD5'!K73</f>
        <v>2096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>
        <f>IF(Q70="w",'RD5'!R73+1,'RD5'!R73)</f>
        <v>2</v>
      </c>
      <c r="S70" s="65">
        <f>IF(Q70="d",'RD5'!S73+1,'RD5'!S73)</f>
        <v>1</v>
      </c>
      <c r="T70" s="65">
        <f>IF(OR(Q70="l","ncr"),'RD5'!T73+1,'RD5'!T73)</f>
        <v>2</v>
      </c>
      <c r="U70" s="65">
        <f>IF(Q70="w",'RD5'!U73+2,IF(Q70="d",'RD5'!U73+1,'RD5'!U73))</f>
        <v>5</v>
      </c>
      <c r="V70" s="65">
        <f>O70+'RD5'!V73</f>
        <v>2001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2</v>
      </c>
      <c r="I71" s="65">
        <f>IF(OR(F71="l","ncr"),'RD5'!I74+1,'RD5'!I74)</f>
        <v>4</v>
      </c>
      <c r="J71" s="65">
        <f>IF(F71="w",'RD5'!J74+2,IF(F71="d",'RD5'!J74+1,'RD5'!J74))</f>
        <v>2</v>
      </c>
      <c r="K71" s="65">
        <f>D71+'RD5'!K74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>
        <f>IF(Q71="w",'RD5'!R74+1,'RD5'!R74)</f>
        <v>0</v>
      </c>
      <c r="S71" s="65">
        <f>IF(Q71="d",'RD5'!S74+1,'RD5'!S74)</f>
        <v>2</v>
      </c>
      <c r="T71" s="65">
        <f>IF(OR(Q71="l","ncr"),'RD5'!T74+1,'RD5'!T74)</f>
        <v>4</v>
      </c>
      <c r="U71" s="65">
        <f>IF(Q71="w",'RD5'!U74+2,IF(Q71="d",'RD5'!U74+1,'RD5'!U74))</f>
        <v>2</v>
      </c>
      <c r="V71" s="65">
        <f>O71+'RD5'!V74</f>
        <v>0</v>
      </c>
      <c r="W71" s="66">
        <v>1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2</v>
      </c>
      <c r="H72" s="72">
        <f>IF(F72="d",'RD5'!H75+1,'RD5'!H75)</f>
        <v>2</v>
      </c>
      <c r="I72" s="72">
        <f>IF(OR(F72="l","ncr"),'RD5'!I75+1,'RD5'!I75)</f>
        <v>1</v>
      </c>
      <c r="J72" s="72">
        <f>IF(F72="w",'RD5'!J75+2,IF(F72="d",'RD5'!J75+1,'RD5'!J75))</f>
        <v>6</v>
      </c>
      <c r="K72" s="72">
        <f>D72+'RD5'!K75</f>
        <v>1058</v>
      </c>
      <c r="L72" s="138">
        <v>6</v>
      </c>
      <c r="M72" s="70">
        <v>6</v>
      </c>
      <c r="N72" s="158" t="s">
        <v>55</v>
      </c>
      <c r="O72" s="105" t="s">
        <v>39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>
        <f>IF(Q72="w",'RD5'!R75+1,'RD5'!R75)</f>
        <v>2</v>
      </c>
      <c r="S72" s="139">
        <f>IF(Q72="d",'RD5'!S75+1,'RD5'!S75)</f>
        <v>2</v>
      </c>
      <c r="T72" s="72">
        <f>IF(OR(Q72="l","ncr"),'RD5'!T75+1,'RD5'!T75)</f>
        <v>1</v>
      </c>
      <c r="U72" s="72">
        <f>IF(Q72="w",'RD5'!U75+2,IF(Q72="d",'RD5'!U75+1,'RD5'!U75))</f>
        <v>6</v>
      </c>
      <c r="V72" s="72">
        <f>O72+'RD5'!V75</f>
        <v>1024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81"/>
      <c r="M73" s="162"/>
      <c r="N73" s="85" t="s">
        <v>39</v>
      </c>
      <c r="O73" s="162"/>
      <c r="P73" s="162"/>
      <c r="Q73" s="162"/>
      <c r="R73" s="162"/>
      <c r="S73" s="91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 t="s">
        <v>39</v>
      </c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 t="s">
        <v>39</v>
      </c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">
        <v>39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8" colorId="22" zoomScale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3</v>
      </c>
      <c r="H14" s="65">
        <f>IF(F14="d",'RD6'!H14+1,'RD6'!H14)</f>
        <v>3</v>
      </c>
      <c r="I14" s="65">
        <f>IF(OR(F14="l","ncr"),'RD6'!I14+1,'RD6'!I14)</f>
        <v>1</v>
      </c>
      <c r="J14" s="65">
        <f>IF(F14="w",'RD6'!J14+2,IF(F14="d",'RD6'!J14+1,'RD6'!J14))</f>
        <v>9</v>
      </c>
      <c r="K14" s="65">
        <f>D14+'RD6'!K14</f>
        <v>756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1</v>
      </c>
      <c r="S14" s="65">
        <f>IF(Q14="d",'RD6'!S14+1,'RD6'!S14)</f>
        <v>3</v>
      </c>
      <c r="T14" s="65">
        <f>IF(OR(Q14="l","ncr"),'RD6'!T14+1,'RD6'!T14)</f>
        <v>3</v>
      </c>
      <c r="U14" s="65">
        <f>IF(Q14="w",'RD6'!U14+2,IF(Q14="d",'RD6'!U14+1,'RD6'!U14))</f>
        <v>5</v>
      </c>
      <c r="V14" s="65">
        <f>O14+'RD6'!V14</f>
        <v>687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4</v>
      </c>
      <c r="H15" s="65">
        <f>IF(F15="d",'RD6'!H15+1,'RD6'!H15)</f>
        <v>3</v>
      </c>
      <c r="I15" s="65">
        <f>IF(OR(F15="l","ncr"),'RD6'!I15+1,'RD6'!I15)</f>
        <v>0</v>
      </c>
      <c r="J15" s="65">
        <f>IF(F15="w",'RD6'!J15+2,IF(F15="d",'RD6'!J15+1,'RD6'!J15))</f>
        <v>11</v>
      </c>
      <c r="K15" s="65">
        <f>D15+'RD6'!K15</f>
        <v>767</v>
      </c>
      <c r="L15" s="66">
        <v>4</v>
      </c>
      <c r="M15" s="67">
        <v>2</v>
      </c>
      <c r="N15" s="121" t="s">
        <v>24</v>
      </c>
      <c r="O15" s="64" t="s">
        <v>39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3</v>
      </c>
      <c r="S15" s="65">
        <f>IF(Q15="d",'RD6'!S15+1,'RD6'!S15)</f>
        <v>3</v>
      </c>
      <c r="T15" s="65">
        <f>IF(OR(Q15="l","ncr"),'RD6'!T15+1,'RD6'!T15)</f>
        <v>1</v>
      </c>
      <c r="U15" s="65">
        <f>IF(Q15="w",'RD6'!U15+2,IF(Q15="d",'RD6'!U15+1,'RD6'!U15))</f>
        <v>9</v>
      </c>
      <c r="V15" s="65">
        <f>O15+'RD6'!V15</f>
        <v>712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1</v>
      </c>
      <c r="H16" s="65">
        <f>IF(F16="d",'RD6'!H16+1,'RD6'!H16)</f>
        <v>3</v>
      </c>
      <c r="I16" s="65">
        <f>IF(OR(F16="l","ncr"),'RD6'!I16+1,'RD6'!I16)</f>
        <v>3</v>
      </c>
      <c r="J16" s="65">
        <f>IF(F16="w",'RD6'!J16+2,IF(F16="d",'RD6'!J16+1,'RD6'!J16))</f>
        <v>5</v>
      </c>
      <c r="K16" s="65">
        <f>D16+'RD6'!K16</f>
        <v>725</v>
      </c>
      <c r="L16" s="66">
        <v>5</v>
      </c>
      <c r="M16" s="67">
        <v>3</v>
      </c>
      <c r="N16" s="121" t="s">
        <v>14</v>
      </c>
      <c r="O16" s="64" t="s">
        <v>39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3</v>
      </c>
      <c r="T16" s="65">
        <f>IF(OR(Q16="l","ncr"),'RD6'!T16+1,'RD6'!T16)</f>
        <v>3</v>
      </c>
      <c r="U16" s="65">
        <f>IF(Q16="w",'RD6'!U16+2,IF(Q16="d",'RD6'!U16+1,'RD6'!U16))</f>
        <v>5</v>
      </c>
      <c r="V16" s="65">
        <f>O16+'RD6'!V16</f>
        <v>706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3</v>
      </c>
      <c r="H17" s="65">
        <f>IF(F17="d",'RD6'!H17+1,'RD6'!H17)</f>
        <v>3</v>
      </c>
      <c r="I17" s="65">
        <f>IF(OR(F17="l","ncr"),'RD6'!I17+1,'RD6'!I17)</f>
        <v>1</v>
      </c>
      <c r="J17" s="65">
        <f>IF(F17="w",'RD6'!J17+2,IF(F17="d",'RD6'!J17+1,'RD6'!J17))</f>
        <v>9</v>
      </c>
      <c r="K17" s="65">
        <f>D17+'RD6'!K17</f>
        <v>739</v>
      </c>
      <c r="L17" s="66">
        <v>6</v>
      </c>
      <c r="M17" s="67">
        <v>4</v>
      </c>
      <c r="N17" s="121" t="s">
        <v>90</v>
      </c>
      <c r="O17" s="64" t="s">
        <v>39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3</v>
      </c>
      <c r="S17" s="65">
        <f>IF(Q17="d",'RD6'!S17+1,'RD6'!S17)</f>
        <v>3</v>
      </c>
      <c r="T17" s="65">
        <f>IF(OR(Q17="l","ncr"),'RD6'!T17+1,'RD6'!T17)</f>
        <v>1</v>
      </c>
      <c r="U17" s="65">
        <f>IF(Q17="w",'RD6'!U17+2,IF(Q17="d",'RD6'!U17+1,'RD6'!U17))</f>
        <v>9</v>
      </c>
      <c r="V17" s="65">
        <f>O17+'RD6'!V17</f>
        <v>714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1</v>
      </c>
      <c r="H18" s="65">
        <f>IF(F18="d",'RD6'!H18+1,'RD6'!H18)</f>
        <v>3</v>
      </c>
      <c r="I18" s="65">
        <f>IF(OR(F18="l","ncr"),'RD6'!I18+1,'RD6'!I18)</f>
        <v>3</v>
      </c>
      <c r="J18" s="65">
        <f>IF(F18="w",'RD6'!J18+2,IF(F18="d",'RD6'!J18+1,'RD6'!J18))</f>
        <v>5</v>
      </c>
      <c r="K18" s="65">
        <f>D18+'RD6'!K18</f>
        <v>708</v>
      </c>
      <c r="L18" s="66">
        <v>3</v>
      </c>
      <c r="M18" s="67">
        <v>5</v>
      </c>
      <c r="N18" s="121" t="s">
        <v>122</v>
      </c>
      <c r="O18" s="64" t="s">
        <v>39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4</v>
      </c>
      <c r="S18" s="65">
        <f>IF(Q18="d",'RD6'!S18+1,'RD6'!S18)</f>
        <v>3</v>
      </c>
      <c r="T18" s="65">
        <f>IF(OR(Q18="l","ncr"),'RD6'!T18+1,'RD6'!T18)</f>
        <v>0</v>
      </c>
      <c r="U18" s="65">
        <f>IF(Q18="w",'RD6'!U18+2,IF(Q18="d",'RD6'!U18+1,'RD6'!U18))</f>
        <v>11</v>
      </c>
      <c r="V18" s="65">
        <f>O18+'RD6'!V18</f>
        <v>728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3</v>
      </c>
      <c r="I19" s="65">
        <f>IF(OR(F19="l","ncr"),'RD6'!I19+1,'RD6'!I19)</f>
        <v>4</v>
      </c>
      <c r="J19" s="65">
        <f>IF(F19="w",'RD6'!J19+2,IF(F19="d",'RD6'!J19+1,'RD6'!J19))</f>
        <v>3</v>
      </c>
      <c r="K19" s="65">
        <f>D19+'RD6'!K19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3</v>
      </c>
      <c r="T19" s="65">
        <f>IF(OR(Q19="l","ncr"),'RD6'!T19+1,'RD6'!T19)</f>
        <v>4</v>
      </c>
      <c r="U19" s="65">
        <f>IF(Q19="w",'RD6'!U19+2,IF(Q19="d",'RD6'!U19+1,'RD6'!U19))</f>
        <v>3</v>
      </c>
      <c r="V19" s="65">
        <f>O19+'RD6'!V19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1</v>
      </c>
      <c r="H21" s="65">
        <f>IF(F21="d",'RD6'!H21+1,'RD6'!H21)</f>
        <v>3</v>
      </c>
      <c r="I21" s="65">
        <f>IF(OR(F21="l","ncr"),'RD6'!I21+1,'RD6'!I21)</f>
        <v>3</v>
      </c>
      <c r="J21" s="65">
        <f>IF(F21="w",'RD6'!J21+2,IF(F21="d",'RD6'!J21+1,'RD6'!J21))</f>
        <v>5</v>
      </c>
      <c r="K21" s="65">
        <f>D21+'RD6'!K21</f>
        <v>666</v>
      </c>
      <c r="L21" s="66">
        <v>1</v>
      </c>
      <c r="M21" s="67">
        <v>1</v>
      </c>
      <c r="N21" s="121" t="s">
        <v>86</v>
      </c>
      <c r="O21" s="64" t="s">
        <v>39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2</v>
      </c>
      <c r="S21" s="65">
        <f>IF(Q21="d",'RD6'!S21+1,'RD6'!S21)</f>
        <v>3</v>
      </c>
      <c r="T21" s="65">
        <f>IF(OR(Q21="l","ncr"),'RD6'!T21+1,'RD6'!T21)</f>
        <v>2</v>
      </c>
      <c r="U21" s="65">
        <f>IF(Q21="w",'RD6'!U21+2,IF(Q21="d",'RD6'!U21+1,'RD6'!U21))</f>
        <v>7</v>
      </c>
      <c r="V21" s="65">
        <f>O21+'RD6'!V21</f>
        <v>695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2</v>
      </c>
      <c r="H22" s="65">
        <f>IF(F22="d",'RD6'!H22+1,'RD6'!H22)</f>
        <v>4</v>
      </c>
      <c r="I22" s="65">
        <f>IF(OR(F22="l","ncr"),'RD6'!I22+1,'RD6'!I22)</f>
        <v>1</v>
      </c>
      <c r="J22" s="65">
        <f>IF(F22="w",'RD6'!J22+2,IF(F22="d",'RD6'!J22+1,'RD6'!J22))</f>
        <v>8</v>
      </c>
      <c r="K22" s="65">
        <f>D22+'RD6'!K22</f>
        <v>708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1</v>
      </c>
      <c r="S22" s="65">
        <f>IF(Q22="d",'RD6'!S22+1,'RD6'!S22)</f>
        <v>3</v>
      </c>
      <c r="T22" s="65">
        <f>IF(OR(Q22="l","ncr"),'RD6'!T22+1,'RD6'!T22)</f>
        <v>3</v>
      </c>
      <c r="U22" s="65">
        <f>IF(Q22="w",'RD6'!U22+2,IF(Q22="d",'RD6'!U22+1,'RD6'!U22))</f>
        <v>5</v>
      </c>
      <c r="V22" s="65">
        <f>O22+'RD6'!V22</f>
        <v>673</v>
      </c>
      <c r="W22" s="66">
        <v>2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1</v>
      </c>
      <c r="H23" s="65">
        <f>IF(F23="d",'RD6'!H23+1,'RD6'!H23)</f>
        <v>4</v>
      </c>
      <c r="I23" s="65">
        <f>IF(OR(F23="l","ncr"),'RD6'!I23+1,'RD6'!I23)</f>
        <v>2</v>
      </c>
      <c r="J23" s="65">
        <f>IF(F23="w",'RD6'!J23+2,IF(F23="d",'RD6'!J23+1,'RD6'!J23))</f>
        <v>6</v>
      </c>
      <c r="K23" s="65">
        <f>D23+'RD6'!K23</f>
        <v>677</v>
      </c>
      <c r="L23" s="66">
        <v>4</v>
      </c>
      <c r="M23" s="67">
        <v>3</v>
      </c>
      <c r="N23" s="121" t="s">
        <v>40</v>
      </c>
      <c r="O23" s="64" t="s">
        <v>39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4</v>
      </c>
      <c r="S23" s="65">
        <f>IF(Q23="d",'RD6'!S23+1,'RD6'!S23)</f>
        <v>3</v>
      </c>
      <c r="T23" s="65">
        <f>IF(OR(Q23="l","ncr"),'RD6'!T23+1,'RD6'!T23)</f>
        <v>0</v>
      </c>
      <c r="U23" s="65">
        <f>IF(Q23="w",'RD6'!U23+2,IF(Q23="d",'RD6'!U23+1,'RD6'!U23))</f>
        <v>11</v>
      </c>
      <c r="V23" s="65">
        <f>O23+'RD6'!V23</f>
        <v>692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2</v>
      </c>
      <c r="H24" s="65">
        <f>IF(F24="d",'RD6'!H24+1,'RD6'!H24)</f>
        <v>3</v>
      </c>
      <c r="I24" s="65">
        <f>IF(OR(F24="l","ncr"),'RD6'!I24+1,'RD6'!I24)</f>
        <v>2</v>
      </c>
      <c r="J24" s="65">
        <f>IF(F24="w",'RD6'!J24+2,IF(F24="d",'RD6'!J24+1,'RD6'!J24))</f>
        <v>7</v>
      </c>
      <c r="K24" s="65">
        <f>D24+'RD6'!K24</f>
        <v>679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3</v>
      </c>
      <c r="S24" s="65">
        <f>IF(Q24="d",'RD6'!S24+1,'RD6'!S24)</f>
        <v>3</v>
      </c>
      <c r="T24" s="65">
        <f>IF(OR(Q24="l","ncr"),'RD6'!T24+1,'RD6'!T24)</f>
        <v>1</v>
      </c>
      <c r="U24" s="65">
        <f>IF(Q24="w",'RD6'!U24+2,IF(Q24="d",'RD6'!U24+1,'RD6'!U24))</f>
        <v>9</v>
      </c>
      <c r="V24" s="65">
        <f>O24+'RD6'!V24</f>
        <v>681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2</v>
      </c>
      <c r="H25" s="65">
        <f>IF(F25="d",'RD6'!H25+1,'RD6'!H25)</f>
        <v>3</v>
      </c>
      <c r="I25" s="65">
        <f>IF(OR(F25="l","ncr"),'RD6'!I25+1,'RD6'!I25)</f>
        <v>2</v>
      </c>
      <c r="J25" s="65">
        <f>IF(F25="w",'RD6'!J25+2,IF(F25="d",'RD6'!J25+1,'RD6'!J25))</f>
        <v>7</v>
      </c>
      <c r="K25" s="65">
        <f>D25+'RD6'!K25</f>
        <v>686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2</v>
      </c>
      <c r="S25" s="65">
        <f>IF(Q25="d",'RD6'!S25+1,'RD6'!S25)</f>
        <v>3</v>
      </c>
      <c r="T25" s="65">
        <f>IF(OR(Q25="l","ncr"),'RD6'!T25+1,'RD6'!T25)</f>
        <v>2</v>
      </c>
      <c r="U25" s="65">
        <f>IF(Q25="w",'RD6'!U25+2,IF(Q25="d",'RD6'!U25+1,'RD6'!U25))</f>
        <v>7</v>
      </c>
      <c r="V25" s="65">
        <f>O25+'RD6'!V25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3</v>
      </c>
      <c r="H26" s="65">
        <f>IF(F26="d",'RD6'!H26+1,'RD6'!H26)</f>
        <v>3</v>
      </c>
      <c r="I26" s="65">
        <f>IF(OR(F26="l","ncr"),'RD6'!I26+1,'RD6'!I26)</f>
        <v>1</v>
      </c>
      <c r="J26" s="65">
        <f>IF(F26="w",'RD6'!J26+2,IF(F26="d",'RD6'!J26+1,'RD6'!J26))</f>
        <v>9</v>
      </c>
      <c r="K26" s="65">
        <f>D26+'RD6'!K26</f>
        <v>691</v>
      </c>
      <c r="L26" s="66">
        <v>6</v>
      </c>
      <c r="M26" s="67">
        <v>6</v>
      </c>
      <c r="N26" s="121" t="s">
        <v>29</v>
      </c>
      <c r="O26" s="64" t="s">
        <v>39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0</v>
      </c>
      <c r="S26" s="65">
        <f>IF(Q26="d",'RD6'!S26+1,'RD6'!S26)</f>
        <v>3</v>
      </c>
      <c r="T26" s="65">
        <f>IF(OR(Q26="l","ncr"),'RD6'!T26+1,'RD6'!T26)</f>
        <v>4</v>
      </c>
      <c r="U26" s="65">
        <f>IF(Q26="w",'RD6'!U26+2,IF(Q26="d",'RD6'!U26+1,'RD6'!U26))</f>
        <v>3</v>
      </c>
      <c r="V26" s="65">
        <f>O26+'RD6'!V26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3</v>
      </c>
      <c r="H28" s="65">
        <f>IF(F28="d",'RD6'!H28+1,'RD6'!H28)</f>
        <v>3</v>
      </c>
      <c r="I28" s="65">
        <f>IF(OR(F28="l","ncr"),'RD6'!I28+1,'RD6'!I28)</f>
        <v>1</v>
      </c>
      <c r="J28" s="65">
        <f>IF(F28="w",'RD6'!J28+2,IF(F28="d",'RD6'!J28+1,'RD6'!J28))</f>
        <v>9</v>
      </c>
      <c r="K28" s="65">
        <f>D28+'RD6'!K28</f>
        <v>703</v>
      </c>
      <c r="L28" s="66">
        <v>4</v>
      </c>
      <c r="M28" s="67">
        <v>1</v>
      </c>
      <c r="N28" s="121" t="s">
        <v>93</v>
      </c>
      <c r="O28" s="64" t="s">
        <v>39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1</v>
      </c>
      <c r="S28" s="65">
        <f>IF(Q28="d",'RD6'!S28+1,'RD6'!S28)</f>
        <v>4</v>
      </c>
      <c r="T28" s="65">
        <f>IF(OR(Q28="l","ncr"),'RD6'!T28+1,'RD6'!T28)</f>
        <v>2</v>
      </c>
      <c r="U28" s="65">
        <f>IF(Q28="w",'RD6'!U28+2,IF(Q28="d",'RD6'!U28+1,'RD6'!U28))</f>
        <v>6</v>
      </c>
      <c r="V28" s="65">
        <f>O28+'RD6'!V28</f>
        <v>644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2</v>
      </c>
      <c r="H29" s="65">
        <f>IF(F29="d",'RD6'!H29+1,'RD6'!H29)</f>
        <v>3</v>
      </c>
      <c r="I29" s="65">
        <f>IF(OR(F29="l","ncr"),'RD6'!I29+1,'RD6'!I29)</f>
        <v>2</v>
      </c>
      <c r="J29" s="65">
        <f>IF(F29="w",'RD6'!J29+2,IF(F29="d",'RD6'!J29+1,'RD6'!J29))</f>
        <v>7</v>
      </c>
      <c r="K29" s="65">
        <f>D29+'RD6'!K29</f>
        <v>675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2</v>
      </c>
      <c r="S29" s="65">
        <f>IF(Q29="d",'RD6'!S29+1,'RD6'!S29)</f>
        <v>3</v>
      </c>
      <c r="T29" s="65">
        <f>IF(OR(Q29="l","ncr"),'RD6'!T29+1,'RD6'!T29)</f>
        <v>2</v>
      </c>
      <c r="U29" s="65">
        <f>IF(Q29="w",'RD6'!U29+2,IF(Q29="d",'RD6'!U29+1,'RD6'!U29))</f>
        <v>7</v>
      </c>
      <c r="V29" s="65">
        <f>O29+'RD6'!V29</f>
        <v>643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2</v>
      </c>
      <c r="H30" s="65">
        <f>IF(F30="d",'RD6'!H30+1,'RD6'!H30)</f>
        <v>3</v>
      </c>
      <c r="I30" s="65">
        <f>IF(OR(F30="l","ncr"),'RD6'!I30+1,'RD6'!I30)</f>
        <v>2</v>
      </c>
      <c r="J30" s="65">
        <f>IF(F30="w",'RD6'!J30+2,IF(F30="d",'RD6'!J30+1,'RD6'!J30))</f>
        <v>7</v>
      </c>
      <c r="K30" s="65">
        <f>D30+'RD6'!K30</f>
        <v>660</v>
      </c>
      <c r="L30" s="66">
        <v>1</v>
      </c>
      <c r="M30" s="67">
        <v>3</v>
      </c>
      <c r="N30" s="121" t="s">
        <v>97</v>
      </c>
      <c r="O30" s="64" t="s">
        <v>39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2</v>
      </c>
      <c r="S30" s="65">
        <f>IF(Q30="d",'RD6'!S30+1,'RD6'!S30)</f>
        <v>4</v>
      </c>
      <c r="T30" s="65">
        <f>IF(OR(Q30="l","ncr"),'RD6'!T30+1,'RD6'!T30)</f>
        <v>1</v>
      </c>
      <c r="U30" s="65">
        <f>IF(Q30="w",'RD6'!U30+2,IF(Q30="d",'RD6'!U30+1,'RD6'!U30))</f>
        <v>8</v>
      </c>
      <c r="V30" s="65">
        <f>O30+'RD6'!V30</f>
        <v>637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4</v>
      </c>
      <c r="H31" s="65">
        <f>IF(F31="d",'RD6'!H31+1,'RD6'!H31)</f>
        <v>3</v>
      </c>
      <c r="I31" s="65">
        <f>IF(OR(F31="l","ncr"),'RD6'!I31+1,'RD6'!I31)</f>
        <v>0</v>
      </c>
      <c r="J31" s="65">
        <f>IF(F31="w",'RD6'!J31+2,IF(F31="d",'RD6'!J31+1,'RD6'!J31))</f>
        <v>11</v>
      </c>
      <c r="K31" s="65">
        <f>D31+'RD6'!K31</f>
        <v>670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3</v>
      </c>
      <c r="S31" s="65">
        <f>IF(Q31="d",'RD6'!S31+1,'RD6'!S31)</f>
        <v>3</v>
      </c>
      <c r="T31" s="65">
        <f>IF(OR(Q31="l","ncr"),'RD6'!T31+1,'RD6'!T31)</f>
        <v>1</v>
      </c>
      <c r="U31" s="65">
        <f>IF(Q31="w",'RD6'!U31+2,IF(Q31="d",'RD6'!U31+1,'RD6'!U31))</f>
        <v>9</v>
      </c>
      <c r="V31" s="65">
        <f>O31+'RD6'!V31</f>
        <v>630</v>
      </c>
      <c r="W31" s="66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1</v>
      </c>
      <c r="H32" s="65">
        <f>IF(F32="d",'RD6'!H32+1,'RD6'!H32)</f>
        <v>3</v>
      </c>
      <c r="I32" s="65">
        <f>IF(OR(F32="l","ncr"),'RD6'!I32+1,'RD6'!I32)</f>
        <v>3</v>
      </c>
      <c r="J32" s="65">
        <f>IF(F32="w",'RD6'!J32+2,IF(F32="d",'RD6'!J32+1,'RD6'!J32))</f>
        <v>5</v>
      </c>
      <c r="K32" s="65">
        <f>D32+'RD6'!K32</f>
        <v>615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3</v>
      </c>
      <c r="S32" s="65">
        <f>IF(Q32="d",'RD6'!S32+1,'RD6'!S32)</f>
        <v>3</v>
      </c>
      <c r="T32" s="65">
        <f>IF(OR(Q32="l","ncr"),'RD6'!T32+1,'RD6'!T32)</f>
        <v>1</v>
      </c>
      <c r="U32" s="65">
        <f>IF(Q32="w",'RD6'!U32+2,IF(Q32="d",'RD6'!U32+1,'RD6'!U32))</f>
        <v>9</v>
      </c>
      <c r="V32" s="65">
        <f>O32+'RD6'!V32</f>
        <v>659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0</v>
      </c>
      <c r="H33" s="65">
        <f>IF(F33="d",'RD6'!H33+1,'RD6'!H33)</f>
        <v>3</v>
      </c>
      <c r="I33" s="65">
        <f>IF(OR(F33="l","ncr"),'RD6'!I33+1,'RD6'!I33)</f>
        <v>4</v>
      </c>
      <c r="J33" s="65">
        <f>IF(F33="w",'RD6'!J33+2,IF(F33="d",'RD6'!J33+1,'RD6'!J33))</f>
        <v>3</v>
      </c>
      <c r="K33" s="65">
        <f>D33+'RD6'!K33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3</v>
      </c>
      <c r="T33" s="65">
        <f>IF(OR(Q33="l","ncr"),'RD6'!T33+1,'RD6'!T33)</f>
        <v>4</v>
      </c>
      <c r="U33" s="65">
        <f>IF(Q33="w",'RD6'!U33+2,IF(Q33="d",'RD6'!U33+1,'RD6'!U33))</f>
        <v>3</v>
      </c>
      <c r="V33" s="65">
        <f>O33+'RD6'!V33</f>
        <v>0</v>
      </c>
      <c r="W33" s="66">
        <v>4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3</v>
      </c>
      <c r="I35" s="65">
        <f>IF(OR(F35="l","ncr"),'RD6'!I35+1,'RD6'!I35)</f>
        <v>2</v>
      </c>
      <c r="J35" s="65">
        <v>9</v>
      </c>
      <c r="K35" s="65">
        <f>D35+'RD6'!K35</f>
        <v>635</v>
      </c>
      <c r="L35" s="66">
        <v>3</v>
      </c>
      <c r="M35" s="67">
        <v>1</v>
      </c>
      <c r="N35" s="121" t="s">
        <v>94</v>
      </c>
      <c r="O35" s="64" t="s">
        <v>39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4</v>
      </c>
      <c r="S35" s="65">
        <f>IF(Q35="d",'RD6'!S35+1,'RD6'!S35)</f>
        <v>3</v>
      </c>
      <c r="T35" s="65">
        <f>IF(OR(Q35="l","ncr"),'RD6'!T35+1,'RD6'!T35)</f>
        <v>0</v>
      </c>
      <c r="U35" s="65">
        <f>IF(Q35="w",'RD6'!U35+2,IF(Q35="d",'RD6'!U35+1,'RD6'!U35))</f>
        <v>11</v>
      </c>
      <c r="V35" s="65">
        <f>O35+'RD6'!V35</f>
        <v>654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3</v>
      </c>
      <c r="H36" s="65">
        <f>IF(F36="d",'RD6'!H36+1,'RD6'!H36)</f>
        <v>3</v>
      </c>
      <c r="I36" s="65">
        <f>IF(OR(F36="l","ncr"),'RD6'!I36+1,'RD6'!I36)</f>
        <v>1</v>
      </c>
      <c r="J36" s="65">
        <f>IF(F36="w",'RD6'!J36+2,IF(F36="d",'RD6'!J36+1,'RD6'!J36))</f>
        <v>9</v>
      </c>
      <c r="K36" s="65">
        <f>D36+'RD6'!K36</f>
        <v>609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2</v>
      </c>
      <c r="S36" s="65">
        <f>IF(Q36="d",'RD6'!S36+1,'RD6'!S36)</f>
        <v>3</v>
      </c>
      <c r="T36" s="65">
        <f>IF(OR(Q36="l","ncr"),'RD6'!T36+1,'RD6'!T36)</f>
        <v>2</v>
      </c>
      <c r="U36" s="65">
        <f>IF(Q36="w",'RD6'!U36+2,IF(Q36="d",'RD6'!U36+1,'RD6'!U36))</f>
        <v>7</v>
      </c>
      <c r="V36" s="65">
        <f>O36+'RD6'!V36</f>
        <v>629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2</v>
      </c>
      <c r="H37" s="65">
        <f>IF(F37="d",'RD6'!H37+1,'RD6'!H37)</f>
        <v>3</v>
      </c>
      <c r="I37" s="65">
        <f>IF(OR(F37="l","ncr"),'RD6'!I37+1,'RD6'!I37)</f>
        <v>2</v>
      </c>
      <c r="J37" s="65">
        <f>IF(F37="w",'RD6'!J37+2,IF(F37="d",'RD6'!J37+1,'RD6'!J37))</f>
        <v>7</v>
      </c>
      <c r="K37" s="65">
        <f>D37+'RD6'!K37</f>
        <v>625</v>
      </c>
      <c r="L37" s="66">
        <v>1</v>
      </c>
      <c r="M37" s="67">
        <v>3</v>
      </c>
      <c r="N37" s="121" t="s">
        <v>47</v>
      </c>
      <c r="O37" s="64" t="s">
        <v>39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3</v>
      </c>
      <c r="S37" s="65">
        <f>IF(Q37="d",'RD6'!S37+1,'RD6'!S37)</f>
        <v>3</v>
      </c>
      <c r="T37" s="65">
        <f>IF(OR(Q37="l","ncr"),'RD6'!T37+1,'RD6'!T37)</f>
        <v>1</v>
      </c>
      <c r="U37" s="65">
        <f>IF(Q37="w",'RD6'!U37+2,IF(Q37="d",'RD6'!U37+1,'RD6'!U37))</f>
        <v>9</v>
      </c>
      <c r="V37" s="65">
        <f>O37+'RD6'!V37</f>
        <v>632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3</v>
      </c>
      <c r="H38" s="65">
        <f>IF(F38="d",'RD6'!H38+1,'RD6'!H38)</f>
        <v>3</v>
      </c>
      <c r="I38" s="65">
        <f>IF(OR(F38="l","ncr"),'RD6'!I38+1,'RD6'!I38)</f>
        <v>1</v>
      </c>
      <c r="J38" s="65">
        <f>IF(F38="w",'RD6'!J38+2,IF(F38="d",'RD6'!J38+1,'RD6'!J38))</f>
        <v>9</v>
      </c>
      <c r="K38" s="65">
        <f>D38+'RD6'!K38</f>
        <v>629</v>
      </c>
      <c r="L38" s="66">
        <v>6</v>
      </c>
      <c r="M38" s="67">
        <v>4</v>
      </c>
      <c r="N38" s="121" t="s">
        <v>42</v>
      </c>
      <c r="O38" s="64" t="s">
        <v>39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2</v>
      </c>
      <c r="S38" s="65">
        <f>IF(Q38="d",'RD6'!S38+1,'RD6'!S38)</f>
        <v>3</v>
      </c>
      <c r="T38" s="65">
        <f>IF(OR(Q38="l","ncr"),'RD6'!T38+1,'RD6'!T38)</f>
        <v>2</v>
      </c>
      <c r="U38" s="65">
        <f>IF(Q38="w",'RD6'!U38+2,IF(Q38="d",'RD6'!U38+1,'RD6'!U38))</f>
        <v>7</v>
      </c>
      <c r="V38" s="65">
        <f>O38+'RD6'!V38</f>
        <v>561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3</v>
      </c>
      <c r="I39" s="65">
        <f>IF(OR(F39="l","ncr"),'RD6'!I39+1,'RD6'!I39)</f>
        <v>2</v>
      </c>
      <c r="J39" s="65">
        <v>6</v>
      </c>
      <c r="K39" s="65">
        <f>D39+'RD6'!K39</f>
        <v>609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1</v>
      </c>
      <c r="S39" s="65">
        <f>IF(Q39="d",'RD6'!S39+1,'RD6'!S39)</f>
        <v>3</v>
      </c>
      <c r="T39" s="65">
        <f>IF(OR(Q39="l","ncr"),'RD6'!T39+1,'RD6'!T39)</f>
        <v>3</v>
      </c>
      <c r="U39" s="65">
        <f>IF(Q39="w",'RD6'!U39+2,IF(Q39="d",'RD6'!U39+1,'RD6'!U39))</f>
        <v>5</v>
      </c>
      <c r="V39" s="65">
        <f>O39+'RD6'!V39</f>
        <v>531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29</v>
      </c>
      <c r="D40" s="71" t="s">
        <v>39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3</v>
      </c>
      <c r="I40" s="72">
        <f>IF(OR(F40="l","ncr"),'RD6'!I40+1,'RD6'!I40)</f>
        <v>4</v>
      </c>
      <c r="J40" s="72">
        <v>6</v>
      </c>
      <c r="K40" s="72">
        <f>D40+'RD6'!K40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3</v>
      </c>
      <c r="T40" s="72">
        <f>IF(OR(Q40="l","ncr"),'RD6'!T40+1,'RD6'!T40)</f>
        <v>4</v>
      </c>
      <c r="U40" s="72">
        <f>IF(Q40="w",'RD6'!U40+2,IF(Q40="d",'RD6'!U40+1,'RD6'!U40))</f>
        <v>3</v>
      </c>
      <c r="V40" s="72">
        <f>O40+'RD6'!V40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 t="s">
        <v>39</v>
      </c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2</v>
      </c>
      <c r="H46" s="65">
        <f>IF(F46="d",'RD6'!H46+1,'RD6'!H46)</f>
        <v>2</v>
      </c>
      <c r="I46" s="65">
        <f>IF(OR(F46="l","ncr"),'RD6'!I46+1,'RD6'!I46)</f>
        <v>2</v>
      </c>
      <c r="J46" s="65">
        <f>IF(F46="w",'RD6'!J46+2,IF(F46="d",'RD6'!J46+1,'RD6'!J46))</f>
        <v>6</v>
      </c>
      <c r="K46" s="65">
        <f>D46+'RD6'!K46</f>
        <v>556</v>
      </c>
      <c r="L46" s="66">
        <v>5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1</v>
      </c>
      <c r="H47" s="65">
        <f>IF(F47="d",'RD6'!H47+1,'RD6'!H47)</f>
        <v>2</v>
      </c>
      <c r="I47" s="65">
        <f>IF(OR(F47="l","ncr"),'RD6'!I47+1,'RD6'!I47)</f>
        <v>3</v>
      </c>
      <c r="J47" s="65">
        <f>IF(F47="w",'RD6'!J47+2,IF(F47="d",'RD6'!J47+1,'RD6'!J47))</f>
        <v>4</v>
      </c>
      <c r="K47" s="65">
        <f>D47+'RD6'!K47</f>
        <v>558</v>
      </c>
      <c r="L47" s="66">
        <v>2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4</v>
      </c>
      <c r="H48" s="65">
        <f>IF(F48="d",'RD6'!H48+1,'RD6'!H48)</f>
        <v>3</v>
      </c>
      <c r="I48" s="65">
        <f>IF(OR(F48="l","ncr"),'RD6'!I48+1,'RD6'!I48)</f>
        <v>0</v>
      </c>
      <c r="J48" s="65">
        <f>IF(F48="w",'RD6'!J48+2,IF(F48="d",'RD6'!J48+1,'RD6'!J48))</f>
        <v>11</v>
      </c>
      <c r="K48" s="65">
        <f>D48+'RD6'!K48</f>
        <v>613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17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1</v>
      </c>
      <c r="H49" s="65">
        <f>IF(F49="d",'RD6'!H49+1,'RD6'!H49)</f>
        <v>4</v>
      </c>
      <c r="I49" s="65">
        <f>IF(OR(F49="l","ncr"),'RD6'!I49+1,'RD6'!I49)</f>
        <v>2</v>
      </c>
      <c r="J49" s="65">
        <f>IF(F49="w",'RD6'!J49+2,IF(F49="d",'RD6'!J49+1,'RD6'!J49))</f>
        <v>6</v>
      </c>
      <c r="K49" s="65">
        <f>D49+'RD6'!K49</f>
        <v>428</v>
      </c>
      <c r="L49" s="66">
        <v>6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17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2</v>
      </c>
      <c r="H50" s="65">
        <f>IF(F50="d",'RD6'!H50+1,'RD6'!H50)</f>
        <v>3</v>
      </c>
      <c r="I50" s="65">
        <f>IF(OR(F50="l","ncr"),'RD6'!I50+1,'RD6'!I50)</f>
        <v>2</v>
      </c>
      <c r="J50" s="65">
        <f>IF(F50="w",'RD6'!J50+2,IF(F50="d",'RD6'!J50+1,'RD6'!J50))</f>
        <v>7</v>
      </c>
      <c r="K50" s="65">
        <f>D50+'RD6'!K50</f>
        <v>0</v>
      </c>
      <c r="L50" s="66">
        <v>4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17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1</v>
      </c>
      <c r="H51" s="65">
        <f>IF(F51="d",'RD6'!H51+1,'RD6'!H51)</f>
        <v>4</v>
      </c>
      <c r="I51" s="65">
        <f>IF(OR(F51="l","ncr"),'RD6'!I51+1,'RD6'!I51)</f>
        <v>2</v>
      </c>
      <c r="J51" s="65">
        <f>IF(F51="w",'RD6'!J51+2,IF(F51="d",'RD6'!J51+1,'RD6'!J51))</f>
        <v>6</v>
      </c>
      <c r="K51" s="65">
        <f>D51+'RD6'!K51</f>
        <v>569</v>
      </c>
      <c r="L51" s="66">
        <v>3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17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39"/>
      <c r="AA52" s="117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IF(F58="w",'RD6'!G58+1,'RD6'!G58)</f>
        <v>0</v>
      </c>
      <c r="H58" s="139">
        <f>IF(F58="d",'RD6'!H58+1,'RD6'!H58)</f>
        <v>7</v>
      </c>
      <c r="I58" s="139">
        <f>IF(OR(F58="l","ncr"),'RD6'!I58+1,'RD6'!I58)</f>
        <v>0</v>
      </c>
      <c r="J58" s="139">
        <f>IF(F58="w",'RD6'!J58+2,IF(F58="d",'RD6'!J58+1,'RD6'!J58))</f>
        <v>7</v>
      </c>
      <c r="K58" s="139">
        <f>D58+'RD6'!K58</f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IF(Q58="w",'RD6'!R58+1,'RD6'!R58)</f>
        <v>0</v>
      </c>
      <c r="S58" s="139">
        <f>IF(Q58="d",'RD6'!S58+1,'RD6'!S58)</f>
        <v>3</v>
      </c>
      <c r="T58" s="139">
        <f>IF(OR(Q58="l","ncr"),'RD6'!T58+1,'RD6'!T58)</f>
        <v>4</v>
      </c>
      <c r="U58" s="139">
        <f>IF(Q58="w",'RD6'!U58+2,IF(Q58="d",'RD6'!U58+1,'RD6'!U58))</f>
        <v>3</v>
      </c>
      <c r="V58" s="139">
        <f>O58+'RD6'!V58</f>
        <v>445</v>
      </c>
      <c r="W58" s="138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151"/>
      <c r="H59" s="151"/>
      <c r="I59" s="151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70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2</v>
      </c>
      <c r="H67" s="65">
        <f>IF(F67="d",'RD6'!H67+1,'RD6'!H67)</f>
        <v>2</v>
      </c>
      <c r="I67" s="65">
        <f>IF(OR(F67="l","ncr"),'RD6'!I67+1,'RD6'!I67)</f>
        <v>2</v>
      </c>
      <c r="J67" s="65">
        <f>IF(F67="w",'RD6'!J67+2,IF(F67="d",'RD6'!J67+1,'RD6'!J67))</f>
        <v>6</v>
      </c>
      <c r="K67" s="65">
        <f>D67+'RD6'!K67</f>
        <v>2065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3</v>
      </c>
      <c r="S67" s="65">
        <f>IF(Q67="d",'RD6'!S67+1,'RD6'!S67)</f>
        <v>1</v>
      </c>
      <c r="T67" s="65">
        <f>IF(OR(Q67="l","ncr"),'RD6'!T67+1,'RD6'!T67)</f>
        <v>1</v>
      </c>
      <c r="U67" s="65">
        <f>IF(Q67="w",'RD6'!U67+2,IF(Q67="d",'RD6'!U67+1,'RD6'!U67))</f>
        <v>7</v>
      </c>
      <c r="V67" s="65">
        <f>O67+'RD6'!V67</f>
        <v>2007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3</v>
      </c>
      <c r="H68" s="65">
        <f>IF(F68="d",'RD6'!H68+1,'RD6'!H68)</f>
        <v>1</v>
      </c>
      <c r="I68" s="65">
        <f>IF(OR(F68="l","ncr"),'RD6'!I68+1,'RD6'!I68)</f>
        <v>1</v>
      </c>
      <c r="J68" s="65">
        <f>IF(F68="w",'RD6'!J68+2,IF(F68="d",'RD6'!J68+1,'RD6'!J68))</f>
        <v>7</v>
      </c>
      <c r="K68" s="65">
        <f>D68+'RD6'!K68</f>
        <v>2145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3</v>
      </c>
      <c r="S68" s="65">
        <f>IF(Q68="d",'RD6'!S68+1,'RD6'!S68)</f>
        <v>1</v>
      </c>
      <c r="T68" s="65">
        <f>IF(OR(Q68="l","ncr"),'RD6'!T68+1,'RD6'!T68)</f>
        <v>1</v>
      </c>
      <c r="U68" s="65">
        <f>IF(Q68="w",'RD6'!U68+2,IF(Q68="d",'RD6'!U68+1,'RD6'!U68))</f>
        <v>7</v>
      </c>
      <c r="V68" s="65">
        <f>O68+'RD6'!V68</f>
        <v>1917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0</v>
      </c>
      <c r="H69" s="65">
        <f>IF(F69="d",'RD6'!H69+1,'RD6'!H69)</f>
        <v>3</v>
      </c>
      <c r="I69" s="65">
        <f>IF(OR(F69="l","ncr"),'RD6'!I69+1,'RD6'!I69)</f>
        <v>3</v>
      </c>
      <c r="J69" s="65">
        <f>IF(F69="w",'RD6'!J69+2,IF(F69="d",'RD6'!J69+1,'RD6'!J69))</f>
        <v>3</v>
      </c>
      <c r="K69" s="65">
        <f>D69+'RD6'!K69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0</v>
      </c>
      <c r="S69" s="65">
        <f>IF(Q69="d",'RD6'!S69+1,'RD6'!S69)</f>
        <v>2</v>
      </c>
      <c r="T69" s="65">
        <f>IF(OR(Q69="l","ncr"),'RD6'!T69+1,'RD6'!T69)</f>
        <v>3</v>
      </c>
      <c r="U69" s="65">
        <f>IF(Q69="w",'RD6'!U69+2,IF(Q69="d",'RD6'!U69+1,'RD6'!U69))</f>
        <v>2</v>
      </c>
      <c r="V69" s="65">
        <f>O69+'RD6'!V69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3</v>
      </c>
      <c r="H70" s="65">
        <f>IF(F70="d",'RD6'!H70+1,'RD6'!H70)</f>
        <v>2</v>
      </c>
      <c r="I70" s="65">
        <f>IF(OR(F70="l","ncr"),'RD6'!I70+1,'RD6'!I70)</f>
        <v>1</v>
      </c>
      <c r="J70" s="65">
        <f>IF(F70="w",'RD6'!J70+2,IF(F70="d",'RD6'!J70+1,'RD6'!J70))</f>
        <v>8</v>
      </c>
      <c r="K70" s="65">
        <f>D70+'RD6'!K70</f>
        <v>2096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>
        <f>IF(Q70="w",'RD6'!R70+1,'RD6'!R70)</f>
        <v>2</v>
      </c>
      <c r="S70" s="65">
        <f>IF(Q70="d",'RD6'!S70+1,'RD6'!S70)</f>
        <v>2</v>
      </c>
      <c r="T70" s="65">
        <f>IF(OR(Q70="l","ncr"),'RD6'!T70+1,'RD6'!T70)</f>
        <v>2</v>
      </c>
      <c r="U70" s="65">
        <f>IF(Q70="w",'RD6'!U70+2,IF(Q70="d",'RD6'!U70+1,'RD6'!U70))</f>
        <v>6</v>
      </c>
      <c r="V70" s="65">
        <f>O70+'RD6'!V70</f>
        <v>2001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3</v>
      </c>
      <c r="I71" s="65">
        <f>IF(OR(F71="l","ncr"),'RD6'!I71+1,'RD6'!I71)</f>
        <v>4</v>
      </c>
      <c r="J71" s="65">
        <f>IF(F71="w",'RD6'!J71+2,IF(F71="d",'RD6'!J71+1,'RD6'!J71))</f>
        <v>3</v>
      </c>
      <c r="K71" s="65">
        <f>D71+'RD6'!K71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IF(Q71="w",'RD6'!R71+1,'RD6'!R71)</f>
        <v>0</v>
      </c>
      <c r="S71" s="65">
        <f>IF(Q71="d",'RD6'!S71+1,'RD6'!S71)</f>
        <v>3</v>
      </c>
      <c r="T71" s="65">
        <f>IF(OR(Q71="l","ncr"),'RD6'!T71+1,'RD6'!T71)</f>
        <v>4</v>
      </c>
      <c r="U71" s="65">
        <f>IF(Q71="w",'RD6'!U71+2,IF(Q71="d",'RD6'!U71+1,'RD6'!U71))</f>
        <v>3</v>
      </c>
      <c r="V71" s="65">
        <f>O71+'RD6'!V71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D</v>
      </c>
      <c r="G72" s="139">
        <f>IF(F72="w",'RD6'!G72+1,'RD6'!G72)</f>
        <v>2</v>
      </c>
      <c r="H72" s="139">
        <f>IF(F72="d",'RD6'!H72+1,'RD6'!H72)</f>
        <v>3</v>
      </c>
      <c r="I72" s="139">
        <f>IF(OR(F72="l","ncr"),'RD6'!I72+1,'RD6'!I72)</f>
        <v>1</v>
      </c>
      <c r="J72" s="139">
        <f>IF(F72="w",'RD6'!J72+2,IF(F72="d",'RD6'!J72+1,'RD6'!J72))</f>
        <v>7</v>
      </c>
      <c r="K72" s="139">
        <f>D72+'RD6'!K72</f>
        <v>1058</v>
      </c>
      <c r="L72" s="138">
        <v>6</v>
      </c>
      <c r="M72" s="137">
        <v>6</v>
      </c>
      <c r="N72" s="158" t="s">
        <v>55</v>
      </c>
      <c r="O72" s="105" t="s">
        <v>39</v>
      </c>
      <c r="P72" s="139">
        <v>4</v>
      </c>
      <c r="Q72" s="139" t="str">
        <f>IF(AND(O70="NCR",O72="NCR"),"V",IF(AND(O70="NCR",O72="BYE"),"V",IF(AND(O70="BYE",O72="NCR"),"V",IF(AND(O70="BYE",O72="BYE"),"V",IF(O72&gt;O70,"W",IF(O72&lt;O70,"L","D"))))))</f>
        <v>D</v>
      </c>
      <c r="R72" s="139">
        <f>IF(Q72="w",'RD6'!R72+1,'RD6'!R72)</f>
        <v>2</v>
      </c>
      <c r="S72" s="139">
        <f>IF(Q72="d",'RD6'!S72+1,'RD6'!S72)</f>
        <v>3</v>
      </c>
      <c r="T72" s="139">
        <f>IF(OR(Q72="l","ncr"),'RD6'!T72+1,'RD6'!T72)</f>
        <v>1</v>
      </c>
      <c r="U72" s="139">
        <f>IF(Q72="w",'RD6'!U72+2,IF(Q72="d",'RD6'!U72+1,'RD6'!U72))</f>
        <v>7</v>
      </c>
      <c r="V72" s="139">
        <f>O72+'RD6'!V72</f>
        <v>1024</v>
      </c>
      <c r="W72" s="138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87"/>
      <c r="M73" s="87"/>
      <c r="N73" s="99" t="s">
        <v>39</v>
      </c>
      <c r="O73" s="87"/>
      <c r="P73" s="87"/>
      <c r="Q73" s="87"/>
      <c r="R73" s="87"/>
      <c r="S73" s="87"/>
      <c r="T73" s="87"/>
      <c r="U73" s="87"/>
      <c r="V73" s="87"/>
      <c r="W73" s="87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99"/>
      <c r="D74" s="113"/>
      <c r="E74" s="67"/>
      <c r="F74" s="67"/>
      <c r="G74" s="67"/>
      <c r="H74" s="67"/>
      <c r="I74" s="67"/>
      <c r="J74" s="67"/>
      <c r="K74" s="67"/>
      <c r="L74" s="87"/>
      <c r="M74" s="67"/>
      <c r="N74" s="99"/>
      <c r="O74" s="87"/>
      <c r="P74" s="67"/>
      <c r="Q74" s="67"/>
      <c r="R74" s="67"/>
      <c r="S74" s="67"/>
      <c r="T74" s="67"/>
      <c r="U74" s="67"/>
      <c r="V74" s="67"/>
      <c r="W74" s="8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99"/>
      <c r="D75" s="113"/>
      <c r="E75" s="67"/>
      <c r="F75" s="67"/>
      <c r="G75" s="67"/>
      <c r="H75" s="67"/>
      <c r="I75" s="67"/>
      <c r="J75" s="67"/>
      <c r="K75" s="67"/>
      <c r="L75" s="87"/>
      <c r="M75" s="67"/>
      <c r="N75" s="99"/>
      <c r="O75" s="87"/>
      <c r="P75" s="67"/>
      <c r="Q75" s="67"/>
      <c r="R75" s="67"/>
      <c r="S75" s="67"/>
      <c r="T75" s="67"/>
      <c r="U75" s="67"/>
      <c r="V75" s="67"/>
      <c r="W75" s="8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99"/>
      <c r="D76" s="113"/>
      <c r="E76" s="67"/>
      <c r="F76" s="67"/>
      <c r="G76" s="67"/>
      <c r="H76" s="67"/>
      <c r="I76" s="67"/>
      <c r="J76" s="67"/>
      <c r="K76" s="67"/>
      <c r="L76" s="87"/>
      <c r="M76" s="67"/>
      <c r="N76" s="99"/>
      <c r="O76" s="87"/>
      <c r="P76" s="67"/>
      <c r="Q76" s="67"/>
      <c r="R76" s="67"/>
      <c r="S76" s="67"/>
      <c r="T76" s="67"/>
      <c r="U76" s="67"/>
      <c r="V76" s="67"/>
      <c r="W76" s="8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99"/>
      <c r="D77" s="113"/>
      <c r="E77" s="67"/>
      <c r="F77" s="67"/>
      <c r="G77" s="67"/>
      <c r="H77" s="67"/>
      <c r="I77" s="67"/>
      <c r="J77" s="67"/>
      <c r="K77" s="67"/>
      <c r="L77" s="87"/>
      <c r="M77" s="67"/>
      <c r="N77" s="99"/>
      <c r="O77" s="87"/>
      <c r="P77" s="67"/>
      <c r="Q77" s="67"/>
      <c r="R77" s="67"/>
      <c r="S77" s="67"/>
      <c r="T77" s="67"/>
      <c r="U77" s="67"/>
      <c r="V77" s="67"/>
      <c r="W77" s="8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99"/>
      <c r="D78" s="113"/>
      <c r="E78" s="67"/>
      <c r="F78" s="67"/>
      <c r="G78" s="67"/>
      <c r="H78" s="67"/>
      <c r="I78" s="67"/>
      <c r="J78" s="67"/>
      <c r="K78" s="67"/>
      <c r="L78" s="87"/>
      <c r="M78" s="67"/>
      <c r="N78" s="99"/>
      <c r="O78" s="87"/>
      <c r="P78" s="67"/>
      <c r="Q78" s="67"/>
      <c r="R78" s="67"/>
      <c r="S78" s="67"/>
      <c r="T78" s="67"/>
      <c r="U78" s="67"/>
      <c r="V78" s="67"/>
      <c r="W78" s="8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99"/>
      <c r="D79" s="113"/>
      <c r="E79" s="67"/>
      <c r="F79" s="67"/>
      <c r="G79" s="67"/>
      <c r="H79" s="67"/>
      <c r="I79" s="67"/>
      <c r="J79" s="67"/>
      <c r="K79" s="67"/>
      <c r="L79" s="87"/>
      <c r="M79" s="67"/>
      <c r="N79" s="99"/>
      <c r="O79" s="87"/>
      <c r="P79" s="67"/>
      <c r="Q79" s="67"/>
      <c r="R79" s="67"/>
      <c r="S79" s="67"/>
      <c r="T79" s="67"/>
      <c r="U79" s="67"/>
      <c r="V79" s="67"/>
      <c r="W79" s="8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8" colorId="22" zoomScale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3</v>
      </c>
      <c r="H14" s="65">
        <f>IF(F14="d",'RD7'!H14+1,'RD7'!H14)</f>
        <v>4</v>
      </c>
      <c r="I14" s="65">
        <f>IF(OR(F14="l","ncr"),'RD7'!I14+1,'RD7'!I14)</f>
        <v>1</v>
      </c>
      <c r="J14" s="65">
        <f>IF(F14="w",'RD7'!J14+2,IF(F14="d",'RD7'!J14+1,'RD7'!J14))</f>
        <v>10</v>
      </c>
      <c r="K14" s="65">
        <f>D14+'RD7'!K14</f>
        <v>756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1</v>
      </c>
      <c r="S14" s="65">
        <f>IF(Q14="d",'RD7'!S14+1,'RD7'!S14)</f>
        <v>4</v>
      </c>
      <c r="T14" s="65">
        <f>IF(OR(Q14="l","ncr"),'RD7'!T14+1,'RD7'!T14)</f>
        <v>3</v>
      </c>
      <c r="U14" s="65">
        <f>IF(Q14="w",'RD7'!U14+2,IF(Q14="d",'RD7'!U14+1,'RD7'!U14))</f>
        <v>6</v>
      </c>
      <c r="V14" s="65">
        <f>O14+'RD7'!V14</f>
        <v>687</v>
      </c>
      <c r="W14" s="66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4</v>
      </c>
      <c r="H15" s="65">
        <f>IF(F15="d",'RD7'!H15+1,'RD7'!H15)</f>
        <v>4</v>
      </c>
      <c r="I15" s="65">
        <f>IF(OR(F15="l","ncr"),'RD7'!I15+1,'RD7'!I15)</f>
        <v>0</v>
      </c>
      <c r="J15" s="65">
        <f>IF(F15="w",'RD7'!J15+2,IF(F15="d",'RD7'!J15+1,'RD7'!J15))</f>
        <v>12</v>
      </c>
      <c r="K15" s="65">
        <f>D15+'RD7'!K15</f>
        <v>767</v>
      </c>
      <c r="L15" s="66">
        <v>3</v>
      </c>
      <c r="M15" s="67">
        <v>2</v>
      </c>
      <c r="N15" s="121" t="s">
        <v>24</v>
      </c>
      <c r="O15" s="64" t="s">
        <v>39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3</v>
      </c>
      <c r="S15" s="65">
        <f>IF(Q15="d",'RD7'!S15+1,'RD7'!S15)</f>
        <v>4</v>
      </c>
      <c r="T15" s="65">
        <f>IF(OR(Q15="l","ncr"),'RD7'!T15+1,'RD7'!T15)</f>
        <v>1</v>
      </c>
      <c r="U15" s="65">
        <f>IF(Q15="w",'RD7'!U15+2,IF(Q15="d",'RD7'!U15+1,'RD7'!U15))</f>
        <v>10</v>
      </c>
      <c r="V15" s="65">
        <f>O15+'RD7'!V15</f>
        <v>712</v>
      </c>
      <c r="W15" s="66">
        <v>2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1</v>
      </c>
      <c r="H16" s="65">
        <f>IF(F16="d",'RD7'!H16+1,'RD7'!H16)</f>
        <v>4</v>
      </c>
      <c r="I16" s="65">
        <f>IF(OR(F16="l","ncr"),'RD7'!I16+1,'RD7'!I16)</f>
        <v>3</v>
      </c>
      <c r="J16" s="65">
        <f>IF(F16="w",'RD7'!J16+2,IF(F16="d",'RD7'!J16+1,'RD7'!J16))</f>
        <v>6</v>
      </c>
      <c r="K16" s="65">
        <f>D16+'RD7'!K16</f>
        <v>725</v>
      </c>
      <c r="L16" s="66">
        <v>5</v>
      </c>
      <c r="M16" s="67">
        <v>3</v>
      </c>
      <c r="N16" s="121" t="s">
        <v>14</v>
      </c>
      <c r="O16" s="64" t="s">
        <v>39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4</v>
      </c>
      <c r="T16" s="65">
        <f>IF(OR(Q16="l","ncr"),'RD7'!T16+1,'RD7'!T16)</f>
        <v>3</v>
      </c>
      <c r="U16" s="65">
        <f>IF(Q16="w",'RD7'!U16+2,IF(Q16="d",'RD7'!U16+1,'RD7'!U16))</f>
        <v>6</v>
      </c>
      <c r="V16" s="65">
        <f>O16+'RD7'!V16</f>
        <v>706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3</v>
      </c>
      <c r="H17" s="65">
        <f>IF(F17="d",'RD7'!H17+1,'RD7'!H17)</f>
        <v>4</v>
      </c>
      <c r="I17" s="65">
        <f>IF(OR(F17="l","ncr"),'RD7'!I17+1,'RD7'!I17)</f>
        <v>1</v>
      </c>
      <c r="J17" s="65">
        <f>IF(F17="w",'RD7'!J17+2,IF(F17="d",'RD7'!J17+1,'RD7'!J17))</f>
        <v>10</v>
      </c>
      <c r="K17" s="65">
        <f>D17+'RD7'!K17</f>
        <v>739</v>
      </c>
      <c r="L17" s="66">
        <v>6</v>
      </c>
      <c r="M17" s="67">
        <v>4</v>
      </c>
      <c r="N17" s="121" t="s">
        <v>90</v>
      </c>
      <c r="O17" s="64" t="s">
        <v>39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3</v>
      </c>
      <c r="S17" s="65">
        <f>IF(Q17="d",'RD7'!S17+1,'RD7'!S17)</f>
        <v>4</v>
      </c>
      <c r="T17" s="65">
        <f>IF(OR(Q17="l","ncr"),'RD7'!T17+1,'RD7'!T17)</f>
        <v>1</v>
      </c>
      <c r="U17" s="65">
        <f>IF(Q17="w",'RD7'!U17+2,IF(Q17="d",'RD7'!U17+1,'RD7'!U17))</f>
        <v>10</v>
      </c>
      <c r="V17" s="65">
        <f>O17+'RD7'!V17</f>
        <v>714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1</v>
      </c>
      <c r="H18" s="65">
        <f>IF(F18="d",'RD7'!H18+1,'RD7'!H18)</f>
        <v>4</v>
      </c>
      <c r="I18" s="65">
        <f>IF(OR(F18="l","ncr"),'RD7'!I18+1,'RD7'!I18)</f>
        <v>3</v>
      </c>
      <c r="J18" s="65">
        <f>IF(F18="w",'RD7'!J18+2,IF(F18="d",'RD7'!J18+1,'RD7'!J18))</f>
        <v>6</v>
      </c>
      <c r="K18" s="65">
        <f>D18+'RD7'!K18</f>
        <v>708</v>
      </c>
      <c r="L18" s="66">
        <v>4</v>
      </c>
      <c r="M18" s="67">
        <v>5</v>
      </c>
      <c r="N18" s="121" t="s">
        <v>122</v>
      </c>
      <c r="O18" s="64" t="s">
        <v>39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4</v>
      </c>
      <c r="S18" s="65">
        <f>IF(Q18="d",'RD7'!S18+1,'RD7'!S18)</f>
        <v>4</v>
      </c>
      <c r="T18" s="65">
        <f>IF(OR(Q18="l","ncr"),'RD7'!T18+1,'RD7'!T18)</f>
        <v>0</v>
      </c>
      <c r="U18" s="65">
        <f>IF(Q18="w",'RD7'!U18+2,IF(Q18="d",'RD7'!U18+1,'RD7'!U18))</f>
        <v>12</v>
      </c>
      <c r="V18" s="65">
        <f>O18+'RD7'!V18</f>
        <v>728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4</v>
      </c>
      <c r="I19" s="65">
        <f>IF(OR(F19="l","ncr"),'RD7'!I19+1,'RD7'!I19)</f>
        <v>4</v>
      </c>
      <c r="J19" s="65">
        <f>IF(F19="w",'RD7'!J19+2,IF(F19="d",'RD7'!J19+1,'RD7'!J19))</f>
        <v>4</v>
      </c>
      <c r="K19" s="65">
        <f>D19+'RD7'!K19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4</v>
      </c>
      <c r="T19" s="65">
        <f>IF(OR(Q19="l","ncr"),'RD7'!T19+1,'RD7'!T19)</f>
        <v>4</v>
      </c>
      <c r="U19" s="65">
        <f>IF(Q19="w",'RD7'!U19+2,IF(Q19="d",'RD7'!U19+1,'RD7'!U19))</f>
        <v>4</v>
      </c>
      <c r="V19" s="65">
        <f>O19+'RD7'!V19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1</v>
      </c>
      <c r="H21" s="65">
        <f>IF(F21="d",'RD7'!H21+1,'RD7'!H21)</f>
        <v>4</v>
      </c>
      <c r="I21" s="65">
        <f>IF(OR(F21="l","ncr"),'RD7'!I21+1,'RD7'!I21)</f>
        <v>3</v>
      </c>
      <c r="J21" s="65">
        <f>IF(F21="w",'RD7'!J21+2,IF(F21="d",'RD7'!J21+1,'RD7'!J21))</f>
        <v>6</v>
      </c>
      <c r="K21" s="65">
        <f>D21+'RD7'!K21</f>
        <v>666</v>
      </c>
      <c r="L21" s="66">
        <v>1</v>
      </c>
      <c r="M21" s="67">
        <v>1</v>
      </c>
      <c r="N21" s="121" t="s">
        <v>86</v>
      </c>
      <c r="O21" s="64" t="s">
        <v>39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2</v>
      </c>
      <c r="S21" s="65">
        <f>IF(Q21="d",'RD7'!S21+1,'RD7'!S21)</f>
        <v>4</v>
      </c>
      <c r="T21" s="65">
        <f>IF(OR(Q21="l","ncr"),'RD7'!T21+1,'RD7'!T21)</f>
        <v>2</v>
      </c>
      <c r="U21" s="65">
        <f>IF(Q21="w",'RD7'!U21+2,IF(Q21="d",'RD7'!U21+1,'RD7'!U21))</f>
        <v>8</v>
      </c>
      <c r="V21" s="65">
        <f>O21+'RD7'!V21</f>
        <v>695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2</v>
      </c>
      <c r="H22" s="65">
        <f>IF(F22="d",'RD7'!H22+1,'RD7'!H22)</f>
        <v>5</v>
      </c>
      <c r="I22" s="65">
        <f>IF(OR(F22="l","ncr"),'RD7'!I22+1,'RD7'!I22)</f>
        <v>1</v>
      </c>
      <c r="J22" s="65">
        <f>IF(F22="w",'RD7'!J22+2,IF(F22="d",'RD7'!J22+1,'RD7'!J22))</f>
        <v>9</v>
      </c>
      <c r="K22" s="65">
        <f>D22+'RD7'!K22</f>
        <v>708</v>
      </c>
      <c r="L22" s="66">
        <v>5</v>
      </c>
      <c r="M22" s="67">
        <v>2</v>
      </c>
      <c r="N22" s="121" t="s">
        <v>43</v>
      </c>
      <c r="O22" s="107" t="s">
        <v>39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1</v>
      </c>
      <c r="S22" s="65">
        <f>IF(Q22="d",'RD7'!S22+1,'RD7'!S22)</f>
        <v>4</v>
      </c>
      <c r="T22" s="65">
        <f>IF(OR(Q22="l","ncr"),'RD7'!T22+1,'RD7'!T22)</f>
        <v>3</v>
      </c>
      <c r="U22" s="65">
        <f>IF(Q22="w",'RD7'!U22+2,IF(Q22="d",'RD7'!U22+1,'RD7'!U22))</f>
        <v>6</v>
      </c>
      <c r="V22" s="65">
        <f>O22+'RD7'!V22</f>
        <v>673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1</v>
      </c>
      <c r="H23" s="65">
        <f>IF(F23="d",'RD7'!H23+1,'RD7'!H23)</f>
        <v>5</v>
      </c>
      <c r="I23" s="65">
        <f>IF(OR(F23="l","ncr"),'RD7'!I23+1,'RD7'!I23)</f>
        <v>2</v>
      </c>
      <c r="J23" s="65">
        <f>IF(F23="w",'RD7'!J23+2,IF(F23="d",'RD7'!J23+1,'RD7'!J23))</f>
        <v>7</v>
      </c>
      <c r="K23" s="65">
        <f>D23+'RD7'!K23</f>
        <v>677</v>
      </c>
      <c r="L23" s="66">
        <v>3</v>
      </c>
      <c r="M23" s="67">
        <v>3</v>
      </c>
      <c r="N23" s="121" t="s">
        <v>40</v>
      </c>
      <c r="O23" s="64" t="s">
        <v>39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4</v>
      </c>
      <c r="S23" s="65">
        <f>IF(Q23="d",'RD7'!S23+1,'RD7'!S23)</f>
        <v>4</v>
      </c>
      <c r="T23" s="65">
        <f>IF(OR(Q23="l","ncr"),'RD7'!T23+1,'RD7'!T23)</f>
        <v>0</v>
      </c>
      <c r="U23" s="65">
        <f>IF(Q23="w",'RD7'!U23+2,IF(Q23="d",'RD7'!U23+1,'RD7'!U23))</f>
        <v>12</v>
      </c>
      <c r="V23" s="65">
        <f>O23+'RD7'!V23</f>
        <v>692</v>
      </c>
      <c r="W23" s="66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2</v>
      </c>
      <c r="H24" s="65">
        <f>IF(F24="d",'RD7'!H24+1,'RD7'!H24)</f>
        <v>4</v>
      </c>
      <c r="I24" s="65">
        <f>IF(OR(F24="l","ncr"),'RD7'!I24+1,'RD7'!I24)</f>
        <v>2</v>
      </c>
      <c r="J24" s="65">
        <f>IF(F24="w",'RD7'!J24+2,IF(F24="d",'RD7'!J24+1,'RD7'!J24))</f>
        <v>8</v>
      </c>
      <c r="K24" s="65">
        <f>D24+'RD7'!K24</f>
        <v>679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3</v>
      </c>
      <c r="S24" s="65">
        <f>IF(Q24="d",'RD7'!S24+1,'RD7'!S24)</f>
        <v>4</v>
      </c>
      <c r="T24" s="65">
        <f>IF(OR(Q24="l","ncr"),'RD7'!T24+1,'RD7'!T24)</f>
        <v>1</v>
      </c>
      <c r="U24" s="65">
        <f>IF(Q24="w",'RD7'!U24+2,IF(Q24="d",'RD7'!U24+1,'RD7'!U24))</f>
        <v>10</v>
      </c>
      <c r="V24" s="65">
        <f>O24+'RD7'!V24</f>
        <v>681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2</v>
      </c>
      <c r="H25" s="65">
        <f>IF(F25="d",'RD7'!H25+1,'RD7'!H25)</f>
        <v>4</v>
      </c>
      <c r="I25" s="65">
        <f>IF(OR(F25="l","ncr"),'RD7'!I25+1,'RD7'!I25)</f>
        <v>2</v>
      </c>
      <c r="J25" s="65">
        <f>IF(F25="w",'RD7'!J25+2,IF(F25="d",'RD7'!J25+1,'RD7'!J25))</f>
        <v>8</v>
      </c>
      <c r="K25" s="65">
        <f>D25+'RD7'!K25</f>
        <v>686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2</v>
      </c>
      <c r="S25" s="65">
        <f>IF(Q25="d",'RD7'!S25+1,'RD7'!S25)</f>
        <v>4</v>
      </c>
      <c r="T25" s="65">
        <f>IF(OR(Q25="l","ncr"),'RD7'!T25+1,'RD7'!T25)</f>
        <v>2</v>
      </c>
      <c r="U25" s="65">
        <f>IF(Q25="w",'RD7'!U25+2,IF(Q25="d",'RD7'!U25+1,'RD7'!U25))</f>
        <v>8</v>
      </c>
      <c r="V25" s="65">
        <f>O25+'RD7'!V25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3</v>
      </c>
      <c r="H26" s="65">
        <f>IF(F26="d",'RD7'!H26+1,'RD7'!H26)</f>
        <v>4</v>
      </c>
      <c r="I26" s="65">
        <f>IF(OR(F26="l","ncr"),'RD7'!I26+1,'RD7'!I26)</f>
        <v>1</v>
      </c>
      <c r="J26" s="65">
        <f>IF(F26="w",'RD7'!J26+2,IF(F26="d",'RD7'!J26+1,'RD7'!J26))</f>
        <v>10</v>
      </c>
      <c r="K26" s="65">
        <f>D26+'RD7'!K26</f>
        <v>691</v>
      </c>
      <c r="L26" s="66">
        <v>6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0</v>
      </c>
      <c r="S26" s="65">
        <f>IF(Q26="d",'RD7'!S26+1,'RD7'!S26)</f>
        <v>4</v>
      </c>
      <c r="T26" s="65">
        <f>IF(OR(Q26="l","ncr"),'RD7'!T26+1,'RD7'!T26)</f>
        <v>4</v>
      </c>
      <c r="U26" s="65">
        <f>IF(Q26="w",'RD7'!U26+2,IF(Q26="d",'RD7'!U26+1,'RD7'!U26))</f>
        <v>4</v>
      </c>
      <c r="V26" s="65">
        <f>O26+'RD7'!V26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3</v>
      </c>
      <c r="H28" s="65">
        <f>IF(F28="d",'RD7'!H28+1,'RD7'!H28)</f>
        <v>4</v>
      </c>
      <c r="I28" s="65">
        <f>IF(OR(F28="l","ncr"),'RD7'!I28+1,'RD7'!I28)</f>
        <v>1</v>
      </c>
      <c r="J28" s="65">
        <f>IF(F28="w",'RD7'!J28+2,IF(F28="d",'RD7'!J28+1,'RD7'!J28))</f>
        <v>10</v>
      </c>
      <c r="K28" s="65">
        <f>D28+'RD7'!K28</f>
        <v>703</v>
      </c>
      <c r="L28" s="66">
        <v>4</v>
      </c>
      <c r="M28" s="67">
        <v>1</v>
      </c>
      <c r="N28" s="121" t="s">
        <v>93</v>
      </c>
      <c r="O28" s="64" t="s">
        <v>39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1</v>
      </c>
      <c r="S28" s="65">
        <f>IF(Q28="d",'RD7'!S28+1,'RD7'!S28)</f>
        <v>5</v>
      </c>
      <c r="T28" s="65">
        <f>IF(OR(Q28="l","ncr"),'RD7'!T28+1,'RD7'!T28)</f>
        <v>2</v>
      </c>
      <c r="U28" s="65">
        <f>IF(Q28="w",'RD7'!U28+2,IF(Q28="d",'RD7'!U28+1,'RD7'!U28))</f>
        <v>7</v>
      </c>
      <c r="V28" s="65">
        <f>O28+'RD7'!V28</f>
        <v>644</v>
      </c>
      <c r="W28" s="66">
        <v>1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2</v>
      </c>
      <c r="H29" s="65">
        <f>IF(F29="d",'RD7'!H29+1,'RD7'!H29)</f>
        <v>4</v>
      </c>
      <c r="I29" s="65">
        <f>IF(OR(F29="l","ncr"),'RD7'!I29+1,'RD7'!I29)</f>
        <v>2</v>
      </c>
      <c r="J29" s="65">
        <f>IF(F29="w",'RD7'!J29+2,IF(F29="d",'RD7'!J29+1,'RD7'!J29))</f>
        <v>8</v>
      </c>
      <c r="K29" s="65">
        <f>D29+'RD7'!K29</f>
        <v>675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2</v>
      </c>
      <c r="S29" s="65">
        <f>IF(Q29="d",'RD7'!S29+1,'RD7'!S29)</f>
        <v>4</v>
      </c>
      <c r="T29" s="65">
        <f>IF(OR(Q29="l","ncr"),'RD7'!T29+1,'RD7'!T29)</f>
        <v>2</v>
      </c>
      <c r="U29" s="65">
        <f>IF(Q29="w",'RD7'!U29+2,IF(Q29="d",'RD7'!U29+1,'RD7'!U29))</f>
        <v>8</v>
      </c>
      <c r="V29" s="65">
        <f>O29+'RD7'!V29</f>
        <v>643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2</v>
      </c>
      <c r="H30" s="65">
        <f>IF(F30="d",'RD7'!H30+1,'RD7'!H30)</f>
        <v>4</v>
      </c>
      <c r="I30" s="65">
        <f>IF(OR(F30="l","ncr"),'RD7'!I30+1,'RD7'!I30)</f>
        <v>2</v>
      </c>
      <c r="J30" s="65">
        <f>IF(F30="w",'RD7'!J30+2,IF(F30="d",'RD7'!J30+1,'RD7'!J30))</f>
        <v>8</v>
      </c>
      <c r="K30" s="65">
        <f>D30+'RD7'!K30</f>
        <v>660</v>
      </c>
      <c r="L30" s="66">
        <v>1</v>
      </c>
      <c r="M30" s="67">
        <v>3</v>
      </c>
      <c r="N30" s="121" t="s">
        <v>97</v>
      </c>
      <c r="O30" s="64" t="s">
        <v>39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2</v>
      </c>
      <c r="S30" s="65">
        <f>IF(Q30="d",'RD7'!S30+1,'RD7'!S30)</f>
        <v>5</v>
      </c>
      <c r="T30" s="65">
        <f>IF(OR(Q30="l","ncr"),'RD7'!T30+1,'RD7'!T30)</f>
        <v>1</v>
      </c>
      <c r="U30" s="65">
        <f>IF(Q30="w",'RD7'!U30+2,IF(Q30="d",'RD7'!U30+1,'RD7'!U30))</f>
        <v>9</v>
      </c>
      <c r="V30" s="65">
        <f>O30+'RD7'!V30</f>
        <v>637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4</v>
      </c>
      <c r="H31" s="65">
        <f>IF(F31="d",'RD7'!H31+1,'RD7'!H31)</f>
        <v>4</v>
      </c>
      <c r="I31" s="65">
        <f>IF(OR(F31="l","ncr"),'RD7'!I31+1,'RD7'!I31)</f>
        <v>0</v>
      </c>
      <c r="J31" s="65">
        <f>IF(F31="w",'RD7'!J31+2,IF(F31="d",'RD7'!J31+1,'RD7'!J31))</f>
        <v>12</v>
      </c>
      <c r="K31" s="65">
        <f>D31+'RD7'!K31</f>
        <v>670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3</v>
      </c>
      <c r="S31" s="65">
        <f>IF(Q31="d",'RD7'!S31+1,'RD7'!S31)</f>
        <v>4</v>
      </c>
      <c r="T31" s="65">
        <f>IF(OR(Q31="l","ncr"),'RD7'!T31+1,'RD7'!T31)</f>
        <v>1</v>
      </c>
      <c r="U31" s="65">
        <f>IF(Q31="w",'RD7'!U31+2,IF(Q31="d",'RD7'!U31+1,'RD7'!U31))</f>
        <v>10</v>
      </c>
      <c r="V31" s="65">
        <f>O31+'RD7'!V31</f>
        <v>630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1</v>
      </c>
      <c r="H32" s="65">
        <f>IF(F32="d",'RD7'!H32+1,'RD7'!H32)</f>
        <v>4</v>
      </c>
      <c r="I32" s="65">
        <f>IF(OR(F32="l","ncr"),'RD7'!I32+1,'RD7'!I32)</f>
        <v>3</v>
      </c>
      <c r="J32" s="65">
        <f>IF(F32="w",'RD7'!J32+2,IF(F32="d",'RD7'!J32+1,'RD7'!J32))</f>
        <v>6</v>
      </c>
      <c r="K32" s="65">
        <f>D32+'RD7'!K32</f>
        <v>615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3</v>
      </c>
      <c r="S32" s="65">
        <f>IF(Q32="d",'RD7'!S32+1,'RD7'!S32)</f>
        <v>4</v>
      </c>
      <c r="T32" s="65">
        <f>IF(OR(Q32="l","ncr"),'RD7'!T32+1,'RD7'!T32)</f>
        <v>1</v>
      </c>
      <c r="U32" s="65">
        <f>IF(Q32="w",'RD7'!U32+2,IF(Q32="d",'RD7'!U32+1,'RD7'!U32))</f>
        <v>10</v>
      </c>
      <c r="V32" s="65">
        <f>O32+'RD7'!V32</f>
        <v>659</v>
      </c>
      <c r="W32" s="66">
        <v>2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0</v>
      </c>
      <c r="H33" s="65">
        <f>IF(F33="d",'RD7'!H33+1,'RD7'!H33)</f>
        <v>4</v>
      </c>
      <c r="I33" s="65">
        <f>IF(OR(F33="l","ncr"),'RD7'!I33+1,'RD7'!I33)</f>
        <v>4</v>
      </c>
      <c r="J33" s="65">
        <f>IF(F33="w",'RD7'!J33+2,IF(F33="d",'RD7'!J33+1,'RD7'!J33))</f>
        <v>4</v>
      </c>
      <c r="K33" s="65">
        <f>D33+'RD7'!K33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4</v>
      </c>
      <c r="T33" s="65">
        <f>IF(OR(Q33="l","ncr"),'RD7'!T33+1,'RD7'!T33)</f>
        <v>4</v>
      </c>
      <c r="U33" s="65">
        <f>IF(Q33="w",'RD7'!U33+2,IF(Q33="d",'RD7'!U33+1,'RD7'!U33))</f>
        <v>4</v>
      </c>
      <c r="V33" s="65">
        <f>O33+'RD7'!V33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4</v>
      </c>
      <c r="I35" s="65">
        <f>IF(OR(F35="l","ncr"),'RD7'!I35+1,'RD7'!I35)</f>
        <v>2</v>
      </c>
      <c r="J35" s="65">
        <f>IF(F35="w",'RD7'!J35+2,IF(F35="d",'RD7'!J35+1,'RD7'!J35))</f>
        <v>10</v>
      </c>
      <c r="K35" s="65">
        <f>D35+'RD7'!K35</f>
        <v>635</v>
      </c>
      <c r="L35" s="66">
        <v>3</v>
      </c>
      <c r="M35" s="67">
        <v>1</v>
      </c>
      <c r="N35" s="121" t="s">
        <v>94</v>
      </c>
      <c r="O35" s="64" t="s">
        <v>39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4</v>
      </c>
      <c r="S35" s="65">
        <f>IF(Q35="d",'RD7'!S35+1,'RD7'!S35)</f>
        <v>4</v>
      </c>
      <c r="T35" s="65">
        <f>IF(OR(Q35="l","ncr"),'RD7'!T35+1,'RD7'!T35)</f>
        <v>0</v>
      </c>
      <c r="U35" s="65">
        <f>IF(Q35="w",'RD7'!U35+2,IF(Q35="d",'RD7'!U35+1,'RD7'!U35))</f>
        <v>12</v>
      </c>
      <c r="V35" s="65">
        <f>O35+'RD7'!V35</f>
        <v>654</v>
      </c>
      <c r="W35" s="66">
        <v>2</v>
      </c>
      <c r="X35" s="56"/>
      <c r="Y35" s="1"/>
      <c r="Z35" s="1"/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3</v>
      </c>
      <c r="H36" s="65">
        <f>IF(F36="d",'RD7'!H36+1,'RD7'!H36)</f>
        <v>4</v>
      </c>
      <c r="I36" s="65">
        <f>IF(OR(F36="l","ncr"),'RD7'!I36+1,'RD7'!I36)</f>
        <v>1</v>
      </c>
      <c r="J36" s="65">
        <f>IF(F36="w",'RD7'!J36+2,IF(F36="d",'RD7'!J36+1,'RD7'!J36))</f>
        <v>10</v>
      </c>
      <c r="K36" s="65">
        <f>D36+'RD7'!K36</f>
        <v>609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2</v>
      </c>
      <c r="S36" s="65">
        <f>IF(Q36="d",'RD7'!S36+1,'RD7'!S36)</f>
        <v>4</v>
      </c>
      <c r="T36" s="65">
        <f>IF(OR(Q36="l","ncr"),'RD7'!T36+1,'RD7'!T36)</f>
        <v>2</v>
      </c>
      <c r="U36" s="65">
        <f>IF(Q36="w",'RD7'!U36+2,IF(Q36="d",'RD7'!U36+1,'RD7'!U36))</f>
        <v>8</v>
      </c>
      <c r="V36" s="65">
        <f>O36+'RD7'!V36</f>
        <v>629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2</v>
      </c>
      <c r="H37" s="65">
        <f>IF(F37="d",'RD7'!H37+1,'RD7'!H37)</f>
        <v>4</v>
      </c>
      <c r="I37" s="65">
        <f>IF(OR(F37="l","ncr"),'RD7'!I37+1,'RD7'!I37)</f>
        <v>2</v>
      </c>
      <c r="J37" s="65">
        <f>IF(F37="w",'RD7'!J37+2,IF(F37="d",'RD7'!J37+1,'RD7'!J37))</f>
        <v>8</v>
      </c>
      <c r="K37" s="65">
        <f>D37+'RD7'!K37</f>
        <v>625</v>
      </c>
      <c r="L37" s="66">
        <v>1</v>
      </c>
      <c r="M37" s="67">
        <v>3</v>
      </c>
      <c r="N37" s="121" t="s">
        <v>47</v>
      </c>
      <c r="O37" s="64" t="s">
        <v>39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3</v>
      </c>
      <c r="S37" s="65">
        <f>IF(Q37="d",'RD7'!S37+1,'RD7'!S37)</f>
        <v>4</v>
      </c>
      <c r="T37" s="65">
        <f>IF(OR(Q37="l","ncr"),'RD7'!T37+1,'RD7'!T37)</f>
        <v>1</v>
      </c>
      <c r="U37" s="65">
        <f>IF(Q37="w",'RD7'!U37+2,IF(Q37="d",'RD7'!U37+1,'RD7'!U37))</f>
        <v>10</v>
      </c>
      <c r="V37" s="65">
        <f>O37+'RD7'!V37</f>
        <v>632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3</v>
      </c>
      <c r="H38" s="65">
        <f>IF(F38="d",'RD7'!H38+1,'RD7'!H38)</f>
        <v>4</v>
      </c>
      <c r="I38" s="65">
        <f>IF(OR(F38="l","ncr"),'RD7'!I38+1,'RD7'!I38)</f>
        <v>1</v>
      </c>
      <c r="J38" s="65">
        <f>IF(F38="w",'RD7'!J38+2,IF(F38="d",'RD7'!J38+1,'RD7'!J38))</f>
        <v>10</v>
      </c>
      <c r="K38" s="65">
        <f>D38+'RD7'!K38</f>
        <v>629</v>
      </c>
      <c r="L38" s="66">
        <v>6</v>
      </c>
      <c r="M38" s="67">
        <v>4</v>
      </c>
      <c r="N38" s="121" t="s">
        <v>42</v>
      </c>
      <c r="O38" s="64" t="s">
        <v>39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2</v>
      </c>
      <c r="S38" s="65">
        <f>IF(Q38="d",'RD7'!S38+1,'RD7'!S38)</f>
        <v>4</v>
      </c>
      <c r="T38" s="65">
        <f>IF(OR(Q38="l","ncr"),'RD7'!T38+1,'RD7'!T38)</f>
        <v>2</v>
      </c>
      <c r="U38" s="65">
        <f>IF(Q38="w",'RD7'!U38+2,IF(Q38="d",'RD7'!U38+1,'RD7'!U38))</f>
        <v>8</v>
      </c>
      <c r="V38" s="65">
        <f>O38+'RD7'!V38</f>
        <v>561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4</v>
      </c>
      <c r="I39" s="65">
        <f>IF(OR(F39="l","ncr"),'RD7'!I39+1,'RD7'!I39)</f>
        <v>2</v>
      </c>
      <c r="J39" s="65">
        <f>IF(F39="w",'RD7'!J39+2,IF(F39="d",'RD7'!J39+1,'RD7'!J39))</f>
        <v>7</v>
      </c>
      <c r="K39" s="65">
        <f>D39+'RD7'!K39</f>
        <v>609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1</v>
      </c>
      <c r="S39" s="65">
        <f>IF(Q39="d",'RD7'!S39+1,'RD7'!S39)</f>
        <v>4</v>
      </c>
      <c r="T39" s="65">
        <f>IF(OR(Q39="l","ncr"),'RD7'!T39+1,'RD7'!T39)</f>
        <v>3</v>
      </c>
      <c r="U39" s="65">
        <f>IF(Q39="w",'RD7'!U39+2,IF(Q39="d",'RD7'!U39+1,'RD7'!U39))</f>
        <v>6</v>
      </c>
      <c r="V39" s="65">
        <f>O39+'RD7'!V39</f>
        <v>531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4</v>
      </c>
      <c r="I40" s="72">
        <f>IF(OR(F40="l","ncr"),'RD7'!I40+1,'RD7'!I40)</f>
        <v>4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4</v>
      </c>
      <c r="T40" s="72">
        <f>IF(OR(Q40="l","ncr"),'RD7'!T40+1,'RD7'!T40)</f>
        <v>4</v>
      </c>
      <c r="U40" s="72">
        <f>IF(Q40="w",'RD7'!U40+2,IF(Q40="d",'RD7'!U40+1,'RD7'!U40))</f>
        <v>4</v>
      </c>
      <c r="V40" s="72">
        <f>O40+'RD7'!V40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2</v>
      </c>
      <c r="H46" s="65">
        <f>IF(F46="d",'RD7'!H46+1,'RD7'!H46)</f>
        <v>3</v>
      </c>
      <c r="I46" s="65">
        <f>IF(OR(F46="l","ncr"),'RD7'!I46+1,'RD7'!I46)</f>
        <v>2</v>
      </c>
      <c r="J46" s="65">
        <f>IF(F46="w",'RD7'!J46+2,IF(F46="d",'RD7'!J46+1,'RD7'!J46))</f>
        <v>7</v>
      </c>
      <c r="K46" s="65">
        <f>D46+'RD7'!K46</f>
        <v>556</v>
      </c>
      <c r="L46" s="66">
        <v>5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1</v>
      </c>
      <c r="H47" s="65">
        <f>IF(F47="d",'RD7'!H47+1,'RD7'!H47)</f>
        <v>3</v>
      </c>
      <c r="I47" s="65">
        <f>IF(OR(F47="l","ncr"),'RD7'!I47+1,'RD7'!I47)</f>
        <v>3</v>
      </c>
      <c r="J47" s="65">
        <f>IF(F47="w",'RD7'!J47+2,IF(F47="d",'RD7'!J47+1,'RD7'!J47))</f>
        <v>5</v>
      </c>
      <c r="K47" s="65">
        <f>D47+'RD7'!K47</f>
        <v>558</v>
      </c>
      <c r="L47" s="66">
        <v>3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4</v>
      </c>
      <c r="H48" s="65">
        <f>IF(F48="d",'RD7'!H48+1,'RD7'!H48)</f>
        <v>4</v>
      </c>
      <c r="I48" s="65">
        <f>IF(OR(F48="l","ncr"),'RD7'!I48+1,'RD7'!I48)</f>
        <v>0</v>
      </c>
      <c r="J48" s="65">
        <f>IF(F48="w",'RD7'!J48+2,IF(F48="d",'RD7'!J48+1,'RD7'!J48))</f>
        <v>12</v>
      </c>
      <c r="K48" s="65">
        <f>D48+'RD7'!K48</f>
        <v>613</v>
      </c>
      <c r="L48" s="66">
        <v>1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17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1</v>
      </c>
      <c r="H49" s="65">
        <f>IF(F49="d",'RD7'!H49+1,'RD7'!H49)</f>
        <v>5</v>
      </c>
      <c r="I49" s="65">
        <f>IF(OR(F49="l","ncr"),'RD7'!I49+1,'RD7'!I49)</f>
        <v>2</v>
      </c>
      <c r="J49" s="65">
        <f>IF(F49="w",'RD7'!J49+2,IF(F49="d",'RD7'!J49+1,'RD7'!J49))</f>
        <v>7</v>
      </c>
      <c r="K49" s="65">
        <f>D49+'RD7'!K49</f>
        <v>428</v>
      </c>
      <c r="L49" s="66">
        <v>6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18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2</v>
      </c>
      <c r="H50" s="65">
        <f>IF(F50="d",'RD7'!H50+1,'RD7'!H50)</f>
        <v>4</v>
      </c>
      <c r="I50" s="65">
        <f>IF(OR(F50="l","ncr"),'RD7'!I50+1,'RD7'!I50)</f>
        <v>2</v>
      </c>
      <c r="J50" s="65">
        <f>IF(F50="w",'RD7'!J50+2,IF(F50="d",'RD7'!J50+1,'RD7'!J50))</f>
        <v>8</v>
      </c>
      <c r="K50" s="65">
        <f>D50+'RD7'!K50</f>
        <v>0</v>
      </c>
      <c r="L50" s="66">
        <v>4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17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1</v>
      </c>
      <c r="H51" s="65">
        <f>IF(F51="d",'RD7'!H51+1,'RD7'!H51)</f>
        <v>5</v>
      </c>
      <c r="I51" s="65">
        <f>IF(OR(F51="l","ncr"),'RD7'!I51+1,'RD7'!I51)</f>
        <v>2</v>
      </c>
      <c r="J51" s="65">
        <f>IF(F51="w",'RD7'!J51+2,IF(F51="d",'RD7'!J51+1,'RD7'!J51))</f>
        <v>7</v>
      </c>
      <c r="K51" s="65">
        <f>D51+'RD7'!K51</f>
        <v>569</v>
      </c>
      <c r="L51" s="66">
        <v>2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4</v>
      </c>
      <c r="Q53" s="65" t="s">
        <v>8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">
        <v>8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2</v>
      </c>
      <c r="Q55" s="65" t="s">
        <v>6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1</v>
      </c>
      <c r="Q56" s="65" t="s">
        <v>6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">
        <v>6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IF(F58="w",'RD7'!G58+1,'RD7'!G58)</f>
        <v>0</v>
      </c>
      <c r="H58" s="139">
        <f>IF(F58="d",'RD7'!H58+1,'RD7'!H58)</f>
        <v>8</v>
      </c>
      <c r="I58" s="139">
        <f>IF(OR(F58="l","ncr"),'RD7'!I58+1,'RD7'!I58)</f>
        <v>0</v>
      </c>
      <c r="J58" s="139">
        <f>IF(F58="w",'RD7'!J58+2,IF(F58="d",'RD7'!J58+1,'RD7'!J58))</f>
        <v>8</v>
      </c>
      <c r="K58" s="139"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5</v>
      </c>
      <c r="Q58" s="139" t="s">
        <v>8</v>
      </c>
      <c r="R58" s="139">
        <f>IF(Q58="w",'RD7'!R58+1,'RD7'!R58)</f>
        <v>0</v>
      </c>
      <c r="S58" s="139">
        <f>IF(Q58="d",'RD7'!S58+1,'RD7'!S58)</f>
        <v>3</v>
      </c>
      <c r="T58" s="139">
        <f>IF(OR(Q58="l","ncr"),'RD7'!T58+1,'RD7'!T58)</f>
        <v>5</v>
      </c>
      <c r="U58" s="139">
        <f>IF(Q58="w",'RD7'!U58+2,IF(Q58="d",'RD7'!U58+1,'RD7'!U58))</f>
        <v>3</v>
      </c>
      <c r="V58" s="139">
        <v>0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/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:V61" si="0">O60</f>
        <v xml:space="preserve"> </v>
      </c>
      <c r="W60" s="87" t="s">
        <v>39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67"/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si="0"/>
        <v xml:space="preserve"> </v>
      </c>
      <c r="W61" s="87" t="s">
        <v>39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72</v>
      </c>
      <c r="L64" s="8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178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2</v>
      </c>
      <c r="H67" s="65">
        <f>IF(F67="d",'RD7'!H67+1,'RD7'!H67)</f>
        <v>2</v>
      </c>
      <c r="I67" s="65">
        <f>IF(OR(F67="l","ncr"),'RD7'!I67+1,'RD7'!I67)</f>
        <v>2</v>
      </c>
      <c r="J67" s="65">
        <f>IF(F67="w",'RD7'!J67+2,IF(F67="d",'RD7'!J67+1,'RD7'!J67))</f>
        <v>6</v>
      </c>
      <c r="K67" s="65">
        <f>D67+'RD7'!K67</f>
        <v>2065</v>
      </c>
      <c r="L67" s="66">
        <v>1</v>
      </c>
      <c r="M67" s="67">
        <v>1</v>
      </c>
      <c r="N67" s="179" t="s">
        <v>99</v>
      </c>
      <c r="O67" s="177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3</v>
      </c>
      <c r="S67" s="65">
        <f>IF(Q67="d",'RD7'!S67+1,'RD7'!S67)</f>
        <v>1</v>
      </c>
      <c r="T67" s="65">
        <f>IF(OR(Q67="l","ncr"),'RD7'!T67+1,'RD7'!T67)</f>
        <v>1</v>
      </c>
      <c r="U67" s="65">
        <f>IF(Q67="w",'RD7'!U67+2,IF(Q67="d",'RD7'!U67+1,'RD7'!U67))</f>
        <v>7</v>
      </c>
      <c r="V67" s="65">
        <f>O67+'RD7'!V67</f>
        <v>2007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3</v>
      </c>
      <c r="H68" s="65">
        <f>IF(F68="d",'RD7'!H68+1,'RD7'!H68)</f>
        <v>2</v>
      </c>
      <c r="I68" s="65">
        <f>IF(OR(F68="l","ncr"),'RD7'!I68+1,'RD7'!I68)</f>
        <v>1</v>
      </c>
      <c r="J68" s="65">
        <f>IF(F68="w",'RD7'!J68+2,IF(F68="d",'RD7'!J68+1,'RD7'!J68))</f>
        <v>8</v>
      </c>
      <c r="K68" s="65">
        <f>D68+'RD7'!K68</f>
        <v>2145</v>
      </c>
      <c r="L68" s="66">
        <v>2</v>
      </c>
      <c r="M68" s="67">
        <v>2</v>
      </c>
      <c r="N68" s="169" t="s">
        <v>89</v>
      </c>
      <c r="O68" s="177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3</v>
      </c>
      <c r="S68" s="65">
        <f>IF(Q68="d",'RD7'!S68+1,'RD7'!S68)</f>
        <v>1</v>
      </c>
      <c r="T68" s="65">
        <f>IF(OR(Q68="l","ncr"),'RD7'!T68+1,'RD7'!T68)</f>
        <v>1</v>
      </c>
      <c r="U68" s="65">
        <f>IF(Q68="w",'RD7'!U68+2,IF(Q68="d",'RD7'!U68+1,'RD7'!U68))</f>
        <v>7</v>
      </c>
      <c r="V68" s="65">
        <f>O68+'RD7'!V68</f>
        <v>1917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0</v>
      </c>
      <c r="H69" s="65">
        <f>IF(F69="d",'RD7'!H69+1,'RD7'!H69)</f>
        <v>4</v>
      </c>
      <c r="I69" s="65">
        <f>IF(OR(F69="l","ncr"),'RD7'!I69+1,'RD7'!I69)</f>
        <v>3</v>
      </c>
      <c r="J69" s="65">
        <f>IF(F69="w",'RD7'!J69+2,IF(F69="d",'RD7'!J69+1,'RD7'!J69))</f>
        <v>4</v>
      </c>
      <c r="K69" s="65">
        <f>D69+'RD7'!K69</f>
        <v>0</v>
      </c>
      <c r="L69" s="66">
        <v>5</v>
      </c>
      <c r="M69" s="67">
        <v>3</v>
      </c>
      <c r="N69" s="169" t="s">
        <v>29</v>
      </c>
      <c r="O69" s="177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0</v>
      </c>
      <c r="S69" s="65">
        <f>IF(Q69="d",'RD7'!S69+1,'RD7'!S69)</f>
        <v>2</v>
      </c>
      <c r="T69" s="65">
        <f>IF(OR(Q69="l","ncr"),'RD7'!T69+1,'RD7'!T69)</f>
        <v>3</v>
      </c>
      <c r="U69" s="65">
        <f>IF(Q69="w",'RD7'!U69+2,IF(Q69="d",'RD7'!U69+1,'RD7'!U69))</f>
        <v>2</v>
      </c>
      <c r="V69" s="65">
        <f>O69+'RD7'!V69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3</v>
      </c>
      <c r="H70" s="65">
        <f>IF(F70="d",'RD7'!H70+1,'RD7'!H70)</f>
        <v>2</v>
      </c>
      <c r="I70" s="65">
        <f>IF(OR(F70="l","ncr"),'RD7'!I70+1,'RD7'!I70)</f>
        <v>1</v>
      </c>
      <c r="J70" s="65">
        <f>IF(F70="w",'RD7'!J70+2,IF(F70="d",'RD7'!J70+1,'RD7'!J70))</f>
        <v>8</v>
      </c>
      <c r="K70" s="65">
        <f>D70+'RD7'!K70</f>
        <v>2096</v>
      </c>
      <c r="L70" s="66">
        <v>4</v>
      </c>
      <c r="M70" s="67">
        <v>4</v>
      </c>
      <c r="N70" s="169" t="s">
        <v>100</v>
      </c>
      <c r="O70" s="177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>
        <f>IF(Q70="w",'RD7'!R70+1,'RD7'!R70)</f>
        <v>2</v>
      </c>
      <c r="S70" s="65">
        <f>IF(Q70="d",'RD7'!S70+1,'RD7'!S70)</f>
        <v>2</v>
      </c>
      <c r="T70" s="65">
        <f>IF(OR(Q70="l","ncr"),'RD7'!T70+1,'RD7'!T70)</f>
        <v>2</v>
      </c>
      <c r="U70" s="65">
        <f>IF(Q70="w",'RD7'!U70+2,IF(Q70="d",'RD7'!U70+1,'RD7'!U70))</f>
        <v>6</v>
      </c>
      <c r="V70" s="65">
        <f>O70+'RD7'!V70</f>
        <v>2001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4</v>
      </c>
      <c r="I71" s="65">
        <f>IF(OR(F71="l","ncr"),'RD7'!I71+1,'RD7'!I71)</f>
        <v>4</v>
      </c>
      <c r="J71" s="65">
        <f>IF(F71="w",'RD7'!J71+2,IF(F71="d",'RD7'!J71+1,'RD7'!J71))</f>
        <v>4</v>
      </c>
      <c r="K71" s="65">
        <f>D71+'RD7'!K71</f>
        <v>0</v>
      </c>
      <c r="L71" s="66">
        <v>3</v>
      </c>
      <c r="M71" s="67">
        <v>5</v>
      </c>
      <c r="N71" s="169" t="s">
        <v>54</v>
      </c>
      <c r="O71" s="177" t="s">
        <v>39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>
        <f>IF(Q71="w",'RD7'!R71+1,'RD7'!R71)</f>
        <v>0</v>
      </c>
      <c r="S71" s="65">
        <f>IF(Q71="d",'RD7'!S71+1,'RD7'!S71)</f>
        <v>4</v>
      </c>
      <c r="T71" s="65">
        <f>IF(OR(Q71="l","ncr"),'RD7'!T71+1,'RD7'!T71)</f>
        <v>4</v>
      </c>
      <c r="U71" s="65">
        <f>IF(Q71="w",'RD7'!U71+2,IF(Q71="d",'RD7'!U71+1,'RD7'!U71))</f>
        <v>4</v>
      </c>
      <c r="V71" s="65">
        <f>O71+'RD7'!V71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5</v>
      </c>
      <c r="F72" s="139" t="str">
        <f>IF(AND(D72="NCR",D71="NCR"),"V",IF(AND(D72="NCR",D71="BYE"),"V",IF(AND(D72="BYE",D71="NCR"),"V",IF(AND(D72="BYE",D71="BYE"),"V",IF(D72&gt;D71,"W",IF(D72&lt;D71,"L","D"))))))</f>
        <v>D</v>
      </c>
      <c r="G72" s="139">
        <f>IF(F72="w",'RD7'!G72+1,'RD7'!G72)</f>
        <v>2</v>
      </c>
      <c r="H72" s="139">
        <f>IF(F72="d",'RD7'!H72+1,'RD7'!H72)</f>
        <v>4</v>
      </c>
      <c r="I72" s="139">
        <f>IF(OR(F72="l","ncr"),'RD7'!I72+1,'RD7'!I72)</f>
        <v>1</v>
      </c>
      <c r="J72" s="139">
        <f>IF(F72="w",'RD7'!J72+2,IF(F72="d",'RD7'!J72+1,'RD7'!J72))</f>
        <v>8</v>
      </c>
      <c r="K72" s="139">
        <f>D72+'RD7'!K72</f>
        <v>1058</v>
      </c>
      <c r="L72" s="138">
        <v>6</v>
      </c>
      <c r="M72" s="137">
        <v>6</v>
      </c>
      <c r="N72" s="174" t="s">
        <v>55</v>
      </c>
      <c r="O72" s="135" t="s">
        <v>39</v>
      </c>
      <c r="P72" s="139">
        <v>5</v>
      </c>
      <c r="Q72" s="139" t="str">
        <f>IF(AND(O72="NCR",O71="NCR"),"V",IF(AND(O72="NCR",O71="BYE"),"V",IF(AND(O72="BYE",O71="NCR"),"V",IF(AND(O72="BYE",O71="BYE"),"V",IF(O72&gt;O71,"W",IF(O72&lt;O71,"L","D"))))))</f>
        <v>D</v>
      </c>
      <c r="R72" s="139">
        <f>IF(Q72="w",'RD7'!R72+1,'RD7'!R72)</f>
        <v>2</v>
      </c>
      <c r="S72" s="139">
        <f>IF(Q72="d",'RD7'!S72+1,'RD7'!S72)</f>
        <v>4</v>
      </c>
      <c r="T72" s="139">
        <f>IF(OR(Q72="l","ncr"),'RD7'!T72+1,'RD7'!T72)</f>
        <v>1</v>
      </c>
      <c r="U72" s="139">
        <f>IF(Q72="w",'RD7'!U72+2,IF(Q72="d",'RD7'!U72+1,'RD7'!U72))</f>
        <v>8</v>
      </c>
      <c r="V72" s="139">
        <f>O72+'RD7'!V72</f>
        <v>1024</v>
      </c>
      <c r="W72" s="138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10" colorId="22" zoomScale="87" workbookViewId="0">
      <selection activeCell="N18" sqref="N18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73</v>
      </c>
      <c r="K11" s="89"/>
      <c r="L11" s="89"/>
      <c r="M11" s="89"/>
      <c r="N11" s="8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77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3</v>
      </c>
      <c r="H14" s="65">
        <f>IF(F14="d",'RD8'!H14+1,'RD8'!H14)</f>
        <v>5</v>
      </c>
      <c r="I14" s="65">
        <f>IF(OR(F14="l","ncr"),'RD8'!I14+1,'RD8'!I14)</f>
        <v>1</v>
      </c>
      <c r="J14" s="65">
        <f>IF(F14="w",'RD8'!J14+2,IF(F14="d",'RD8'!J14+1,'RD8'!J14))</f>
        <v>11</v>
      </c>
      <c r="K14" s="65">
        <f>D14+'RD8'!K14</f>
        <v>756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1</v>
      </c>
      <c r="S14" s="65">
        <f>IF(Q14="d",'RD8'!S14+1,'RD8'!S14)</f>
        <v>5</v>
      </c>
      <c r="T14" s="65">
        <f>IF(OR(Q14="l","ncr"),'RD8'!T14+1,'RD8'!T14)</f>
        <v>3</v>
      </c>
      <c r="U14" s="65">
        <f>IF(Q14="w",'RD8'!U14+2,IF(Q14="d",'RD8'!U14+1,'RD8'!U14))</f>
        <v>7</v>
      </c>
      <c r="V14" s="65">
        <f>O14+'RD8'!V14</f>
        <v>687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4</v>
      </c>
      <c r="H15" s="65">
        <f>IF(F15="d",'RD8'!H15+1,'RD8'!H15)</f>
        <v>5</v>
      </c>
      <c r="I15" s="65">
        <f>IF(OR(F15="l","ncr"),'RD8'!I15+1,'RD8'!I15)</f>
        <v>0</v>
      </c>
      <c r="J15" s="65">
        <f>IF(F15="w",'RD8'!J15+2,IF(F15="d",'RD8'!J15+1,'RD8'!J15))</f>
        <v>13</v>
      </c>
      <c r="K15" s="65">
        <f>D15+'RD8'!K15</f>
        <v>767</v>
      </c>
      <c r="L15" s="66">
        <v>4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3</v>
      </c>
      <c r="S15" s="65">
        <f>IF(Q15="d",'RD8'!S15+1,'RD8'!S15)</f>
        <v>5</v>
      </c>
      <c r="T15" s="65">
        <f>IF(OR(Q15="l","ncr"),'RD8'!T15+1,'RD8'!T15)</f>
        <v>1</v>
      </c>
      <c r="U15" s="65">
        <f>IF(Q15="w",'RD8'!U15+2,IF(Q15="d",'RD8'!U15+1,'RD8'!U15))</f>
        <v>11</v>
      </c>
      <c r="V15" s="65">
        <f>O15+'RD8'!V15</f>
        <v>712</v>
      </c>
      <c r="W15" s="31">
        <v>3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1</v>
      </c>
      <c r="H16" s="65">
        <f>IF(F16="d",'RD8'!H16+1,'RD8'!H16)</f>
        <v>5</v>
      </c>
      <c r="I16" s="65">
        <f>IF(OR(F16="l","ncr"),'RD8'!I16+1,'RD8'!I16)</f>
        <v>3</v>
      </c>
      <c r="J16" s="65">
        <f>IF(F16="w",'RD8'!J16+2,IF(F16="d",'RD8'!J16+1,'RD8'!J16))</f>
        <v>7</v>
      </c>
      <c r="K16" s="65">
        <f>D16+'RD8'!K16</f>
        <v>725</v>
      </c>
      <c r="L16" s="66">
        <v>5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5</v>
      </c>
      <c r="T16" s="65">
        <f>IF(OR(Q16="l","ncr"),'RD8'!T16+1,'RD8'!T16)</f>
        <v>3</v>
      </c>
      <c r="U16" s="65">
        <f>IF(Q16="w",'RD8'!U16+2,IF(Q16="d",'RD8'!U16+1,'RD8'!U16))</f>
        <v>7</v>
      </c>
      <c r="V16" s="65">
        <f>O16+'RD8'!V16</f>
        <v>706</v>
      </c>
      <c r="W16" s="31">
        <v>5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3</v>
      </c>
      <c r="H17" s="65">
        <f>IF(F17="d",'RD8'!H17+1,'RD8'!H17)</f>
        <v>5</v>
      </c>
      <c r="I17" s="65">
        <f>IF(OR(F17="l","ncr"),'RD8'!I17+1,'RD8'!I17)</f>
        <v>1</v>
      </c>
      <c r="J17" s="65">
        <f>IF(F17="w",'RD8'!J17+2,IF(F17="d",'RD8'!J17+1,'RD8'!J17))</f>
        <v>11</v>
      </c>
      <c r="K17" s="65">
        <f>D17+'RD8'!K17</f>
        <v>739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3</v>
      </c>
      <c r="S17" s="65">
        <f>IF(Q17="d",'RD8'!S17+1,'RD8'!S17)</f>
        <v>5</v>
      </c>
      <c r="T17" s="65">
        <f>IF(OR(Q17="l","ncr"),'RD8'!T17+1,'RD8'!T17)</f>
        <v>1</v>
      </c>
      <c r="U17" s="65">
        <f>IF(Q17="w",'RD8'!U17+2,IF(Q17="d",'RD8'!U17+1,'RD8'!U17))</f>
        <v>11</v>
      </c>
      <c r="V17" s="65">
        <f>O17+'RD8'!V17</f>
        <v>714</v>
      </c>
      <c r="W17" s="31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1</v>
      </c>
      <c r="H18" s="65">
        <f>IF(F18="d",'RD8'!H18+1,'RD8'!H18)</f>
        <v>5</v>
      </c>
      <c r="I18" s="65">
        <f>IF(OR(F18="l","ncr"),'RD8'!I18+1,'RD8'!I18)</f>
        <v>3</v>
      </c>
      <c r="J18" s="65">
        <f>IF(F18="w",'RD8'!J18+2,IF(F18="d",'RD8'!J18+1,'RD8'!J18))</f>
        <v>7</v>
      </c>
      <c r="K18" s="65">
        <f>D18+'RD8'!K18</f>
        <v>708</v>
      </c>
      <c r="L18" s="66">
        <v>3</v>
      </c>
      <c r="M18" s="67">
        <v>5</v>
      </c>
      <c r="N18" s="121" t="s">
        <v>122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4</v>
      </c>
      <c r="S18" s="65">
        <f>IF(Q18="d",'RD8'!S18+1,'RD8'!S18)</f>
        <v>5</v>
      </c>
      <c r="T18" s="65">
        <f>IF(OR(Q18="l","ncr"),'RD8'!T18+1,'RD8'!T18)</f>
        <v>0</v>
      </c>
      <c r="U18" s="65">
        <f>IF(Q18="w",'RD8'!U18+2,IF(Q18="d",'RD8'!U18+1,'RD8'!U18))</f>
        <v>13</v>
      </c>
      <c r="V18" s="65">
        <f>O18+'RD8'!V18</f>
        <v>728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5</v>
      </c>
      <c r="I19" s="65">
        <f>IF(OR(F19="l","ncr"),'RD8'!I19+1,'RD8'!I19)</f>
        <v>4</v>
      </c>
      <c r="J19" s="65">
        <f>IF(F19="w",'RD8'!J19+2,IF(F19="d",'RD8'!J19+1,'RD8'!J19))</f>
        <v>5</v>
      </c>
      <c r="K19" s="65">
        <f>D19+'RD8'!K19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5</v>
      </c>
      <c r="T19" s="65">
        <f>IF(OR(Q19="l","ncr"),'RD8'!T19+1,'RD8'!T19)</f>
        <v>4</v>
      </c>
      <c r="U19" s="65">
        <f>IF(Q19="w",'RD8'!U19+2,IF(Q19="d",'RD8'!U19+1,'RD8'!U19))</f>
        <v>5</v>
      </c>
      <c r="V19" s="65">
        <f>O19+'RD8'!V19</f>
        <v>0</v>
      </c>
      <c r="W19" s="31">
        <v>4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32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1</v>
      </c>
      <c r="H21" s="65">
        <f>IF(F21="d",'RD8'!H21+1,'RD8'!H21)</f>
        <v>5</v>
      </c>
      <c r="I21" s="65">
        <f>IF(OR(F21="l","ncr"),'RD8'!I21+1,'RD8'!I21)</f>
        <v>3</v>
      </c>
      <c r="J21" s="65">
        <f>IF(F21="w",'RD8'!J21+2,IF(F21="d",'RD8'!J21+1,'RD8'!J21))</f>
        <v>7</v>
      </c>
      <c r="K21" s="65">
        <f>D21+'RD8'!K21</f>
        <v>666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2</v>
      </c>
      <c r="S21" s="65">
        <f>IF(Q21="d",'RD8'!S21+1,'RD8'!S21)</f>
        <v>5</v>
      </c>
      <c r="T21" s="65">
        <f>IF(OR(Q21="l","ncr"),'RD8'!T21+1,'RD8'!T21)</f>
        <v>2</v>
      </c>
      <c r="U21" s="65">
        <f>IF(Q21="w",'RD8'!U21+2,IF(Q21="d",'RD8'!U21+1,'RD8'!U21))</f>
        <v>9</v>
      </c>
      <c r="V21" s="65">
        <f>O21+'RD8'!V21</f>
        <v>695</v>
      </c>
      <c r="W21" s="31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2</v>
      </c>
      <c r="H22" s="65">
        <f>IF(F22="d",'RD8'!H22+1,'RD8'!H22)</f>
        <v>6</v>
      </c>
      <c r="I22" s="65">
        <f>IF(OR(F22="l","ncr"),'RD8'!I22+1,'RD8'!I22)</f>
        <v>1</v>
      </c>
      <c r="J22" s="65">
        <f>IF(F22="w",'RD8'!J22+2,IF(F22="d",'RD8'!J22+1,'RD8'!J22))</f>
        <v>10</v>
      </c>
      <c r="K22" s="65">
        <f>D22+'RD8'!K22</f>
        <v>708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1</v>
      </c>
      <c r="S22" s="65">
        <f>IF(Q22="d",'RD8'!S22+1,'RD8'!S22)</f>
        <v>5</v>
      </c>
      <c r="T22" s="65">
        <f>IF(OR(Q22="l","ncr"),'RD8'!T22+1,'RD8'!T22)</f>
        <v>3</v>
      </c>
      <c r="U22" s="65">
        <f>IF(Q22="w",'RD8'!U22+2,IF(Q22="d",'RD8'!U22+1,'RD8'!U22))</f>
        <v>7</v>
      </c>
      <c r="V22" s="65">
        <f>O22+'RD8'!V22</f>
        <v>673</v>
      </c>
      <c r="W22" s="31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1</v>
      </c>
      <c r="H23" s="65">
        <f>IF(F23="d",'RD8'!H23+1,'RD8'!H23)</f>
        <v>6</v>
      </c>
      <c r="I23" s="65">
        <f>IF(OR(F23="l","ncr"),'RD8'!I23+1,'RD8'!I23)</f>
        <v>2</v>
      </c>
      <c r="J23" s="65">
        <f>IF(F23="w",'RD8'!J23+2,IF(F23="d",'RD8'!J23+1,'RD8'!J23))</f>
        <v>8</v>
      </c>
      <c r="K23" s="65">
        <f>D23+'RD8'!K23</f>
        <v>677</v>
      </c>
      <c r="L23" s="66">
        <v>4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4</v>
      </c>
      <c r="S23" s="65">
        <f>IF(Q23="d",'RD8'!S23+1,'RD8'!S23)</f>
        <v>5</v>
      </c>
      <c r="T23" s="65">
        <f>IF(OR(Q23="l","ncr"),'RD8'!T23+1,'RD8'!T23)</f>
        <v>0</v>
      </c>
      <c r="U23" s="65">
        <f>IF(Q23="w",'RD8'!U23+2,IF(Q23="d",'RD8'!U23+1,'RD8'!U23))</f>
        <v>13</v>
      </c>
      <c r="V23" s="65">
        <f>O23+'RD8'!V23</f>
        <v>692</v>
      </c>
      <c r="W23" s="31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2</v>
      </c>
      <c r="H24" s="65">
        <f>IF(F24="d",'RD8'!H24+1,'RD8'!H24)</f>
        <v>5</v>
      </c>
      <c r="I24" s="65">
        <f>IF(OR(F24="l","ncr"),'RD8'!I24+1,'RD8'!I24)</f>
        <v>2</v>
      </c>
      <c r="J24" s="65">
        <f>IF(F24="w",'RD8'!J24+2,IF(F24="d",'RD8'!J24+1,'RD8'!J24))</f>
        <v>9</v>
      </c>
      <c r="K24" s="65">
        <f>D24+'RD8'!K24</f>
        <v>679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3</v>
      </c>
      <c r="S24" s="65">
        <f>IF(Q24="d",'RD8'!S24+1,'RD8'!S24)</f>
        <v>5</v>
      </c>
      <c r="T24" s="65">
        <f>IF(OR(Q24="l","ncr"),'RD8'!T24+1,'RD8'!T24)</f>
        <v>1</v>
      </c>
      <c r="U24" s="65">
        <f>IF(Q24="w",'RD8'!U24+2,IF(Q24="d",'RD8'!U24+1,'RD8'!U24))</f>
        <v>11</v>
      </c>
      <c r="V24" s="65">
        <f>O24+'RD8'!V24</f>
        <v>681</v>
      </c>
      <c r="W24" s="31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2</v>
      </c>
      <c r="H25" s="65">
        <f>IF(F25="d",'RD8'!H25+1,'RD8'!H25)</f>
        <v>5</v>
      </c>
      <c r="I25" s="65">
        <f>IF(OR(F25="l","ncr"),'RD8'!I25+1,'RD8'!I25)</f>
        <v>2</v>
      </c>
      <c r="J25" s="65">
        <f>IF(F25="w",'RD8'!J25+2,IF(F25="d",'RD8'!J25+1,'RD8'!J25))</f>
        <v>9</v>
      </c>
      <c r="K25" s="65">
        <f>D25+'RD8'!K25</f>
        <v>686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2</v>
      </c>
      <c r="S25" s="65">
        <f>IF(Q25="d",'RD8'!S25+1,'RD8'!S25)</f>
        <v>5</v>
      </c>
      <c r="T25" s="65">
        <f>IF(OR(Q25="l","ncr"),'RD8'!T25+1,'RD8'!T25)</f>
        <v>2</v>
      </c>
      <c r="U25" s="65">
        <f>IF(Q25="w",'RD8'!U25+2,IF(Q25="d",'RD8'!U25+1,'RD8'!U25))</f>
        <v>9</v>
      </c>
      <c r="V25" s="65">
        <f>O25+'RD8'!V25</f>
        <v>500</v>
      </c>
      <c r="W25" s="31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3</v>
      </c>
      <c r="H26" s="65">
        <f>IF(F26="d",'RD8'!H26+1,'RD8'!H26)</f>
        <v>5</v>
      </c>
      <c r="I26" s="65">
        <f>IF(OR(F26="l","ncr"),'RD8'!I26+1,'RD8'!I26)</f>
        <v>1</v>
      </c>
      <c r="J26" s="65">
        <f>IF(F26="w",'RD8'!J26+2,IF(F26="d",'RD8'!J26+1,'RD8'!J26))</f>
        <v>11</v>
      </c>
      <c r="K26" s="65">
        <f>D26+'RD8'!K26</f>
        <v>691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0</v>
      </c>
      <c r="S26" s="65">
        <f>IF(Q26="d",'RD8'!S26+1,'RD8'!S26)</f>
        <v>5</v>
      </c>
      <c r="T26" s="65">
        <f>IF(OR(Q26="l","ncr"),'RD8'!T26+1,'RD8'!T26)</f>
        <v>4</v>
      </c>
      <c r="U26" s="65">
        <f>IF(Q26="w",'RD8'!U26+2,IF(Q26="d",'RD8'!U26+1,'RD8'!U26))</f>
        <v>5</v>
      </c>
      <c r="V26" s="65">
        <f>O26+'RD8'!V26</f>
        <v>0</v>
      </c>
      <c r="W26" s="31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32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3</v>
      </c>
      <c r="H28" s="65">
        <f>IF(F28="d",'RD8'!H28+1,'RD8'!H28)</f>
        <v>5</v>
      </c>
      <c r="I28" s="65">
        <f>IF(OR(F28="l","ncr"),'RD8'!I28+1,'RD8'!I28)</f>
        <v>1</v>
      </c>
      <c r="J28" s="65">
        <f>IF(F28="w",'RD8'!J28+2,IF(F28="d",'RD8'!J28+1,'RD8'!J28))</f>
        <v>11</v>
      </c>
      <c r="K28" s="65">
        <f>D28+'RD8'!K28</f>
        <v>703</v>
      </c>
      <c r="L28" s="66">
        <v>4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1</v>
      </c>
      <c r="S28" s="65">
        <f>IF(Q28="d",'RD8'!S28+1,'RD8'!S28)</f>
        <v>6</v>
      </c>
      <c r="T28" s="65">
        <f>IF(OR(Q28="l","ncr"),'RD8'!T28+1,'RD8'!T28)</f>
        <v>2</v>
      </c>
      <c r="U28" s="65">
        <f>IF(Q28="w",'RD8'!U28+2,IF(Q28="d",'RD8'!U28+1,'RD8'!U28))</f>
        <v>8</v>
      </c>
      <c r="V28" s="65">
        <f>O28+'RD8'!V28</f>
        <v>644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2</v>
      </c>
      <c r="H29" s="65">
        <f>IF(F29="d",'RD8'!H29+1,'RD8'!H29)</f>
        <v>5</v>
      </c>
      <c r="I29" s="65">
        <f>IF(OR(F29="l","ncr"),'RD8'!I29+1,'RD8'!I29)</f>
        <v>2</v>
      </c>
      <c r="J29" s="65">
        <f>IF(F29="w",'RD8'!J29+2,IF(F29="d",'RD8'!J29+1,'RD8'!J29))</f>
        <v>9</v>
      </c>
      <c r="K29" s="65">
        <f>D29+'RD8'!K29</f>
        <v>675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2</v>
      </c>
      <c r="S29" s="65">
        <f>IF(Q29="d",'RD8'!S29+1,'RD8'!S29)</f>
        <v>5</v>
      </c>
      <c r="T29" s="65">
        <f>IF(OR(Q29="l","ncr"),'RD8'!T29+1,'RD8'!T29)</f>
        <v>2</v>
      </c>
      <c r="U29" s="65">
        <f>IF(Q29="w",'RD8'!U29+2,IF(Q29="d",'RD8'!U29+1,'RD8'!U29))</f>
        <v>9</v>
      </c>
      <c r="V29" s="65">
        <f>O29+'RD8'!V29</f>
        <v>643</v>
      </c>
      <c r="W29" s="31">
        <v>6</v>
      </c>
      <c r="X29" s="56"/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2</v>
      </c>
      <c r="H30" s="65">
        <f>IF(F30="d",'RD8'!H30+1,'RD8'!H30)</f>
        <v>5</v>
      </c>
      <c r="I30" s="65">
        <f>IF(OR(F30="l","ncr"),'RD8'!I30+1,'RD8'!I30)</f>
        <v>2</v>
      </c>
      <c r="J30" s="65">
        <f>IF(F30="w",'RD8'!J30+2,IF(F30="d",'RD8'!J30+1,'RD8'!J30))</f>
        <v>9</v>
      </c>
      <c r="K30" s="65">
        <f>D30+'RD8'!K30</f>
        <v>660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2</v>
      </c>
      <c r="S30" s="65">
        <f>IF(Q30="d",'RD8'!S30+1,'RD8'!S30)</f>
        <v>6</v>
      </c>
      <c r="T30" s="65">
        <f>IF(OR(Q30="l","ncr"),'RD8'!T30+1,'RD8'!T30)</f>
        <v>1</v>
      </c>
      <c r="U30" s="65">
        <f>IF(Q30="w",'RD8'!U30+2,IF(Q30="d",'RD8'!U30+1,'RD8'!U30))</f>
        <v>10</v>
      </c>
      <c r="V30" s="65">
        <f>O30+'RD8'!V30</f>
        <v>637</v>
      </c>
      <c r="W30" s="31">
        <v>5</v>
      </c>
      <c r="X30" s="56"/>
      <c r="Y30" s="133" t="s">
        <v>99</v>
      </c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4</v>
      </c>
      <c r="H31" s="65">
        <f>IF(F31="d",'RD8'!H31+1,'RD8'!H31)</f>
        <v>5</v>
      </c>
      <c r="I31" s="65">
        <f>IF(OR(F31="l","ncr"),'RD8'!I31+1,'RD8'!I31)</f>
        <v>0</v>
      </c>
      <c r="J31" s="65">
        <f>IF(F31="w",'RD8'!J31+2,IF(F31="d",'RD8'!J31+1,'RD8'!J31))</f>
        <v>13</v>
      </c>
      <c r="K31" s="65">
        <f>D31+'RD8'!K31</f>
        <v>670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3</v>
      </c>
      <c r="S31" s="65">
        <f>IF(Q31="d",'RD8'!S31+1,'RD8'!S31)</f>
        <v>5</v>
      </c>
      <c r="T31" s="65">
        <f>IF(OR(Q31="l","ncr"),'RD8'!T31+1,'RD8'!T31)</f>
        <v>1</v>
      </c>
      <c r="U31" s="65">
        <f>IF(Q31="w",'RD8'!U31+2,IF(Q31="d",'RD8'!U31+1,'RD8'!U31))</f>
        <v>11</v>
      </c>
      <c r="V31" s="65">
        <f>O31+'RD8'!V31</f>
        <v>630</v>
      </c>
      <c r="W31" s="31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1</v>
      </c>
      <c r="H32" s="65">
        <f>IF(F32="d",'RD8'!H32+1,'RD8'!H32)</f>
        <v>5</v>
      </c>
      <c r="I32" s="65">
        <f>IF(OR(F32="l","ncr"),'RD8'!I32+1,'RD8'!I32)</f>
        <v>3</v>
      </c>
      <c r="J32" s="65">
        <f>IF(F32="w",'RD8'!J32+2,IF(F32="d",'RD8'!J32+1,'RD8'!J32))</f>
        <v>7</v>
      </c>
      <c r="K32" s="65">
        <f>D32+'RD8'!K32</f>
        <v>615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3</v>
      </c>
      <c r="S32" s="65">
        <f>IF(Q32="d",'RD8'!S32+1,'RD8'!S32)</f>
        <v>5</v>
      </c>
      <c r="T32" s="65">
        <f>IF(OR(Q32="l","ncr"),'RD8'!T32+1,'RD8'!T32)</f>
        <v>1</v>
      </c>
      <c r="U32" s="65">
        <f>IF(Q32="w",'RD8'!U32+2,IF(Q32="d",'RD8'!U32+1,'RD8'!U32))</f>
        <v>11</v>
      </c>
      <c r="V32" s="65">
        <f>O32+'RD8'!V32</f>
        <v>659</v>
      </c>
      <c r="W32" s="31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0</v>
      </c>
      <c r="H33" s="65">
        <f>IF(F33="d",'RD8'!H33+1,'RD8'!H33)</f>
        <v>5</v>
      </c>
      <c r="I33" s="65">
        <f>IF(OR(F33="l","ncr"),'RD8'!I33+1,'RD8'!I33)</f>
        <v>4</v>
      </c>
      <c r="J33" s="65">
        <f>IF(F33="w",'RD8'!J33+2,IF(F33="d",'RD8'!J33+1,'RD8'!J33))</f>
        <v>5</v>
      </c>
      <c r="K33" s="65">
        <f>D33+'RD8'!K33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5</v>
      </c>
      <c r="T33" s="65">
        <f>IF(OR(Q33="l","ncr"),'RD8'!T33+1,'RD8'!T33)</f>
        <v>4</v>
      </c>
      <c r="U33" s="65">
        <f>IF(Q33="w",'RD8'!U33+2,IF(Q33="d",'RD8'!U33+1,'RD8'!U33))</f>
        <v>5</v>
      </c>
      <c r="V33" s="65">
        <f>O33+'RD8'!V33</f>
        <v>0</v>
      </c>
      <c r="W33" s="31">
        <v>2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5</v>
      </c>
      <c r="I35" s="65">
        <f>IF(OR(F35="l","ncr"),'RD8'!I35+1,'RD8'!I35)</f>
        <v>2</v>
      </c>
      <c r="J35" s="65">
        <f>IF(F35="w",'RD8'!J35+2,IF(F35="d",'RD8'!J35+1,'RD8'!J35))</f>
        <v>11</v>
      </c>
      <c r="K35" s="65">
        <f>D35+'RD8'!K35</f>
        <v>635</v>
      </c>
      <c r="L35" s="66">
        <v>3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4</v>
      </c>
      <c r="S35" s="65">
        <f>IF(Q35="d",'RD8'!S35+1,'RD8'!S35)</f>
        <v>5</v>
      </c>
      <c r="T35" s="65">
        <f>IF(OR(Q35="l","ncr"),'RD8'!T35+1,'RD8'!T35)</f>
        <v>0</v>
      </c>
      <c r="U35" s="65">
        <f>IF(Q35="w",'RD8'!U35+2,IF(Q35="d",'RD8'!U35+1,'RD8'!U35))</f>
        <v>13</v>
      </c>
      <c r="V35" s="65">
        <f>O35+'RD8'!V35</f>
        <v>654</v>
      </c>
      <c r="W35" s="31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3</v>
      </c>
      <c r="H36" s="65">
        <f>IF(F36="d",'RD8'!H36+1,'RD8'!H36)</f>
        <v>5</v>
      </c>
      <c r="I36" s="65">
        <f>IF(OR(F36="l","ncr"),'RD8'!I36+1,'RD8'!I36)</f>
        <v>1</v>
      </c>
      <c r="J36" s="65">
        <f>IF(F36="w",'RD8'!J36+2,IF(F36="d",'RD8'!J36+1,'RD8'!J36))</f>
        <v>11</v>
      </c>
      <c r="K36" s="65">
        <f>D36+'RD8'!K36</f>
        <v>609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2</v>
      </c>
      <c r="S36" s="65">
        <f>IF(Q36="d",'RD8'!S36+1,'RD8'!S36)</f>
        <v>5</v>
      </c>
      <c r="T36" s="65">
        <f>IF(OR(Q36="l","ncr"),'RD8'!T36+1,'RD8'!T36)</f>
        <v>2</v>
      </c>
      <c r="U36" s="65">
        <f>IF(Q36="w",'RD8'!U36+2,IF(Q36="d",'RD8'!U36+1,'RD8'!U36))</f>
        <v>9</v>
      </c>
      <c r="V36" s="65">
        <f>O36+'RD8'!V36</f>
        <v>629</v>
      </c>
      <c r="W36" s="31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2</v>
      </c>
      <c r="H37" s="65">
        <f>IF(F37="d",'RD8'!H37+1,'RD8'!H37)</f>
        <v>5</v>
      </c>
      <c r="I37" s="65">
        <f>IF(OR(F37="l","ncr"),'RD8'!I37+1,'RD8'!I37)</f>
        <v>2</v>
      </c>
      <c r="J37" s="65">
        <f>IF(F37="w",'RD8'!J37+2,IF(F37="d",'RD8'!J37+1,'RD8'!J37))</f>
        <v>9</v>
      </c>
      <c r="K37" s="65">
        <f>D37+'RD8'!K37</f>
        <v>625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3</v>
      </c>
      <c r="S37" s="65">
        <f>IF(Q37="d",'RD8'!S37+1,'RD8'!S37)</f>
        <v>5</v>
      </c>
      <c r="T37" s="65">
        <f>IF(OR(Q37="l","ncr"),'RD8'!T37+1,'RD8'!T37)</f>
        <v>1</v>
      </c>
      <c r="U37" s="65">
        <f>IF(Q37="w",'RD8'!U37+2,IF(Q37="d",'RD8'!U37+1,'RD8'!U37))</f>
        <v>11</v>
      </c>
      <c r="V37" s="65">
        <f>O37+'RD8'!V37</f>
        <v>632</v>
      </c>
      <c r="W37" s="31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3</v>
      </c>
      <c r="H38" s="65">
        <f>IF(F38="d",'RD8'!H38+1,'RD8'!H38)</f>
        <v>5</v>
      </c>
      <c r="I38" s="65">
        <f>IF(OR(F38="l","ncr"),'RD8'!I38+1,'RD8'!I38)</f>
        <v>1</v>
      </c>
      <c r="J38" s="65">
        <f>IF(F38="w",'RD8'!J38+2,IF(F38="d",'RD8'!J38+1,'RD8'!J38))</f>
        <v>11</v>
      </c>
      <c r="K38" s="65">
        <f>D38+'RD8'!K38</f>
        <v>629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2</v>
      </c>
      <c r="S38" s="65">
        <f>IF(Q38="d",'RD8'!S38+1,'RD8'!S38)</f>
        <v>5</v>
      </c>
      <c r="T38" s="65">
        <f>IF(OR(Q38="l","ncr"),'RD8'!T38+1,'RD8'!T38)</f>
        <v>2</v>
      </c>
      <c r="U38" s="65">
        <f>IF(Q38="w",'RD8'!U38+2,IF(Q38="d",'RD8'!U38+1,'RD8'!U38))</f>
        <v>9</v>
      </c>
      <c r="V38" s="65">
        <f>O38+'RD8'!V38</f>
        <v>561</v>
      </c>
      <c r="W38" s="31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5</v>
      </c>
      <c r="I39" s="65">
        <f>IF(OR(F39="l","ncr"),'RD8'!I39+1,'RD8'!I39)</f>
        <v>2</v>
      </c>
      <c r="J39" s="65">
        <f>IF(F39="w",'RD8'!J39+2,IF(F39="d",'RD8'!J39+1,'RD8'!J39))</f>
        <v>8</v>
      </c>
      <c r="K39" s="65">
        <f>D39+'RD8'!K39</f>
        <v>609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1</v>
      </c>
      <c r="S39" s="65">
        <f>IF(Q39="d",'RD8'!S39+1,'RD8'!S39)</f>
        <v>5</v>
      </c>
      <c r="T39" s="65">
        <f>IF(OR(Q39="l","ncr"),'RD8'!T39+1,'RD8'!T39)</f>
        <v>3</v>
      </c>
      <c r="U39" s="65">
        <f>IF(Q39="w",'RD8'!U39+2,IF(Q39="d",'RD8'!U39+1,'RD8'!U39))</f>
        <v>7</v>
      </c>
      <c r="V39" s="65">
        <f>O39+'RD8'!V39</f>
        <v>531</v>
      </c>
      <c r="W39" s="31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5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5</v>
      </c>
      <c r="T40" s="72">
        <f>IF(OR(Q40="l","ncr"),'RD8'!T40+1,'RD8'!T40)</f>
        <v>4</v>
      </c>
      <c r="U40" s="72">
        <f>IF(Q40="w",'RD8'!U40+2,IF(Q40="d",'RD8'!U40+1,'RD8'!U40))</f>
        <v>5</v>
      </c>
      <c r="V40" s="72">
        <f>O40+'RD8'!V40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95"/>
      <c r="O43" s="75"/>
      <c r="P43" s="75"/>
      <c r="Q43" s="75"/>
      <c r="R43" s="75"/>
      <c r="S43" s="75"/>
      <c r="T43" s="75"/>
      <c r="U43" s="75"/>
      <c r="V43" s="75"/>
      <c r="W43" s="41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15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2</v>
      </c>
      <c r="H46" s="65">
        <f>IF(F46="d",'RD8'!H46+1,'RD8'!H46)</f>
        <v>4</v>
      </c>
      <c r="I46" s="65">
        <f>IF(OR(F46="l","ncr"),'RD8'!I46+1,'RD8'!I46)</f>
        <v>2</v>
      </c>
      <c r="J46" s="65">
        <f>IF(F46="w",'RD8'!J46+2,IF(F46="d",'RD8'!J46+1,'RD8'!J46))</f>
        <v>8</v>
      </c>
      <c r="K46" s="65">
        <f>D46+'RD8'!K46</f>
        <v>556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1</v>
      </c>
      <c r="H47" s="65">
        <f>IF(F47="d",'RD8'!H47+1,'RD8'!H47)</f>
        <v>4</v>
      </c>
      <c r="I47" s="65">
        <f>IF(OR(F47="l","ncr"),'RD8'!I47+1,'RD8'!I47)</f>
        <v>3</v>
      </c>
      <c r="J47" s="65">
        <f>IF(F47="w",'RD8'!J47+2,IF(F47="d",'RD8'!J47+1,'RD8'!J47))</f>
        <v>6</v>
      </c>
      <c r="K47" s="65">
        <f>D47+'RD8'!K47</f>
        <v>558</v>
      </c>
      <c r="L47" s="66">
        <v>2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4</v>
      </c>
      <c r="H48" s="65">
        <f>IF(F48="d",'RD8'!H48+1,'RD8'!H48)</f>
        <v>5</v>
      </c>
      <c r="I48" s="65">
        <f>IF(OR(F48="l","ncr"),'RD8'!I48+1,'RD8'!I48)</f>
        <v>0</v>
      </c>
      <c r="J48" s="65">
        <f>IF(F48="w",'RD8'!J48+2,IF(F48="d",'RD8'!J48+1,'RD8'!J48))</f>
        <v>13</v>
      </c>
      <c r="K48" s="65">
        <f>D48+'RD8'!K48</f>
        <v>613</v>
      </c>
      <c r="L48" s="66">
        <v>1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1</v>
      </c>
      <c r="H49" s="65">
        <f>IF(F49="d",'RD8'!H49+1,'RD8'!H49)</f>
        <v>6</v>
      </c>
      <c r="I49" s="65">
        <f>IF(OR(F49="l","ncr"),'RD8'!I49+1,'RD8'!I49)</f>
        <v>2</v>
      </c>
      <c r="J49" s="65">
        <f>IF(F49="w",'RD8'!J49+2,IF(F49="d",'RD8'!J49+1,'RD8'!J49))</f>
        <v>8</v>
      </c>
      <c r="K49" s="65">
        <f>D49+'RD8'!K49</f>
        <v>428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2</v>
      </c>
      <c r="H50" s="65">
        <f>IF(F50="d",'RD8'!H50+1,'RD8'!H50)</f>
        <v>5</v>
      </c>
      <c r="I50" s="65">
        <f>IF(OR(F50="l","ncr"),'RD8'!I50+1,'RD8'!I50)</f>
        <v>2</v>
      </c>
      <c r="J50" s="65">
        <f>IF(F50="w",'RD8'!J50+2,IF(F50="d",'RD8'!J50+1,'RD8'!J50))</f>
        <v>9</v>
      </c>
      <c r="K50" s="65">
        <f>D50+'RD8'!K50</f>
        <v>0</v>
      </c>
      <c r="L50" s="66">
        <v>4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1</v>
      </c>
      <c r="H51" s="65">
        <f>IF(F51="d",'RD8'!H51+1,'RD8'!H51)</f>
        <v>6</v>
      </c>
      <c r="I51" s="65">
        <f>IF(OR(F51="l","ncr"),'RD8'!I51+1,'RD8'!I51)</f>
        <v>2</v>
      </c>
      <c r="J51" s="65">
        <f>IF(F51="w",'RD8'!J51+2,IF(F51="d",'RD8'!J51+1,'RD8'!J51))</f>
        <v>8</v>
      </c>
      <c r="K51" s="65">
        <f>D51+'RD8'!K51</f>
        <v>569</v>
      </c>
      <c r="L51" s="66">
        <v>3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39</v>
      </c>
      <c r="O53" s="64" t="s">
        <v>39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39</v>
      </c>
      <c r="O55" s="107" t="s">
        <v>39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39</v>
      </c>
      <c r="O56" s="64" t="s">
        <v>39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39</v>
      </c>
      <c r="O57" s="64" t="s">
        <v>39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41"/>
      <c r="D58" s="148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IF(F58="w",'RD8'!G58+1,'RD8'!G58)</f>
        <v>0</v>
      </c>
      <c r="H58" s="139">
        <f>IF(F58="d",'RD8'!H58+1,'RD8'!H58)</f>
        <v>9</v>
      </c>
      <c r="I58" s="139">
        <f>IF(OR(F58="l","ncr"),'RD8'!I58+1,'RD8'!I58)</f>
        <v>0</v>
      </c>
      <c r="J58" s="139">
        <f>IF(F58="w",'RD8'!J58+2,IF(F58="d",'RD8'!J58+1,'RD8'!J58))</f>
        <v>9</v>
      </c>
      <c r="K58" s="139">
        <f>D58+'RD8'!K58</f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2</v>
      </c>
      <c r="Q58" s="139" t="str">
        <f>IF(AND(O58="NCR",O54="NCR"),"V",IF(AND(O58="NCR",O54="BYE"),"V",IF(AND(O58="BYE",O54="NCR"),"V",IF(AND(O58="BYE",O54="BYE"),"V",IF(O58&gt;O54,"W",IF(O58&lt;O54,"L","D"))))))</f>
        <v>D</v>
      </c>
      <c r="R58" s="139">
        <f>IF(Q58="w",'RD8'!R58+1,'RD8'!R58)</f>
        <v>0</v>
      </c>
      <c r="S58" s="139">
        <f>IF(Q58="d",'RD8'!S58+1,'RD8'!S58)</f>
        <v>4</v>
      </c>
      <c r="T58" s="139">
        <f>IF(OR(Q58="l","ncr"),'RD8'!T58+1,'RD8'!T58)</f>
        <v>5</v>
      </c>
      <c r="U58" s="139">
        <f>IF(Q58="w",'RD8'!U58+2,IF(Q58="d",'RD8'!U58+1,'RD8'!U58))</f>
        <v>4</v>
      </c>
      <c r="V58" s="139">
        <f>O58+'RD8'!V58</f>
        <v>0</v>
      </c>
      <c r="W58" s="146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49" t="s">
        <v>102</v>
      </c>
      <c r="D59" s="87"/>
      <c r="E59" s="67"/>
      <c r="F59" s="108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91"/>
      <c r="E60" s="67"/>
      <c r="F60" s="67"/>
      <c r="G60" s="67"/>
      <c r="H60" s="67"/>
      <c r="I60" s="67"/>
      <c r="J60" s="67"/>
      <c r="K60" s="67"/>
      <c r="L60" s="87"/>
      <c r="M60" s="67"/>
      <c r="N60" s="85"/>
      <c r="O60" s="8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2</v>
      </c>
      <c r="D66" s="82" t="s">
        <v>3</v>
      </c>
      <c r="E66" s="78" t="s">
        <v>4</v>
      </c>
      <c r="F66" s="78" t="s">
        <v>5</v>
      </c>
      <c r="G66" s="78" t="s">
        <v>6</v>
      </c>
      <c r="H66" s="78" t="s">
        <v>7</v>
      </c>
      <c r="I66" s="78" t="s">
        <v>8</v>
      </c>
      <c r="J66" s="78" t="s">
        <v>9</v>
      </c>
      <c r="K66" s="78" t="s">
        <v>10</v>
      </c>
      <c r="L66" s="83" t="s">
        <v>11</v>
      </c>
      <c r="M66" s="79"/>
      <c r="N66" s="77" t="s">
        <v>12</v>
      </c>
      <c r="O66" s="82" t="s">
        <v>3</v>
      </c>
      <c r="P66" s="78" t="s">
        <v>4</v>
      </c>
      <c r="Q66" s="78" t="s">
        <v>5</v>
      </c>
      <c r="R66" s="78" t="s">
        <v>6</v>
      </c>
      <c r="S66" s="78" t="s">
        <v>7</v>
      </c>
      <c r="T66" s="78" t="s">
        <v>8</v>
      </c>
      <c r="U66" s="78" t="s">
        <v>9</v>
      </c>
      <c r="V66" s="78" t="s">
        <v>10</v>
      </c>
      <c r="W66" s="93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0">
        <v>1</v>
      </c>
      <c r="C67" s="121" t="s">
        <v>114</v>
      </c>
      <c r="D67" s="104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2</v>
      </c>
      <c r="H67" s="65">
        <f>IF(F67="d",'RD8'!H67+1,'RD8'!H67)</f>
        <v>3</v>
      </c>
      <c r="I67" s="65">
        <f>IF(OR(F67="l","ncr"),'RD8'!I67+1,'RD8'!I67)</f>
        <v>2</v>
      </c>
      <c r="J67" s="65">
        <f>IF(F67="w",'RD8'!J67+2,IF(F67="d",'RD8'!J67+1,'RD8'!J67))</f>
        <v>7</v>
      </c>
      <c r="K67" s="65">
        <f>D67+'RD8'!K67</f>
        <v>2065</v>
      </c>
      <c r="L67" s="66">
        <v>1</v>
      </c>
      <c r="M67" s="80">
        <v>1</v>
      </c>
      <c r="N67" s="121" t="s">
        <v>99</v>
      </c>
      <c r="O67" s="104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3</v>
      </c>
      <c r="S67" s="65">
        <f>IF(Q67="d",'RD8'!S67+1,'RD8'!S67)</f>
        <v>2</v>
      </c>
      <c r="T67" s="65">
        <f>IF(OR(Q67="l","ncr"),'RD8'!T67+1,'RD8'!T67)</f>
        <v>1</v>
      </c>
      <c r="U67" s="65">
        <f>IF(Q67="w",'RD8'!U67+2,IF(Q67="d",'RD8'!U67+1,'RD8'!U67))</f>
        <v>8</v>
      </c>
      <c r="V67" s="65">
        <f>O67+'RD8'!V67</f>
        <v>2007</v>
      </c>
      <c r="W67" s="31">
        <v>2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0">
        <v>2</v>
      </c>
      <c r="C68" s="121" t="s">
        <v>36</v>
      </c>
      <c r="D68" s="104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3</v>
      </c>
      <c r="H68" s="65">
        <f>IF(F68="d",'RD8'!H68+1,'RD8'!H68)</f>
        <v>3</v>
      </c>
      <c r="I68" s="65">
        <f>IF(OR(F68="l","ncr"),'RD8'!I68+1,'RD8'!I68)</f>
        <v>1</v>
      </c>
      <c r="J68" s="65">
        <f>IF(F68="w",'RD8'!J68+2,IF(F68="d",'RD8'!J68+1,'RD8'!J68))</f>
        <v>9</v>
      </c>
      <c r="K68" s="65">
        <f>D68+'RD8'!K68</f>
        <v>2145</v>
      </c>
      <c r="L68" s="66">
        <v>2</v>
      </c>
      <c r="M68" s="80">
        <v>2</v>
      </c>
      <c r="N68" s="121" t="s">
        <v>89</v>
      </c>
      <c r="O68" s="104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3</v>
      </c>
      <c r="S68" s="65">
        <f>IF(Q68="d",'RD8'!S68+1,'RD8'!S68)</f>
        <v>2</v>
      </c>
      <c r="T68" s="65">
        <f>IF(OR(Q68="l","ncr"),'RD8'!T68+1,'RD8'!T68)</f>
        <v>1</v>
      </c>
      <c r="U68" s="65">
        <f>IF(Q68="w",'RD8'!U68+2,IF(Q68="d",'RD8'!U68+1,'RD8'!U68))</f>
        <v>8</v>
      </c>
      <c r="V68" s="65">
        <f>O68+'RD8'!V68</f>
        <v>1917</v>
      </c>
      <c r="W68" s="31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0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0</v>
      </c>
      <c r="H69" s="65">
        <f>IF(F69="d",'RD8'!H69+1,'RD8'!H69)</f>
        <v>5</v>
      </c>
      <c r="I69" s="65">
        <f>IF(OR(F69="l","ncr"),'RD8'!I69+1,'RD8'!I69)</f>
        <v>3</v>
      </c>
      <c r="J69" s="65">
        <f>IF(F69="w",'RD8'!J69+2,IF(F69="d",'RD8'!J69+1,'RD8'!J69))</f>
        <v>5</v>
      </c>
      <c r="K69" s="65">
        <f>D69+'RD8'!K69</f>
        <v>0</v>
      </c>
      <c r="L69" s="66">
        <v>3</v>
      </c>
      <c r="M69" s="80">
        <v>3</v>
      </c>
      <c r="N69" s="121" t="s">
        <v>29</v>
      </c>
      <c r="O69" s="104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0</v>
      </c>
      <c r="S69" s="65">
        <f>IF(Q69="d",'RD8'!S69+1,'RD8'!S69)</f>
        <v>2</v>
      </c>
      <c r="T69" s="65">
        <f>IF(OR(Q69="l","ncr"),'RD8'!T69+1,'RD8'!T69)</f>
        <v>3</v>
      </c>
      <c r="U69" s="65">
        <f>IF(Q69="w",'RD8'!U69+2,IF(Q69="d",'RD8'!U69+1,'RD8'!U69))</f>
        <v>2</v>
      </c>
      <c r="V69" s="65">
        <f>O69+'RD8'!V69</f>
        <v>0</v>
      </c>
      <c r="W69" s="31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0">
        <v>4</v>
      </c>
      <c r="C70" s="121" t="s">
        <v>23</v>
      </c>
      <c r="D70" s="104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3</v>
      </c>
      <c r="H70" s="65">
        <f>IF(F70="d",'RD8'!H70+1,'RD8'!H70)</f>
        <v>3</v>
      </c>
      <c r="I70" s="65">
        <f>IF(OR(F70="l","ncr"),'RD8'!I70+1,'RD8'!I70)</f>
        <v>1</v>
      </c>
      <c r="J70" s="65">
        <f>IF(F70="w",'RD8'!J70+2,IF(F70="d",'RD8'!J70+1,'RD8'!J70))</f>
        <v>9</v>
      </c>
      <c r="K70" s="65">
        <f>D70+'RD8'!K70</f>
        <v>2096</v>
      </c>
      <c r="L70" s="66">
        <v>2</v>
      </c>
      <c r="M70" s="80">
        <v>4</v>
      </c>
      <c r="N70" s="121" t="s">
        <v>100</v>
      </c>
      <c r="O70" s="104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IF(Q70="w",'RD8'!R70+1,'RD8'!R70)</f>
        <v>2</v>
      </c>
      <c r="S70" s="65">
        <f>IF(Q70="d",'RD8'!S70+1,'RD8'!S70)</f>
        <v>2</v>
      </c>
      <c r="T70" s="65">
        <f>IF(OR(Q70="l","ncr"),'RD8'!T70+1,'RD8'!T70)</f>
        <v>2</v>
      </c>
      <c r="U70" s="65">
        <f>IF(Q70="w",'RD8'!U70+2,IF(Q70="d",'RD8'!U70+1,'RD8'!U70))</f>
        <v>6</v>
      </c>
      <c r="V70" s="65">
        <f>O70+'RD8'!V70</f>
        <v>2001</v>
      </c>
      <c r="W70" s="31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0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5</v>
      </c>
      <c r="I71" s="65">
        <f>IF(OR(F71="l","ncr"),'RD8'!I71+1,'RD8'!I71)</f>
        <v>4</v>
      </c>
      <c r="J71" s="65">
        <f>IF(F71="w",'RD8'!J71+2,IF(F71="d",'RD8'!J71+1,'RD8'!J71))</f>
        <v>5</v>
      </c>
      <c r="K71" s="65">
        <f>D71+'RD8'!K71</f>
        <v>0</v>
      </c>
      <c r="L71" s="66">
        <v>4</v>
      </c>
      <c r="M71" s="80">
        <v>5</v>
      </c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IF(Q71="w",'RD8'!R71+1,'RD8'!R71)</f>
        <v>0</v>
      </c>
      <c r="S71" s="65">
        <f>IF(Q71="d",'RD8'!S71+1,'RD8'!S71)</f>
        <v>5</v>
      </c>
      <c r="T71" s="65">
        <f>IF(OR(Q71="l","ncr"),'RD8'!T71+1,'RD8'!T71)</f>
        <v>4</v>
      </c>
      <c r="U71" s="65">
        <f>IF(Q71="w",'RD8'!U71+2,IF(Q71="d",'RD8'!U71+1,'RD8'!U71))</f>
        <v>5</v>
      </c>
      <c r="V71" s="65">
        <f>O71+'RD8'!V71</f>
        <v>0</v>
      </c>
      <c r="W71" s="31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4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2</v>
      </c>
      <c r="H72" s="72">
        <f>IF(F72="d",'RD8'!H72+1,'RD8'!H72)</f>
        <v>5</v>
      </c>
      <c r="I72" s="72">
        <f>IF(OR(F72="l","ncr"),'RD8'!I72+1,'RD8'!I72)</f>
        <v>1</v>
      </c>
      <c r="J72" s="72">
        <f>IF(F72="w",'RD8'!J72+2,IF(F72="d",'RD8'!J72+1,'RD8'!J72))</f>
        <v>9</v>
      </c>
      <c r="K72" s="72">
        <v>0</v>
      </c>
      <c r="L72" s="138">
        <v>6</v>
      </c>
      <c r="M72" s="150">
        <v>6</v>
      </c>
      <c r="N72" s="158" t="s">
        <v>55</v>
      </c>
      <c r="O72" s="105" t="s">
        <v>39</v>
      </c>
      <c r="P72" s="139">
        <v>2</v>
      </c>
      <c r="Q72" s="139" t="str">
        <f>IF(AND(O72="NCR",O68="NCR"),"V",IF(AND(O72="NCR",O68="BYE"),"V",IF(AND(O72="BYE",O68="NCR"),"V",IF(AND(O72="BYE",O68="BYE"),"V",IF(O72&gt;O68,"W",IF(O72&lt;O68,"L","D"))))))</f>
        <v>D</v>
      </c>
      <c r="R72" s="139">
        <f>IF(Q72="w",'RD8'!R72+1,'RD8'!R72)</f>
        <v>2</v>
      </c>
      <c r="S72" s="139">
        <f>IF(Q72="d",'RD8'!S72+1,'RD8'!S72)</f>
        <v>5</v>
      </c>
      <c r="T72" s="139">
        <f>IF(OR(Q72="l","ncr"),'RD8'!T72+1,'RD8'!T72)</f>
        <v>1</v>
      </c>
      <c r="U72" s="139">
        <f>IF(Q72="w",'RD8'!U72+2,IF(Q72="d",'RD8'!U72+1,'RD8'!U72))</f>
        <v>9</v>
      </c>
      <c r="V72" s="139">
        <v>0</v>
      </c>
      <c r="W72" s="146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4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113"/>
      <c r="E74" s="67"/>
      <c r="F74" s="67"/>
      <c r="G74" s="67"/>
      <c r="H74" s="67"/>
      <c r="I74" s="67"/>
      <c r="J74" s="67"/>
      <c r="K74" s="67"/>
      <c r="L74" s="87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4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113"/>
      <c r="E75" s="67"/>
      <c r="F75" s="67"/>
      <c r="G75" s="67"/>
      <c r="H75" s="67"/>
      <c r="I75" s="67"/>
      <c r="J75" s="67"/>
      <c r="K75" s="67"/>
      <c r="L75" s="87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4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113"/>
      <c r="E76" s="67"/>
      <c r="F76" s="67"/>
      <c r="G76" s="67"/>
      <c r="H76" s="67"/>
      <c r="I76" s="67"/>
      <c r="J76" s="67"/>
      <c r="K76" s="67"/>
      <c r="L76" s="87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4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113"/>
      <c r="E77" s="67"/>
      <c r="F77" s="67"/>
      <c r="G77" s="67"/>
      <c r="H77" s="67"/>
      <c r="I77" s="67"/>
      <c r="J77" s="67"/>
      <c r="K77" s="67"/>
      <c r="L77" s="87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4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113"/>
      <c r="E78" s="67"/>
      <c r="F78" s="67"/>
      <c r="G78" s="67"/>
      <c r="H78" s="67"/>
      <c r="I78" s="67"/>
      <c r="J78" s="67"/>
      <c r="K78" s="67"/>
      <c r="L78" s="87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4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113"/>
      <c r="E79" s="67"/>
      <c r="F79" s="67"/>
      <c r="G79" s="67"/>
      <c r="H79" s="67"/>
      <c r="I79" s="67"/>
      <c r="J79" s="67"/>
      <c r="K79" s="67"/>
      <c r="L79" s="87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4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8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2026-07-08T15:33:05Z</cp:lastPrinted>
  <dcterms:created xsi:type="dcterms:W3CDTF">2006-01-31T20:51:06Z</dcterms:created>
  <dcterms:modified xsi:type="dcterms:W3CDTF">2026-07-08T15:33:32Z</dcterms:modified>
  <cp:category/>
  <cp:contentStatus/>
</cp:coreProperties>
</file>