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48" i="1"/>
  <c r="AC147"/>
  <c r="Z148"/>
  <c r="Z147"/>
  <c r="W148"/>
  <c r="W147"/>
  <c r="T148"/>
  <c r="T147"/>
  <c r="T146" s="1"/>
  <c r="Q148"/>
  <c r="Q147"/>
  <c r="Q146" s="1"/>
  <c r="R134" s="1"/>
  <c r="N148"/>
  <c r="N147"/>
  <c r="N146" s="1"/>
  <c r="K148"/>
  <c r="K147"/>
  <c r="K146" s="1"/>
  <c r="M146" s="1"/>
  <c r="H148"/>
  <c r="H147"/>
  <c r="H146" s="1"/>
  <c r="E148"/>
  <c r="E147"/>
  <c r="E146" s="1"/>
  <c r="AC144"/>
  <c r="AC143"/>
  <c r="Z144"/>
  <c r="Z143"/>
  <c r="W144"/>
  <c r="W143"/>
  <c r="T144"/>
  <c r="T143"/>
  <c r="Q144"/>
  <c r="Q142" s="1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C87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O35"/>
  <c r="I39"/>
  <c r="J10"/>
  <c r="F38"/>
  <c r="C37"/>
  <c r="B142"/>
  <c r="D142" s="1"/>
  <c r="K126"/>
  <c r="H130"/>
  <c r="E134"/>
  <c r="E126"/>
  <c r="AC146"/>
  <c r="AD126" s="1"/>
  <c r="Z146"/>
  <c r="AB146" s="1"/>
  <c r="W146"/>
  <c r="B146"/>
  <c r="D146" s="1"/>
  <c r="W142"/>
  <c r="E142"/>
  <c r="AC142"/>
  <c r="AE142" s="1"/>
  <c r="Z142"/>
  <c r="AA126" s="1"/>
  <c r="T142"/>
  <c r="V142" s="1"/>
  <c r="K142"/>
  <c r="M142" s="1"/>
  <c r="J142"/>
  <c r="H142"/>
  <c r="I146" s="1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I88" l="1"/>
  <c r="Y146"/>
  <c r="AK79"/>
  <c r="S142"/>
  <c r="R138"/>
  <c r="Q138"/>
  <c r="R142" s="1"/>
  <c r="N142"/>
  <c r="N107"/>
  <c r="AJ87"/>
  <c r="AK87"/>
  <c r="K111"/>
  <c r="J146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I85"/>
  <c r="AK86"/>
  <c r="AI87"/>
  <c r="AK88"/>
  <c r="AI89"/>
  <c r="AL89" s="1"/>
  <c r="AK90"/>
  <c r="AC99"/>
  <c r="AE99" s="1"/>
  <c r="Q99"/>
  <c r="E99"/>
  <c r="W99"/>
  <c r="Y99" s="1"/>
  <c r="K99"/>
  <c r="M99" s="1"/>
  <c r="T99"/>
  <c r="H99"/>
  <c r="J99" s="1"/>
  <c r="AB99"/>
  <c r="N115"/>
  <c r="O107" s="1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K130"/>
  <c r="M130" s="1"/>
  <c r="K138"/>
  <c r="Q134"/>
  <c r="S134" s="1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AL87" l="1"/>
  <c r="Y126"/>
  <c r="V146"/>
  <c r="V130"/>
  <c r="V99"/>
  <c r="S99"/>
  <c r="S126"/>
  <c r="AL90"/>
  <c r="P99"/>
  <c r="AL86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L70"/>
  <c r="AL66"/>
  <c r="AL69"/>
  <c r="O142"/>
  <c r="P142"/>
  <c r="P134"/>
  <c r="M138"/>
  <c r="M103"/>
  <c r="AI35"/>
  <c r="AJ35"/>
  <c r="D134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I146" l="1"/>
  <c r="AH138"/>
  <c r="AH134"/>
  <c r="AJ99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<sst xmlns="http://schemas.openxmlformats.org/spreadsheetml/2006/main" count="764" uniqueCount="110">
  <si>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</si>
  <si>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</si>
  <si>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</si>
  <si>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</si>
  <si>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</si>
  <si>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</si>
  <si>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</si>
  <si>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</si>
  <si>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</si>
  <si>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</si>
  <si>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</si>
  <si>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</si>
  <si>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</si>
  <si>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</si>
  <si>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</si>
  <si>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</si>
  <si>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</si>
  <si>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</si>
  <si>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</si>
  <si>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</si>
  <si>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</si>
  <si>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</si>
  <si>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</si>
  <si>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</si>
  <si>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</si>
  <si>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</si>
  <si>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</si>
  <si>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</si>
  <si>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</si>
  <si>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</si>
  <si>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</si>
  <si>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</si>
  <si>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</si>
  <si>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</si>
  <si>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</si>
  <si>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</si>
  <si>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</si>
  <si>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</si>
  <si>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</si>
  <si>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</si>
  <si>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</si>
  <si>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</si>
  <si>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</si>
  <si>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</si>
  <si>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</si>
  <si>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</si>
  <si>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</si>
  <si>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</si>
  <si>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</si>
  <si>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</si>
  <si>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</si>
  <si>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</si>
  <si>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</si>
  <si>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</si>
  <si>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</si>
  <si>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</si>
  <si>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</si>
  <si>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</si>
  <si>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</si>
  <si>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</si>
  <si>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</si>
  <si>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</si>
  <si>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</si>
  <si>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</si>
  <si>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</si>
  <si>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</si>
  <si>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</si>
  <si>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</si>
  <si>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</si>
  <si>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</si>
  <si>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</si>
  <si>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</si>
  <si>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</si>
  <si>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</si>
  <si>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</si>
  <si>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</si>
  <si>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</si>
  <si>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</si>
  <si>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</si>
  <si>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</si>
  <si>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</si>
  <si>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</si>
  <si>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</si>
  <si>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</si>
  <si>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</si>
  <si>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</si>
  <si>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</si>
  <si>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</si>
  <si>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</si>
  <si>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</si>
  <si>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</si>
  <si>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</si>
  <si>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</si>
  <si>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</si>
  <si>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</si>
  <si>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</si>
  <si>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</si>
  <si>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</si>
  <si>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</si>
  <si>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</si>
  <si>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</si>
  <si>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</si>
  <si>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</si>
  <si>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</si>
  <si>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</si>
  <si>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</si>
  <si>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</si>
  <si>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</si>
  <si>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Disqualified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</si>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</sst>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2" fillId="0" borderId="13" xfId="0" applyFont="1" applyBorder="1"/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W76" sqref="W76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0" t="s">
        <v>64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7"/>
      <c r="D3" s="59"/>
      <c r="E3" s="27" t="s">
        <v>19</v>
      </c>
      <c r="F3" s="57"/>
      <c r="G3" s="59"/>
      <c r="H3" s="27" t="s">
        <v>20</v>
      </c>
      <c r="I3" s="57"/>
      <c r="J3" s="59"/>
      <c r="K3" s="27" t="s">
        <v>21</v>
      </c>
      <c r="L3" s="57"/>
      <c r="M3" s="59"/>
      <c r="N3" s="27" t="s">
        <v>22</v>
      </c>
      <c r="O3" s="57"/>
      <c r="P3" s="59"/>
      <c r="Q3" s="27" t="s">
        <v>23</v>
      </c>
      <c r="R3" s="57"/>
      <c r="S3" s="58"/>
      <c r="T3" s="27" t="s">
        <v>24</v>
      </c>
      <c r="U3" s="57"/>
      <c r="V3" s="59"/>
      <c r="W3" s="27" t="s">
        <v>25</v>
      </c>
      <c r="X3" s="57"/>
      <c r="Y3" s="59"/>
      <c r="Z3" s="27" t="s">
        <v>26</v>
      </c>
      <c r="AA3" s="57"/>
      <c r="AB3" s="59"/>
      <c r="AC3" s="26" t="s">
        <v>27</v>
      </c>
      <c r="AD3" s="57"/>
      <c r="AE3" s="58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K5" s="16">
        <v>193</v>
      </c>
      <c r="L5" s="3">
        <f>K9</f>
        <v>186</v>
      </c>
      <c r="M5" s="3" t="str">
        <f>IF((COUNTBLANK(K5:K5)=1),"ncr",IF(K5&gt;K9,"W",IF(K5=K9,"D","L")))</f>
        <v>W</v>
      </c>
      <c r="N5" s="16">
        <v>192</v>
      </c>
      <c r="O5" s="3">
        <f>N10</f>
        <v>182</v>
      </c>
      <c r="P5" s="3" t="str">
        <f>IF((COUNTBLANK(N5:N5)=1),"ncr",IF(N5&gt;N10,"W",IF(N5=N10,"D","L")))</f>
        <v>W</v>
      </c>
      <c r="Q5" s="16">
        <v>193</v>
      </c>
      <c r="R5" s="3">
        <f>Q6</f>
        <v>191</v>
      </c>
      <c r="S5" s="3" t="str">
        <f>IF((COUNTBLANK(Q5:Q5)=1),"ncr",IF(Q5&gt;Q6,"W",IF(Q5=Q6,"D","L")))</f>
        <v>W</v>
      </c>
      <c r="T5" s="16">
        <v>196</v>
      </c>
      <c r="U5" s="3">
        <f>T7</f>
        <v>186</v>
      </c>
      <c r="V5" s="3" t="str">
        <f>IF((COUNTBLANK(T5:T5)=1),"ncr",IF(T5&gt;T7,"W",IF(T5=T7,"D","L")))</f>
        <v>W</v>
      </c>
      <c r="W5" s="16">
        <v>197</v>
      </c>
      <c r="X5" s="3">
        <f>W8</f>
        <v>179</v>
      </c>
      <c r="Y5" s="3" t="str">
        <f>IF((COUNTBLANK(W5:W5)=1),"ncr",IF(W5&gt;W8,"W",IF(W5=W8,"D","L")))</f>
        <v>W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8</v>
      </c>
      <c r="AI5" s="3">
        <f t="shared" ref="AI5:AI10" si="1">COUNTIF(A5:AE5,"W")</f>
        <v>8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16</v>
      </c>
      <c r="AM5" s="3">
        <f t="shared" ref="AM5:AM10" si="5">SUM(B5,E5,H5,K5,N5,Q5,T5,W5,Z5,AC5)</f>
        <v>1559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K6" s="16">
        <v>194</v>
      </c>
      <c r="L6" s="3">
        <f>K10</f>
        <v>176</v>
      </c>
      <c r="M6" s="3" t="str">
        <f>IF((COUNTBLANK(K6:K6)=1),"ncr",IF(K6&gt;K10,"W",IF(K6=K10,"D","L")))</f>
        <v>W</v>
      </c>
      <c r="N6" s="16">
        <v>192</v>
      </c>
      <c r="O6" s="3">
        <f>N8</f>
        <v>165</v>
      </c>
      <c r="P6" s="3" t="str">
        <f>IF((COUNTBLANK(N6:N6)=1),"ncr",IF(N6&gt;N8,"W",IF(N6=N8,"D","L")))</f>
        <v>W</v>
      </c>
      <c r="Q6" s="16">
        <v>191</v>
      </c>
      <c r="R6" s="3">
        <f>Q5</f>
        <v>193</v>
      </c>
      <c r="S6" s="3" t="str">
        <f>IF((COUNTBLANK(Q6:Q6)=1),"ncr",IF(Q6&gt;Q5,"W",IF(Q6=Q5,"D","L")))</f>
        <v>L</v>
      </c>
      <c r="T6" s="16">
        <v>186</v>
      </c>
      <c r="U6" s="3">
        <f>T9</f>
        <v>182</v>
      </c>
      <c r="V6" s="3" t="str">
        <f>IF((COUNTBLANK(T6:T6)=1),"ncr",IF(T6&gt;T9,"W",IF(T6=T9,"D","L")))</f>
        <v>W</v>
      </c>
      <c r="W6" s="16">
        <v>192</v>
      </c>
      <c r="X6" s="3">
        <f>W7</f>
        <v>188</v>
      </c>
      <c r="Y6" s="3" t="str">
        <f>IF((COUNTBLANK(W6:W6)=1),"ncr",IF(W6&gt;W7,"W",IF(W6=W7,"D","L")))</f>
        <v>W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8</v>
      </c>
      <c r="AI6" s="3">
        <f t="shared" si="1"/>
        <v>6</v>
      </c>
      <c r="AJ6" s="3">
        <f t="shared" si="2"/>
        <v>0</v>
      </c>
      <c r="AK6" s="3">
        <f t="shared" si="3"/>
        <v>2</v>
      </c>
      <c r="AL6" s="3">
        <f t="shared" si="4"/>
        <v>12</v>
      </c>
      <c r="AM6" s="3">
        <f t="shared" si="5"/>
        <v>1525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K7" s="16">
        <v>188</v>
      </c>
      <c r="L7" s="3">
        <f>K8</f>
        <v>166</v>
      </c>
      <c r="M7" s="3" t="str">
        <f>IF((COUNTBLANK(K7:K7)=1),"ncr",IF(K7&gt;K8,"W",IF(K7=K8,"D","L")))</f>
        <v>W</v>
      </c>
      <c r="N7" s="16">
        <v>184</v>
      </c>
      <c r="O7" s="3">
        <f>N9</f>
        <v>187</v>
      </c>
      <c r="P7" s="3" t="str">
        <f>IF((COUNTBLANK(N7:N7)=1),"ncr",IF(N7&gt;N9,"W",IF(N7=N9,"D","L")))</f>
        <v>L</v>
      </c>
      <c r="Q7" s="16">
        <v>189</v>
      </c>
      <c r="R7" s="3">
        <f>Q10</f>
        <v>177</v>
      </c>
      <c r="S7" s="3" t="str">
        <f>IF((COUNTBLANK(Q7:Q7)=1),"ncr",IF(Q7&gt;Q10,"W",IF(Q7=Q10,"D","L")))</f>
        <v>W</v>
      </c>
      <c r="T7" s="16">
        <v>186</v>
      </c>
      <c r="U7" s="3">
        <f>T5</f>
        <v>196</v>
      </c>
      <c r="V7" s="3" t="str">
        <f>IF((COUNTBLANK(T7:T7)=1),"ncr",IF(T7&gt;T5,"W",IF(T7=T5,"D","L")))</f>
        <v>L</v>
      </c>
      <c r="W7" s="16">
        <v>188</v>
      </c>
      <c r="X7" s="3">
        <f>W6</f>
        <v>192</v>
      </c>
      <c r="Y7" s="3" t="str">
        <f>IF((COUNTBLANK(W7:W7)=1),"ncr",IF(W7&gt;W6,"W",IF(W7=W6,"D","L")))</f>
        <v>L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8</v>
      </c>
      <c r="AI7" s="3">
        <f t="shared" si="1"/>
        <v>3</v>
      </c>
      <c r="AJ7" s="3">
        <f t="shared" si="2"/>
        <v>0</v>
      </c>
      <c r="AK7" s="3">
        <f t="shared" si="3"/>
        <v>5</v>
      </c>
      <c r="AL7" s="3">
        <f t="shared" si="4"/>
        <v>6</v>
      </c>
      <c r="AM7" s="3">
        <f t="shared" si="5"/>
        <v>1497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K8" s="16">
        <v>166</v>
      </c>
      <c r="L8" s="3">
        <f>K7</f>
        <v>188</v>
      </c>
      <c r="M8" s="3" t="str">
        <f>IF((COUNTBLANK(K8:K8)=1),"ncr",IF(K8&gt;K7,"W",IF(K8=K7,"D","L")))</f>
        <v>L</v>
      </c>
      <c r="N8" s="16">
        <v>165</v>
      </c>
      <c r="O8" s="3">
        <f>N6</f>
        <v>192</v>
      </c>
      <c r="P8" s="3" t="str">
        <f>IF((COUNTBLANK(N8:N8)=1),"ncr",IF(N8&gt;N6,"W",IF(N8=N6,"D","L")))</f>
        <v>L</v>
      </c>
      <c r="Q8" s="16">
        <v>176</v>
      </c>
      <c r="R8" s="3">
        <f>Q9</f>
        <v>186</v>
      </c>
      <c r="S8" s="3" t="str">
        <f>IF((COUNTBLANK(Q8:Q8)=1),"ncr",IF(Q8&gt;Q9,"W",IF(Q8=Q9,"D","L")))</f>
        <v>L</v>
      </c>
      <c r="T8" s="16">
        <v>183</v>
      </c>
      <c r="U8" s="3">
        <f>T10</f>
        <v>177</v>
      </c>
      <c r="V8" s="3" t="str">
        <f>IF((COUNTBLANK(T8:T8)=1),"ncr",IF(T8&gt;T10,"W",IF(T8=T10,"D","L")))</f>
        <v>W</v>
      </c>
      <c r="W8" s="16">
        <v>179</v>
      </c>
      <c r="X8" s="3">
        <f>W5</f>
        <v>197</v>
      </c>
      <c r="Y8" s="3" t="str">
        <f>IF((COUNTBLANK(W8:W8)=1),"ncr",IF(W8&gt;W5,"W",IF(W8=W5,"D","L")))</f>
        <v>L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7</v>
      </c>
      <c r="AI8" s="3">
        <f t="shared" si="1"/>
        <v>2</v>
      </c>
      <c r="AJ8" s="3">
        <f t="shared" si="2"/>
        <v>0</v>
      </c>
      <c r="AK8" s="3">
        <f t="shared" si="3"/>
        <v>5</v>
      </c>
      <c r="AL8" s="3">
        <f t="shared" si="4"/>
        <v>4</v>
      </c>
      <c r="AM8" s="3">
        <f t="shared" si="5"/>
        <v>1245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K9" s="16">
        <v>186</v>
      </c>
      <c r="L9" s="3">
        <f>K5</f>
        <v>193</v>
      </c>
      <c r="M9" s="3" t="str">
        <f>IF((COUNTBLANK(K9:K9)=1),"ncr",IF(K9&gt;K5,"W",IF(K9=K5,"D","L")))</f>
        <v>L</v>
      </c>
      <c r="N9" s="16">
        <v>187</v>
      </c>
      <c r="O9" s="3">
        <f>N7</f>
        <v>184</v>
      </c>
      <c r="P9" s="3" t="str">
        <f>IF((COUNTBLANK(N9:N9)=1),"ncr",IF(N9&gt;N7,"W",IF(N9=N7,"D","L")))</f>
        <v>W</v>
      </c>
      <c r="Q9" s="16">
        <v>186</v>
      </c>
      <c r="R9" s="3">
        <f>Q8</f>
        <v>176</v>
      </c>
      <c r="S9" s="3" t="str">
        <f>IF((COUNTBLANK(Q9:Q9)=1),"ncr",IF(Q9&gt;Q8,"W",IF(Q9=Q8,"D","L")))</f>
        <v>W</v>
      </c>
      <c r="T9" s="16">
        <v>182</v>
      </c>
      <c r="U9" s="3">
        <f>T6</f>
        <v>186</v>
      </c>
      <c r="V9" s="3" t="str">
        <f>IF((COUNTBLANK(T9:T9)=1),"ncr",IF(T9&gt;T6,"W",IF(T9=T6,"D","L")))</f>
        <v>L</v>
      </c>
      <c r="W9" s="16">
        <v>182</v>
      </c>
      <c r="X9" s="3">
        <f>W10</f>
        <v>177</v>
      </c>
      <c r="Y9" s="3" t="str">
        <f>IF((COUNTBLANK(W9:W9)=1),"ncr",IF(W9&gt;W10,"W",IF(W9=W10,"D","L")))</f>
        <v>W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8</v>
      </c>
      <c r="AI9" s="3">
        <f t="shared" si="1"/>
        <v>5</v>
      </c>
      <c r="AJ9" s="3">
        <f t="shared" si="2"/>
        <v>0</v>
      </c>
      <c r="AK9" s="3">
        <f t="shared" si="3"/>
        <v>3</v>
      </c>
      <c r="AL9" s="3">
        <f t="shared" si="4"/>
        <v>10</v>
      </c>
      <c r="AM9" s="3">
        <f t="shared" si="5"/>
        <v>1480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K10" s="16">
        <v>176</v>
      </c>
      <c r="L10" s="3">
        <f>K6</f>
        <v>194</v>
      </c>
      <c r="M10" s="3" t="str">
        <f>IF((COUNTBLANK(K10:K10)=1),"ncr",IF(K10&gt;K6,"W",IF(K10=K6,"D","L")))</f>
        <v>L</v>
      </c>
      <c r="N10" s="16">
        <v>182</v>
      </c>
      <c r="O10" s="3">
        <f>N5</f>
        <v>192</v>
      </c>
      <c r="P10" s="3" t="str">
        <f>IF((COUNTBLANK(N10:N10)=1),"ncr",IF(N10&gt;N5,"W",IF(N10=N5,"D","L")))</f>
        <v>L</v>
      </c>
      <c r="Q10" s="16">
        <v>177</v>
      </c>
      <c r="R10" s="3">
        <f>Q7</f>
        <v>189</v>
      </c>
      <c r="S10" s="3" t="str">
        <f>IF((COUNTBLANK(Q10:Q10)=1),"ncr",IF(Q10&gt;Q7,"W",IF(Q10=Q7,"D","L")))</f>
        <v>L</v>
      </c>
      <c r="T10" s="16">
        <v>177</v>
      </c>
      <c r="U10" s="3">
        <f>T8</f>
        <v>183</v>
      </c>
      <c r="V10" s="3" t="str">
        <f>IF((COUNTBLANK(T10:T10)=1),"ncr",IF(T10&gt;T8,"W",IF(T10=T8,"D","L")))</f>
        <v>L</v>
      </c>
      <c r="W10" s="16">
        <v>177</v>
      </c>
      <c r="X10" s="3">
        <f>W9</f>
        <v>182</v>
      </c>
      <c r="Y10" s="3" t="str">
        <f>IF((COUNTBLANK(W10:W10)=1),"ncr",IF(W10&gt;W9,"W",IF(W10=W19,"D","L")))</f>
        <v>L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8</v>
      </c>
      <c r="AI10" s="3">
        <f t="shared" si="1"/>
        <v>0</v>
      </c>
      <c r="AJ10" s="3">
        <f t="shared" si="2"/>
        <v>0</v>
      </c>
      <c r="AK10" s="3">
        <f t="shared" si="3"/>
        <v>8</v>
      </c>
      <c r="AL10" s="3">
        <f t="shared" si="4"/>
        <v>0</v>
      </c>
      <c r="AM10" s="3">
        <f t="shared" si="5"/>
        <v>1430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7"/>
      <c r="D13" s="59"/>
      <c r="E13" s="27" t="s">
        <v>19</v>
      </c>
      <c r="F13" s="57"/>
      <c r="G13" s="59"/>
      <c r="H13" s="27" t="s">
        <v>20</v>
      </c>
      <c r="I13" s="57"/>
      <c r="J13" s="59"/>
      <c r="K13" s="27" t="s">
        <v>21</v>
      </c>
      <c r="L13" s="57"/>
      <c r="M13" s="59"/>
      <c r="N13" s="27" t="s">
        <v>22</v>
      </c>
      <c r="O13" s="57"/>
      <c r="P13" s="59"/>
      <c r="Q13" s="27" t="s">
        <v>23</v>
      </c>
      <c r="R13" s="57"/>
      <c r="S13" s="58"/>
      <c r="T13" s="27" t="s">
        <v>24</v>
      </c>
      <c r="U13" s="57"/>
      <c r="V13" s="59"/>
      <c r="W13" s="27" t="s">
        <v>25</v>
      </c>
      <c r="X13" s="57"/>
      <c r="Y13" s="59"/>
      <c r="Z13" s="27" t="s">
        <v>26</v>
      </c>
      <c r="AA13" s="57"/>
      <c r="AB13" s="59"/>
      <c r="AC13" s="26" t="s">
        <v>27</v>
      </c>
      <c r="AD13" s="57"/>
      <c r="AE13" s="58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K15" s="16">
        <v>187</v>
      </c>
      <c r="L15" s="3">
        <f>K19</f>
        <v>181</v>
      </c>
      <c r="M15" s="3" t="str">
        <f>IF((COUNTBLANK(K15:K15)=1),"ncr",IF(K15&gt;K19,"W",IF(K15=K19,"D","L")))</f>
        <v>W</v>
      </c>
      <c r="N15" s="16">
        <v>187</v>
      </c>
      <c r="O15" s="3">
        <f>N20</f>
        <v>163</v>
      </c>
      <c r="P15" s="3" t="str">
        <f>IF((COUNTBLANK(N15:N15)=1),"ncr",IF(N15&gt;N20,"W",IF(N15=N20,"D","L")))</f>
        <v>W</v>
      </c>
      <c r="Q15" s="16">
        <v>188</v>
      </c>
      <c r="R15" s="3">
        <f>Q16</f>
        <v>183</v>
      </c>
      <c r="S15" s="3" t="str">
        <f>IF((COUNTBLANK(Q15:Q15)=1),"ncr",IF(Q15&gt;Q16,"W",IF(Q15=Q16,"D","L")))</f>
        <v>W</v>
      </c>
      <c r="T15" s="16">
        <v>176</v>
      </c>
      <c r="U15" s="3">
        <f>T17</f>
        <v>187</v>
      </c>
      <c r="V15" s="3" t="str">
        <f>IF((COUNTBLANK(T15:T15)=1),"ncr",IF(T15&gt;T17,"W",IF(T15=T17,"D","L")))</f>
        <v>L</v>
      </c>
      <c r="W15" s="16">
        <v>182</v>
      </c>
      <c r="X15" s="3">
        <f>W18</f>
        <v>181</v>
      </c>
      <c r="Y15" s="3" t="str">
        <f>IF((COUNTBLANK(W15:W15)=1),"ncr",IF(W15&gt;W18,"W",IF(W15=W18,"D","L")))</f>
        <v>W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8</v>
      </c>
      <c r="AI15" s="3">
        <f t="shared" ref="AI15:AI20" si="7">COUNTIF(A15:AE15,"W")</f>
        <v>6</v>
      </c>
      <c r="AJ15" s="3">
        <f t="shared" ref="AJ15:AJ20" si="8">COUNTIF(B15:AE15,"D")</f>
        <v>0</v>
      </c>
      <c r="AK15" s="3">
        <f t="shared" ref="AK15:AK20" si="9">COUNTIF(A15:AE15,"L")</f>
        <v>2</v>
      </c>
      <c r="AL15" s="3">
        <f t="shared" ref="AL15:AL20" si="10">AI15*2 + AJ15</f>
        <v>12</v>
      </c>
      <c r="AM15" s="3">
        <f t="shared" ref="AM15:AM20" si="11">SUM(B15,E15,H15,K15,N15,Q15,T15,W15,Z15,AC15)</f>
        <v>1483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K16" s="16">
        <v>169</v>
      </c>
      <c r="L16" s="3">
        <f>K20</f>
        <v>169</v>
      </c>
      <c r="M16" s="3" t="str">
        <f>IF((COUNTBLANK(K16:K16)=1),"ncr",IF(K16&gt;K20,"W",IF(K16=K20,"D","L")))</f>
        <v>D</v>
      </c>
      <c r="N16" s="16">
        <v>168</v>
      </c>
      <c r="O16" s="3">
        <f>N18</f>
        <v>172</v>
      </c>
      <c r="P16" s="3" t="str">
        <f>IF((COUNTBLANK(N16:N16)=1),"ncr",IF(N16&gt;N18,"W",IF(N16=N18,"D","L")))</f>
        <v>L</v>
      </c>
      <c r="Q16" s="16">
        <v>183</v>
      </c>
      <c r="R16" s="3">
        <f>Q15</f>
        <v>188</v>
      </c>
      <c r="S16" s="3" t="str">
        <f>IF((COUNTBLANK(Q16:Q16)=1),"ncr",IF(Q16&gt;Q15,"W",IF(Q16=Q15,"D","L")))</f>
        <v>L</v>
      </c>
      <c r="T16" s="16">
        <v>181</v>
      </c>
      <c r="U16" s="3">
        <f>T19</f>
        <v>159</v>
      </c>
      <c r="V16" s="3" t="str">
        <f>IF((COUNTBLANK(T16:T16)=1),"ncr",IF(T16&gt;T19,"W",IF(T16=T19,"D","L")))</f>
        <v>W</v>
      </c>
      <c r="W16" s="16">
        <v>178</v>
      </c>
      <c r="X16" s="3">
        <f>W17</f>
        <v>185</v>
      </c>
      <c r="Y16" s="3" t="str">
        <f>IF((COUNTBLANK(W16:W16)=1),"ncr",IF(W16&gt;W17,"W",IF(W16=W17,"D","L")))</f>
        <v>L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8</v>
      </c>
      <c r="AI16" s="3">
        <f t="shared" si="7"/>
        <v>1</v>
      </c>
      <c r="AJ16" s="3">
        <f t="shared" si="8"/>
        <v>1</v>
      </c>
      <c r="AK16" s="3">
        <f t="shared" si="9"/>
        <v>6</v>
      </c>
      <c r="AL16" s="3">
        <f t="shared" si="10"/>
        <v>3</v>
      </c>
      <c r="AM16" s="3">
        <f t="shared" si="11"/>
        <v>1409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K17" s="16">
        <v>187</v>
      </c>
      <c r="L17" s="3">
        <f>K18</f>
        <v>183</v>
      </c>
      <c r="M17" s="3" t="str">
        <f>IF((COUNTBLANK(K17:K17)=1),"ncr",IF(K17&gt;K18,"W",IF(K17=K18,"D","L")))</f>
        <v>W</v>
      </c>
      <c r="N17" s="16">
        <v>184</v>
      </c>
      <c r="O17" s="3">
        <f>N19</f>
        <v>181</v>
      </c>
      <c r="P17" s="3" t="str">
        <f>IF((COUNTBLANK(N17:N17)=1),"ncr",IF(N17&gt;N19,"W",IF(N17=N19,"D","L")))</f>
        <v>W</v>
      </c>
      <c r="Q17" s="16">
        <v>175</v>
      </c>
      <c r="R17" s="3">
        <f>Q20</f>
        <v>169</v>
      </c>
      <c r="S17" s="3" t="str">
        <f>IF((COUNTBLANK(Q17:Q17)=1),"ncr",IF(Q17&gt;Q20,"W",IF(Q17=Q20,"D","L")))</f>
        <v>W</v>
      </c>
      <c r="T17" s="16">
        <v>187</v>
      </c>
      <c r="U17" s="3">
        <f>T15</f>
        <v>176</v>
      </c>
      <c r="V17" s="3" t="str">
        <f>IF((COUNTBLANK(T17:T17)=1),"ncr",IF(T17&gt;T15,"W",IF(T17=T15,"D","L")))</f>
        <v>W</v>
      </c>
      <c r="W17" s="16">
        <v>185</v>
      </c>
      <c r="X17" s="3">
        <f>W16</f>
        <v>178</v>
      </c>
      <c r="Y17" s="3" t="str">
        <f>IF((COUNTBLANK(W17:W17)=1),"ncr",IF(W17&gt;W16,"W",IF(W17=W16,"D","L")))</f>
        <v>W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8</v>
      </c>
      <c r="AI17" s="3">
        <f t="shared" si="7"/>
        <v>8</v>
      </c>
      <c r="AJ17" s="3">
        <f t="shared" si="8"/>
        <v>0</v>
      </c>
      <c r="AK17" s="3">
        <f t="shared" si="9"/>
        <v>0</v>
      </c>
      <c r="AL17" s="3">
        <f t="shared" si="10"/>
        <v>16</v>
      </c>
      <c r="AM17" s="3">
        <f t="shared" si="11"/>
        <v>1479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K18" s="16">
        <v>183</v>
      </c>
      <c r="L18" s="3">
        <f>K17</f>
        <v>187</v>
      </c>
      <c r="M18" s="3" t="str">
        <f>IF((COUNTBLANK(K18:K18)=1),"ncr",IF(K18&gt;K17,"W",IF(K18=K17,"D","L")))</f>
        <v>L</v>
      </c>
      <c r="N18" s="16">
        <v>172</v>
      </c>
      <c r="O18" s="3">
        <f>N16</f>
        <v>168</v>
      </c>
      <c r="P18" s="3" t="str">
        <f>IF((COUNTBLANK(N18:N18)=1),"ncr",IF(N18&gt;N16,"W",IF(N18=N16,"D","L")))</f>
        <v>W</v>
      </c>
      <c r="Q18" s="16">
        <v>186</v>
      </c>
      <c r="R18" s="3">
        <f>Q19</f>
        <v>162</v>
      </c>
      <c r="S18" s="3" t="str">
        <f>IF((COUNTBLANK(Q18:Q18)=1),"ncr",IF(Q18&gt;Q19,"W",IF(Q18=Q19,"D","L")))</f>
        <v>W</v>
      </c>
      <c r="T18" s="16">
        <v>180</v>
      </c>
      <c r="U18" s="3">
        <f>T20</f>
        <v>178</v>
      </c>
      <c r="V18" s="3" t="str">
        <f>IF((COUNTBLANK(T18:T18)=1),"ncr",IF(T18&gt;T20,"W",IF(T18=T20,"D","L")))</f>
        <v>W</v>
      </c>
      <c r="W18" s="16">
        <v>181</v>
      </c>
      <c r="X18" s="3">
        <f>W15</f>
        <v>182</v>
      </c>
      <c r="Y18" s="3" t="str">
        <f>IF((COUNTBLANK(W18:W18)=1),"ncr",IF(W18&gt;W15,"W",IF(W18=W15,"D","L")))</f>
        <v>L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8</v>
      </c>
      <c r="AI18" s="3">
        <f t="shared" si="7"/>
        <v>4</v>
      </c>
      <c r="AJ18" s="3">
        <f t="shared" si="8"/>
        <v>0</v>
      </c>
      <c r="AK18" s="3">
        <f t="shared" si="9"/>
        <v>4</v>
      </c>
      <c r="AL18" s="3">
        <f t="shared" si="10"/>
        <v>8</v>
      </c>
      <c r="AM18" s="3">
        <f t="shared" si="11"/>
        <v>1445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K19" s="16">
        <v>181</v>
      </c>
      <c r="L19" s="3">
        <f>K15</f>
        <v>187</v>
      </c>
      <c r="M19" s="3" t="str">
        <f>IF((COUNTBLANK(K19:K19)=1),"ncr",IF(K19&gt;K15,"W",IF(K19=K15,"D","L")))</f>
        <v>L</v>
      </c>
      <c r="N19" s="16">
        <v>181</v>
      </c>
      <c r="O19" s="3">
        <f>N17</f>
        <v>184</v>
      </c>
      <c r="P19" s="3" t="str">
        <f>IF((COUNTBLANK(N19:N19)=1),"ncr",IF(N19&gt;N17,"W",IF(N19=N17,"D","L")))</f>
        <v>L</v>
      </c>
      <c r="Q19" s="16">
        <v>162</v>
      </c>
      <c r="R19" s="3">
        <f>Q18</f>
        <v>186</v>
      </c>
      <c r="S19" s="3" t="str">
        <f>IF((COUNTBLANK(Q19:Q19)=1),"ncr",IF(Q19&gt;Q18,"W",IF(Q19=Q18,"D","L")))</f>
        <v>L</v>
      </c>
      <c r="T19" s="16">
        <v>159</v>
      </c>
      <c r="U19" s="3">
        <f>T16</f>
        <v>181</v>
      </c>
      <c r="V19" s="3" t="str">
        <f>IF((COUNTBLANK(T19:T19)=1),"ncr",IF(T19&gt;T16,"W",IF(T19=T16,"D","L")))</f>
        <v>L</v>
      </c>
      <c r="W19" s="16">
        <v>178</v>
      </c>
      <c r="X19" s="3">
        <f>W20</f>
        <v>177</v>
      </c>
      <c r="Y19" s="3" t="str">
        <f>IF((COUNTBLANK(W19:W19)=1),"ncr",IF(W19&gt;W20,"W",IF(W19=W20,"D","L")))</f>
        <v>W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8</v>
      </c>
      <c r="AI19" s="3">
        <f t="shared" si="7"/>
        <v>2</v>
      </c>
      <c r="AJ19" s="3">
        <f t="shared" si="8"/>
        <v>0</v>
      </c>
      <c r="AK19" s="3">
        <f t="shared" si="9"/>
        <v>6</v>
      </c>
      <c r="AL19" s="3">
        <f t="shared" si="10"/>
        <v>4</v>
      </c>
      <c r="AM19" s="3">
        <f t="shared" si="11"/>
        <v>1389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K20" s="16">
        <v>169</v>
      </c>
      <c r="L20" s="3">
        <f>K16</f>
        <v>169</v>
      </c>
      <c r="M20" s="3" t="str">
        <f>IF((COUNTBLANK(K20:K20)=1),"ncr",IF(K20&gt;K16,"W",IF(K20=K16,"D","L")))</f>
        <v>D</v>
      </c>
      <c r="N20" s="16">
        <v>163</v>
      </c>
      <c r="O20" s="3">
        <f>N15</f>
        <v>187</v>
      </c>
      <c r="P20" s="3" t="str">
        <f>IF((COUNTBLANK(N20:N20)=1),"ncr",IF(N20&gt;N15,"W",IF(N20=N15,"D","L")))</f>
        <v>L</v>
      </c>
      <c r="Q20" s="16">
        <v>169</v>
      </c>
      <c r="R20" s="3">
        <f>Q17</f>
        <v>175</v>
      </c>
      <c r="S20" s="3" t="str">
        <f>IF((COUNTBLANK(Q20:Q20)=1),"ncr",IF(Q20&gt;Q17,"W",IF(Q20=Q17,"D","L")))</f>
        <v>L</v>
      </c>
      <c r="T20" s="16">
        <v>178</v>
      </c>
      <c r="U20" s="3">
        <f>T18</f>
        <v>180</v>
      </c>
      <c r="V20" s="3" t="str">
        <f>IF((COUNTBLANK(T20:T20)=1),"ncr",IF(T20&gt;T18,"W",IF(T20=T18,"D","L")))</f>
        <v>L</v>
      </c>
      <c r="W20" s="16">
        <v>177</v>
      </c>
      <c r="X20" s="3">
        <f>W19</f>
        <v>178</v>
      </c>
      <c r="Y20" s="3" t="str">
        <f>IF((COUNTBLANK(W20:W20)=1),"ncr",IF(W20&gt;W19,"W",IF(W20=W29,"D","L")))</f>
        <v>L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8</v>
      </c>
      <c r="AI20" s="3">
        <f t="shared" si="7"/>
        <v>2</v>
      </c>
      <c r="AJ20" s="3">
        <f t="shared" si="8"/>
        <v>1</v>
      </c>
      <c r="AK20" s="3">
        <f t="shared" si="9"/>
        <v>5</v>
      </c>
      <c r="AL20" s="3">
        <f t="shared" si="10"/>
        <v>5</v>
      </c>
      <c r="AM20" s="3">
        <f t="shared" si="11"/>
        <v>1393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7"/>
      <c r="D23" s="59"/>
      <c r="E23" s="27" t="s">
        <v>19</v>
      </c>
      <c r="F23" s="57"/>
      <c r="G23" s="59"/>
      <c r="H23" s="27" t="s">
        <v>20</v>
      </c>
      <c r="I23" s="57"/>
      <c r="J23" s="59"/>
      <c r="K23" s="27" t="s">
        <v>21</v>
      </c>
      <c r="L23" s="57"/>
      <c r="M23" s="59"/>
      <c r="N23" s="27" t="s">
        <v>22</v>
      </c>
      <c r="O23" s="57"/>
      <c r="P23" s="59"/>
      <c r="Q23" s="27" t="s">
        <v>23</v>
      </c>
      <c r="R23" s="57"/>
      <c r="S23" s="58"/>
      <c r="T23" s="27" t="s">
        <v>24</v>
      </c>
      <c r="U23" s="57"/>
      <c r="V23" s="59"/>
      <c r="W23" s="27" t="s">
        <v>25</v>
      </c>
      <c r="X23" s="57"/>
      <c r="Y23" s="59"/>
      <c r="Z23" s="27" t="s">
        <v>26</v>
      </c>
      <c r="AA23" s="57"/>
      <c r="AB23" s="59"/>
      <c r="AC23" s="26" t="s">
        <v>27</v>
      </c>
      <c r="AD23" s="57"/>
      <c r="AE23" s="58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K25" s="16">
        <v>175</v>
      </c>
      <c r="L25" s="3">
        <f>K29</f>
        <v>177</v>
      </c>
      <c r="M25" s="3" t="str">
        <f>IF((COUNTBLANK(K25:K25)=1),"ncr",IF(K25&gt;K29,"W",IF(K25=K29,"D","L")))</f>
        <v>L</v>
      </c>
      <c r="N25" s="16">
        <v>169</v>
      </c>
      <c r="O25" s="3">
        <f>N30</f>
        <v>175</v>
      </c>
      <c r="P25" s="3" t="str">
        <f>IF((COUNTBLANK(N25:N25)=1),"ncr",IF(N25&gt;N30,"W",IF(N25=N30,"D","L")))</f>
        <v>L</v>
      </c>
      <c r="Q25" s="16">
        <v>184</v>
      </c>
      <c r="R25" s="3">
        <f>Q26</f>
        <v>179</v>
      </c>
      <c r="S25" s="3" t="str">
        <f>IF((COUNTBLANK(Q25:Q25)=1),"ncr",IF(Q25&gt;Q26,"W",IF(Q25=Q26,"D","L")))</f>
        <v>W</v>
      </c>
      <c r="T25" s="16">
        <v>164</v>
      </c>
      <c r="U25" s="3">
        <f>T27</f>
        <v>155</v>
      </c>
      <c r="V25" s="3" t="str">
        <f>IF((COUNTBLANK(T25:T25)=1),"ncr",IF(T25&gt;T27,"W",IF(T25=T27,"D","L")))</f>
        <v>W</v>
      </c>
      <c r="W25" s="16">
        <v>178</v>
      </c>
      <c r="X25" s="3">
        <f>W28</f>
        <v>176</v>
      </c>
      <c r="Y25" s="3" t="str">
        <f>IF((COUNTBLANK(W25:W25)=1),"ncr",IF(W25&gt;W28,"W",IF(W25=W28,"D","L")))</f>
        <v>W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8</v>
      </c>
      <c r="AI25" s="3">
        <f t="shared" ref="AI25:AI30" si="13">COUNTIF(A25:AE25,"W")</f>
        <v>4</v>
      </c>
      <c r="AJ25" s="3">
        <f t="shared" ref="AJ25:AJ30" si="14">COUNTIF(B25:AE25,"D")</f>
        <v>0</v>
      </c>
      <c r="AK25" s="3">
        <f t="shared" ref="AK25:AK30" si="15">COUNTIF(A25:AE25,"L")</f>
        <v>4</v>
      </c>
      <c r="AL25" s="3">
        <f t="shared" ref="AL25:AL30" si="16">AI25*2 + AJ25</f>
        <v>8</v>
      </c>
      <c r="AM25" s="3">
        <f t="shared" ref="AM25:AM30" si="17">SUM(B25,E25,H25,K25,N25,Q25,T25,W25,Z25,AC25)</f>
        <v>1402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K26" s="16">
        <v>183</v>
      </c>
      <c r="L26" s="3">
        <f>K30</f>
        <v>182</v>
      </c>
      <c r="M26" s="3" t="str">
        <f>IF((COUNTBLANK(K26:K26)=1),"ncr",IF(K26&gt;K30,"W",IF(K26=K30,"D","L")))</f>
        <v>W</v>
      </c>
      <c r="N26" s="16">
        <v>171</v>
      </c>
      <c r="O26" s="3">
        <f>N28</f>
        <v>181</v>
      </c>
      <c r="P26" s="3" t="str">
        <f>IF((COUNTBLANK(N26:N26)=1),"ncr",IF(N26&gt;N28,"W",IF(N26=N28,"D","L")))</f>
        <v>L</v>
      </c>
      <c r="Q26" s="16">
        <v>179</v>
      </c>
      <c r="R26" s="3">
        <f>Q25</f>
        <v>184</v>
      </c>
      <c r="S26" s="3" t="str">
        <f>IF((COUNTBLANK(Q26:Q26)=1),"ncr",IF(Q26&gt;Q25,"W",IF(Q26=Q25,"D","L")))</f>
        <v>L</v>
      </c>
      <c r="T26" s="16">
        <v>178</v>
      </c>
      <c r="U26" s="3">
        <f>T29</f>
        <v>185</v>
      </c>
      <c r="V26" s="3" t="str">
        <f>IF((COUNTBLANK(T26:T26)=1),"ncr",IF(T26&gt;T29,"W",IF(T26=T29,"D","L")))</f>
        <v>L</v>
      </c>
      <c r="W26" s="16">
        <v>182</v>
      </c>
      <c r="X26" s="3">
        <f>W27</f>
        <v>167</v>
      </c>
      <c r="Y26" s="3" t="str">
        <f>IF((COUNTBLANK(W26:W26)=1),"ncr",IF(W26&gt;W27,"W",IF(W26=W27,"D","L")))</f>
        <v>W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8</v>
      </c>
      <c r="AI26" s="3">
        <f t="shared" si="13"/>
        <v>5</v>
      </c>
      <c r="AJ26" s="3">
        <f t="shared" si="14"/>
        <v>0</v>
      </c>
      <c r="AK26" s="3">
        <f t="shared" si="15"/>
        <v>3</v>
      </c>
      <c r="AL26" s="3">
        <f t="shared" si="16"/>
        <v>10</v>
      </c>
      <c r="AM26" s="3">
        <f t="shared" si="17"/>
        <v>1432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K27" s="16">
        <v>164</v>
      </c>
      <c r="L27" s="3">
        <f>K28</f>
        <v>179</v>
      </c>
      <c r="M27" s="3" t="str">
        <f>IF((COUNTBLANK(K27:K27)=1),"ncr",IF(K27&gt;K28,"W",IF(K27=K28,"D","L")))</f>
        <v>L</v>
      </c>
      <c r="N27" s="16">
        <v>180</v>
      </c>
      <c r="O27" s="3">
        <f>N29</f>
        <v>0</v>
      </c>
      <c r="P27" s="3" t="str">
        <f>IF((COUNTBLANK(N27:N27)=1),"ncr",IF(N27&gt;N29,"W",IF(N27=N29,"D","L")))</f>
        <v>W</v>
      </c>
      <c r="Q27" s="16">
        <v>167</v>
      </c>
      <c r="R27" s="3">
        <f>Q30</f>
        <v>179</v>
      </c>
      <c r="S27" s="3" t="str">
        <f>IF((COUNTBLANK(Q27:Q27)=1),"ncr",IF(Q27&gt;Q30,"W",IF(Q27=Q30,"D","L")))</f>
        <v>L</v>
      </c>
      <c r="T27" s="16">
        <v>155</v>
      </c>
      <c r="U27" s="3">
        <f>T25</f>
        <v>164</v>
      </c>
      <c r="V27" s="3" t="str">
        <f>IF((COUNTBLANK(T27:T27)=1),"ncr",IF(T27&gt;T25,"W",IF(T27=T25,"D","L")))</f>
        <v>L</v>
      </c>
      <c r="W27" s="16">
        <v>167</v>
      </c>
      <c r="X27" s="3">
        <f>W26</f>
        <v>182</v>
      </c>
      <c r="Y27" s="3" t="str">
        <f>IF((COUNTBLANK(W27:W27)=1),"ncr",IF(W27&gt;W26,"W",IF(W27=W26,"D","L")))</f>
        <v>L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8</v>
      </c>
      <c r="AI27" s="3">
        <f t="shared" si="13"/>
        <v>2</v>
      </c>
      <c r="AJ27" s="3">
        <f t="shared" si="14"/>
        <v>0</v>
      </c>
      <c r="AK27" s="3">
        <f t="shared" si="15"/>
        <v>6</v>
      </c>
      <c r="AL27" s="3">
        <f t="shared" si="16"/>
        <v>4</v>
      </c>
      <c r="AM27" s="3">
        <f t="shared" si="17"/>
        <v>1342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K28" s="16">
        <v>179</v>
      </c>
      <c r="L28" s="3">
        <f>K27</f>
        <v>164</v>
      </c>
      <c r="M28" s="3" t="str">
        <f>IF((COUNTBLANK(K28:K28)=1),"ncr",IF(K28&gt;K27,"W",IF(K28=K27,"D","L")))</f>
        <v>W</v>
      </c>
      <c r="N28" s="16">
        <v>181</v>
      </c>
      <c r="O28" s="3">
        <f>N26</f>
        <v>171</v>
      </c>
      <c r="P28" s="3" t="str">
        <f>IF((COUNTBLANK(N28:N28)=1),"ncr",IF(N28&gt;N26,"W",IF(N28=N26,"D","L")))</f>
        <v>W</v>
      </c>
      <c r="Q28" s="16">
        <v>187</v>
      </c>
      <c r="R28" s="3">
        <f>Q29</f>
        <v>179</v>
      </c>
      <c r="S28" s="3" t="str">
        <f>IF((COUNTBLANK(Q28:Q28)=1),"ncr",IF(Q28&gt;Q29,"W",IF(Q28=Q29,"D","L")))</f>
        <v>W</v>
      </c>
      <c r="T28" s="16">
        <v>179</v>
      </c>
      <c r="U28" s="3">
        <f>T30</f>
        <v>179</v>
      </c>
      <c r="V28" s="3" t="str">
        <f>IF((COUNTBLANK(T28:T28)=1),"ncr",IF(T28&gt;T30,"W",IF(T28=T30,"D","L")))</f>
        <v>D</v>
      </c>
      <c r="W28" s="16">
        <v>176</v>
      </c>
      <c r="X28" s="3">
        <f>W25</f>
        <v>178</v>
      </c>
      <c r="Y28" s="3" t="str">
        <f>IF((COUNTBLANK(W28:W28)=1),"ncr",IF(W28&gt;W25,"W",IF(W28=W25,"D","L")))</f>
        <v>L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8</v>
      </c>
      <c r="AI28" s="3">
        <f t="shared" si="13"/>
        <v>5</v>
      </c>
      <c r="AJ28" s="3">
        <f t="shared" si="14"/>
        <v>2</v>
      </c>
      <c r="AK28" s="3">
        <f t="shared" si="15"/>
        <v>1</v>
      </c>
      <c r="AL28" s="3">
        <f t="shared" si="16"/>
        <v>12</v>
      </c>
      <c r="AM28" s="3">
        <f t="shared" si="17"/>
        <v>1431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K29" s="16">
        <v>177</v>
      </c>
      <c r="L29" s="3">
        <f>K25</f>
        <v>175</v>
      </c>
      <c r="M29" s="3" t="str">
        <f>IF((COUNTBLANK(K29:K29)=1),"ncr",IF(K29&gt;K25,"W",IF(K29=K25,"D","L")))</f>
        <v>W</v>
      </c>
      <c r="O29" s="3">
        <f>N27</f>
        <v>180</v>
      </c>
      <c r="P29" s="3" t="str">
        <f>IF((COUNTBLANK(N29:N29)=1),"ncr",IF(N29&gt;N27,"W",IF(N29=N27,"D","L")))</f>
        <v>ncr</v>
      </c>
      <c r="Q29" s="16">
        <v>179</v>
      </c>
      <c r="R29" s="3">
        <f>Q28</f>
        <v>187</v>
      </c>
      <c r="S29" s="3" t="str">
        <f>IF((COUNTBLANK(Q29:Q29)=1),"ncr",IF(Q29&gt;Q28,"W",IF(Q29=Q28,"D","L")))</f>
        <v>L</v>
      </c>
      <c r="T29" s="16">
        <v>185</v>
      </c>
      <c r="U29" s="3">
        <f>T26</f>
        <v>178</v>
      </c>
      <c r="V29" s="3" t="str">
        <f>IF((COUNTBLANK(T29:T29)=1),"ncr",IF(T29&gt;T26,"W",IF(T29=T26,"D","L")))</f>
        <v>W</v>
      </c>
      <c r="W29" s="16">
        <v>180</v>
      </c>
      <c r="X29" s="3">
        <f>W30</f>
        <v>166</v>
      </c>
      <c r="Y29" s="3" t="str">
        <f>IF((COUNTBLANK(W29:W29)=1),"ncr",IF(W29&gt;W30,"W",IF(W29=W30,"D","L")))</f>
        <v>W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7</v>
      </c>
      <c r="AI29" s="3">
        <f t="shared" si="13"/>
        <v>4</v>
      </c>
      <c r="AJ29" s="3">
        <f t="shared" si="14"/>
        <v>0</v>
      </c>
      <c r="AK29" s="3">
        <f t="shared" si="15"/>
        <v>3</v>
      </c>
      <c r="AL29" s="3">
        <f t="shared" si="16"/>
        <v>8</v>
      </c>
      <c r="AM29" s="3">
        <f t="shared" si="17"/>
        <v>1262</v>
      </c>
      <c r="AN29" s="38"/>
      <c r="AO29" s="29"/>
      <c r="AY29" s="19"/>
    </row>
    <row r="30" spans="1:51">
      <c r="A30" s="50" t="s">
        <v>109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K30" s="16">
        <v>182</v>
      </c>
      <c r="L30" s="3">
        <f>K26</f>
        <v>183</v>
      </c>
      <c r="M30" s="3" t="str">
        <f>IF((COUNTBLANK(K30:K30)=1),"ncr",IF(K30&gt;K26,"W",IF(K30=K26,"D","L")))</f>
        <v>L</v>
      </c>
      <c r="N30" s="16">
        <v>175</v>
      </c>
      <c r="O30" s="3">
        <f>N25</f>
        <v>169</v>
      </c>
      <c r="P30" s="3" t="str">
        <f>IF((COUNTBLANK(N30:N30)=1),"ncr",IF(N30&gt;N25,"W",IF(N30=N25,"D","L")))</f>
        <v>W</v>
      </c>
      <c r="Q30" s="16">
        <v>179</v>
      </c>
      <c r="R30" s="3">
        <f>Q27</f>
        <v>167</v>
      </c>
      <c r="S30" s="3" t="str">
        <f>IF((COUNTBLANK(Q30:Q30)=1),"ncr",IF(Q30&gt;Q27,"W",IF(Q30=Q27,"D","L")))</f>
        <v>W</v>
      </c>
      <c r="T30" s="16">
        <v>179</v>
      </c>
      <c r="U30" s="3">
        <f>T28</f>
        <v>179</v>
      </c>
      <c r="V30" s="3" t="str">
        <f>IF((COUNTBLANK(T30:T30)=1),"ncr",IF(T30&gt;T28,"W",IF(T30=T28,"D","L")))</f>
        <v>D</v>
      </c>
      <c r="W30" s="16">
        <v>166</v>
      </c>
      <c r="X30" s="3">
        <f>W29</f>
        <v>180</v>
      </c>
      <c r="Y30" s="3" t="str">
        <f>IF((COUNTBLANK(W30:W30)=1),"ncr",IF(W30&gt;W29,"W",IF(W30=W39,"D","L")))</f>
        <v>L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109</v>
      </c>
      <c r="AH30" s="3">
        <f t="shared" si="12"/>
        <v>8</v>
      </c>
      <c r="AI30" s="3">
        <f t="shared" si="13"/>
        <v>2</v>
      </c>
      <c r="AJ30" s="3">
        <f t="shared" si="14"/>
        <v>2</v>
      </c>
      <c r="AK30" s="3">
        <f t="shared" si="15"/>
        <v>4</v>
      </c>
      <c r="AL30" s="3">
        <f t="shared" si="16"/>
        <v>6</v>
      </c>
      <c r="AM30" s="3">
        <f t="shared" si="17"/>
        <v>1400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7"/>
      <c r="D33" s="59"/>
      <c r="E33" s="27" t="s">
        <v>19</v>
      </c>
      <c r="F33" s="57"/>
      <c r="G33" s="59"/>
      <c r="H33" s="27" t="s">
        <v>20</v>
      </c>
      <c r="I33" s="57"/>
      <c r="J33" s="59"/>
      <c r="K33" s="27" t="s">
        <v>21</v>
      </c>
      <c r="L33" s="57"/>
      <c r="M33" s="59"/>
      <c r="N33" s="27" t="s">
        <v>22</v>
      </c>
      <c r="O33" s="57"/>
      <c r="P33" s="59"/>
      <c r="Q33" s="27" t="s">
        <v>23</v>
      </c>
      <c r="R33" s="57"/>
      <c r="S33" s="58"/>
      <c r="T33" s="27" t="s">
        <v>24</v>
      </c>
      <c r="U33" s="57"/>
      <c r="V33" s="59"/>
      <c r="W33" s="27" t="s">
        <v>25</v>
      </c>
      <c r="X33" s="57"/>
      <c r="Y33" s="59"/>
      <c r="Z33" s="27" t="s">
        <v>26</v>
      </c>
      <c r="AA33" s="57"/>
      <c r="AB33" s="59"/>
      <c r="AC33" s="26" t="s">
        <v>27</v>
      </c>
      <c r="AD33" s="57"/>
      <c r="AE33" s="58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K35" s="16">
        <v>179</v>
      </c>
      <c r="L35" s="3">
        <f>K39</f>
        <v>163</v>
      </c>
      <c r="M35" s="3" t="str">
        <f>IF((COUNTBLANK(K35:K35)=1),"ncr",IF(K35&gt;K39,"W",IF(K35=K39,"D","L")))</f>
        <v>W</v>
      </c>
      <c r="N35" s="16">
        <v>178</v>
      </c>
      <c r="O35" s="3">
        <f>N40</f>
        <v>183</v>
      </c>
      <c r="P35" s="3" t="str">
        <f>IF((COUNTBLANK(N35:N35)=1),"ncr",IF(N35&gt;N40,"W",IF(N35=N40,"D","L")))</f>
        <v>L</v>
      </c>
      <c r="Q35" s="16">
        <v>176</v>
      </c>
      <c r="R35" s="3">
        <f>Q36</f>
        <v>174</v>
      </c>
      <c r="S35" s="3" t="str">
        <f>IF((COUNTBLANK(Q35:Q35)=1),"ncr",IF(Q35&gt;Q36,"W",IF(Q35=Q36,"D","L")))</f>
        <v>W</v>
      </c>
      <c r="T35" s="16">
        <v>180</v>
      </c>
      <c r="U35" s="3">
        <f>T37</f>
        <v>175</v>
      </c>
      <c r="V35" s="3" t="str">
        <f>IF((COUNTBLANK(T35:T35)=1),"ncr",IF(T35&gt;T37,"W",IF(T35=T37,"D","L")))</f>
        <v>W</v>
      </c>
      <c r="W35" s="16">
        <v>181</v>
      </c>
      <c r="X35" s="3">
        <f>W38</f>
        <v>180</v>
      </c>
      <c r="Y35" s="3" t="str">
        <f>IF((COUNTBLANK(W35:W35)=1),"ncr",IF(W35&gt;W38,"W",IF(W35=W38,"D","L")))</f>
        <v>W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8</v>
      </c>
      <c r="AI35" s="3">
        <f t="shared" ref="AI35:AI40" si="19">COUNTIF(A35:AE35,"W")</f>
        <v>7</v>
      </c>
      <c r="AJ35" s="3">
        <f t="shared" ref="AJ35:AJ40" si="20">COUNTIF(B35:AE35,"D")</f>
        <v>0</v>
      </c>
      <c r="AK35" s="3">
        <f t="shared" ref="AK35:AK40" si="21">COUNTIF(A35:AE35,"L")</f>
        <v>1</v>
      </c>
      <c r="AL35" s="3">
        <f t="shared" ref="AL35:AL40" si="22">AI35*2 + AJ35</f>
        <v>14</v>
      </c>
      <c r="AM35" s="3">
        <f t="shared" ref="AM35:AM40" si="23">SUM(B35,E35,H35,K35,N35,Q35,T35,W35,Z35,AC35)</f>
        <v>1427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K36" s="16">
        <v>175</v>
      </c>
      <c r="L36" s="3">
        <f>+K40</f>
        <v>186</v>
      </c>
      <c r="M36" s="3" t="str">
        <f>IF((COUNTBLANK(K36:K36)=1),"ncr",IF(K36&gt;K40,"W",IF(K36=K40,"D","L")))</f>
        <v>L</v>
      </c>
      <c r="N36" s="16">
        <v>168</v>
      </c>
      <c r="O36" s="3">
        <f>N38</f>
        <v>150</v>
      </c>
      <c r="P36" s="3" t="str">
        <f>IF((COUNTBLANK(N36:N36)=1),"ncr",IF(N36&gt;N38,"W",IF(N36=N38,"D","L")))</f>
        <v>W</v>
      </c>
      <c r="Q36" s="16">
        <v>174</v>
      </c>
      <c r="R36" s="3">
        <f>Q35</f>
        <v>176</v>
      </c>
      <c r="S36" s="3" t="str">
        <f>IF((COUNTBLANK(Q36:Q36)=1),"ncr",IF(Q36&gt;Q35,"W",IF(Q36=Q35,"D","L")))</f>
        <v>L</v>
      </c>
      <c r="T36" s="16">
        <v>177</v>
      </c>
      <c r="U36" s="3">
        <f>T39</f>
        <v>184</v>
      </c>
      <c r="V36" s="3" t="str">
        <f>IF((COUNTBLANK(T36:T36)=1),"ncr",IF(T36&gt;T39,"W",IF(T36=T39,"D","L")))</f>
        <v>L</v>
      </c>
      <c r="W36" s="16">
        <v>166</v>
      </c>
      <c r="X36" s="3">
        <f>W37</f>
        <v>179</v>
      </c>
      <c r="Y36" s="3" t="str">
        <f>IF((COUNTBLANK(W36:W36)=1),"ncr",IF(W36&gt;W37,"W",IF(W36=W37,"D","L")))</f>
        <v>L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8</v>
      </c>
      <c r="AI36" s="3">
        <f t="shared" si="19"/>
        <v>1</v>
      </c>
      <c r="AJ36" s="3">
        <f t="shared" si="20"/>
        <v>0</v>
      </c>
      <c r="AK36" s="3">
        <f t="shared" si="21"/>
        <v>7</v>
      </c>
      <c r="AL36" s="3">
        <f t="shared" si="22"/>
        <v>2</v>
      </c>
      <c r="AM36" s="3">
        <f t="shared" si="23"/>
        <v>1372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K37" s="16">
        <v>175</v>
      </c>
      <c r="L37" s="3">
        <f>K38</f>
        <v>172</v>
      </c>
      <c r="M37" s="3" t="str">
        <f>IF((COUNTBLANK(K37:K37)=1),"ncr",IF(K37&gt;K38,"W",IF(K37=K38,"D","L")))</f>
        <v>W</v>
      </c>
      <c r="N37" s="16">
        <v>178</v>
      </c>
      <c r="O37" s="3">
        <f>N39</f>
        <v>189</v>
      </c>
      <c r="P37" s="3" t="str">
        <f>IF((COUNTBLANK(N37:N37)=1),"ncr",IF(N37&gt;N39,"W",IF(N37=N39,"D","L")))</f>
        <v>L</v>
      </c>
      <c r="Q37" s="16">
        <v>174</v>
      </c>
      <c r="R37" s="3">
        <f>+Q40</f>
        <v>184</v>
      </c>
      <c r="S37" s="3" t="str">
        <f>IF((COUNTBLANK(Q37:Q37)=1),"ncr",IF(Q37&gt;Q40,"W",IF(Q37=Q40,"D","L")))</f>
        <v>L</v>
      </c>
      <c r="T37" s="16">
        <v>175</v>
      </c>
      <c r="U37" s="3">
        <f>T35</f>
        <v>180</v>
      </c>
      <c r="V37" s="3" t="str">
        <f>IF((COUNTBLANK(T37:T37)=1),"ncr",IF(T37&gt;T35,"W",IF(T37=T35,"D","L")))</f>
        <v>L</v>
      </c>
      <c r="W37" s="16">
        <v>179</v>
      </c>
      <c r="X37" s="3">
        <f>W36</f>
        <v>166</v>
      </c>
      <c r="Y37" s="3" t="str">
        <f>IF((COUNTBLANK(W37:W37)=1),"ncr",IF(W37&gt;W36,"W",IF(W37=W36,"D","L")))</f>
        <v>W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8</v>
      </c>
      <c r="AI37" s="3">
        <f t="shared" si="19"/>
        <v>3</v>
      </c>
      <c r="AJ37" s="3">
        <f t="shared" si="20"/>
        <v>0</v>
      </c>
      <c r="AK37" s="3">
        <f t="shared" si="21"/>
        <v>5</v>
      </c>
      <c r="AL37" s="3">
        <f t="shared" si="22"/>
        <v>6</v>
      </c>
      <c r="AM37" s="3">
        <f t="shared" si="23"/>
        <v>1404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K38" s="16">
        <v>172</v>
      </c>
      <c r="L38" s="3">
        <f>K37</f>
        <v>175</v>
      </c>
      <c r="M38" s="3" t="str">
        <f>IF((COUNTBLANK(K38:K38)=1),"ncr",IF(K38&gt;K37,"W",IF(K38=K37,"D","L")))</f>
        <v>L</v>
      </c>
      <c r="N38" s="16">
        <v>150</v>
      </c>
      <c r="O38" s="3">
        <f>N36</f>
        <v>168</v>
      </c>
      <c r="P38" s="3" t="str">
        <f>IF((COUNTBLANK(N38:N38)=1),"ncr",IF(N38&gt;N36,"W",IF(N38=N36,"D","L")))</f>
        <v>L</v>
      </c>
      <c r="Q38" s="16">
        <v>171</v>
      </c>
      <c r="R38" s="3">
        <f>Q39</f>
        <v>182</v>
      </c>
      <c r="S38" s="3" t="str">
        <f>IF((COUNTBLANK(Q38:Q38)=1),"ncr",IF(Q38&gt;Q39,"W",IF(Q38=Q39,"D","L")))</f>
        <v>L</v>
      </c>
      <c r="T38" s="16">
        <v>177</v>
      </c>
      <c r="U38" s="3">
        <f>+T40</f>
        <v>187</v>
      </c>
      <c r="V38" s="3" t="str">
        <f>IF((COUNTBLANK(T38:T38)=1),"ncr",IF(T38&gt;T40,"W",IF(T38=T40,"D","L")))</f>
        <v>L</v>
      </c>
      <c r="W38" s="16">
        <v>180</v>
      </c>
      <c r="X38" s="3">
        <f>W35</f>
        <v>181</v>
      </c>
      <c r="Y38" s="3" t="str">
        <f>IF((COUNTBLANK(W38:W38)=1),"ncr",IF(W38&gt;W35,"W",IF(W38=W35,"D","L")))</f>
        <v>L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8</v>
      </c>
      <c r="AI38" s="3">
        <f t="shared" si="19"/>
        <v>0</v>
      </c>
      <c r="AJ38" s="3">
        <f t="shared" si="20"/>
        <v>0</v>
      </c>
      <c r="AK38" s="3">
        <f t="shared" si="21"/>
        <v>8</v>
      </c>
      <c r="AL38" s="3">
        <f t="shared" si="22"/>
        <v>0</v>
      </c>
      <c r="AM38" s="3">
        <f t="shared" si="23"/>
        <v>1356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K39" s="16">
        <v>163</v>
      </c>
      <c r="L39" s="3">
        <f>K35</f>
        <v>179</v>
      </c>
      <c r="M39" s="3" t="str">
        <f>IF((COUNTBLANK(K39:K39)=1),"ncr",IF(K39&gt;K35,"W",IF(K39=K35,"D","L")))</f>
        <v>L</v>
      </c>
      <c r="N39" s="16">
        <v>189</v>
      </c>
      <c r="O39" s="3">
        <f>N37</f>
        <v>178</v>
      </c>
      <c r="P39" s="3" t="str">
        <f>IF((COUNTBLANK(N39:N39)=1),"ncr",IF(N39&gt;N37,"W",IF(N39=N37,"D","L")))</f>
        <v>W</v>
      </c>
      <c r="Q39" s="16">
        <v>182</v>
      </c>
      <c r="R39" s="3">
        <f>Q38</f>
        <v>171</v>
      </c>
      <c r="S39" s="3" t="str">
        <f>IF((COUNTBLANK(Q39:Q39)=1),"ncr",IF(Q39&gt;Q38,"W",IF(Q39=Q38,"D","L")))</f>
        <v>W</v>
      </c>
      <c r="T39" s="16">
        <v>184</v>
      </c>
      <c r="U39" s="3">
        <f>+T40</f>
        <v>187</v>
      </c>
      <c r="V39" s="3" t="str">
        <f>IF((COUNTBLANK(T39:T39)=1),"ncr",IF(T39&gt;T36,"W",IF(T39=T36,"D","L")))</f>
        <v>W</v>
      </c>
      <c r="W39" s="16">
        <v>152</v>
      </c>
      <c r="X39" s="3">
        <f>+W40</f>
        <v>176</v>
      </c>
      <c r="Y39" s="3" t="str">
        <f>IF((COUNTBLANK(W39:W39)=1),"ncr",IF(W39&gt;W40,"W",IF(W39=W40,"D","L")))</f>
        <v>L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8</v>
      </c>
      <c r="AI39" s="3">
        <f t="shared" si="19"/>
        <v>6</v>
      </c>
      <c r="AJ39" s="3">
        <f t="shared" si="20"/>
        <v>0</v>
      </c>
      <c r="AK39" s="3">
        <f t="shared" si="21"/>
        <v>2</v>
      </c>
      <c r="AL39" s="3">
        <f t="shared" si="22"/>
        <v>12</v>
      </c>
      <c r="AM39" s="3">
        <f t="shared" si="23"/>
        <v>1391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>
        <v>186</v>
      </c>
      <c r="L40" s="3">
        <f>K36</f>
        <v>175</v>
      </c>
      <c r="M40" s="3" t="str">
        <f>IF((COUNTBLANK(K40:K40)=1),"ncr",IF(K40&gt;K36,"W",IF(K40=K36,"D","L")))</f>
        <v>W</v>
      </c>
      <c r="N40" s="36">
        <v>183</v>
      </c>
      <c r="O40" s="3">
        <f>N35</f>
        <v>178</v>
      </c>
      <c r="P40" s="3" t="str">
        <f>IF((COUNTBLANK(N40:N40)=1),"ncr",IF(N40&gt;N35,"W",IF(N40=N35,"D","L")))</f>
        <v>W</v>
      </c>
      <c r="Q40" s="36">
        <v>184</v>
      </c>
      <c r="R40" s="3">
        <f>Q37</f>
        <v>174</v>
      </c>
      <c r="S40" s="3" t="str">
        <f>IF((COUNTBLANK(Q40:Q40)=1),"ncr",IF(Q40&gt;Q37,"W",IF(Q40=Q37,"D","L")))</f>
        <v>W</v>
      </c>
      <c r="T40" s="36">
        <v>187</v>
      </c>
      <c r="U40" s="3">
        <f>T38</f>
        <v>177</v>
      </c>
      <c r="V40" s="3" t="str">
        <f>IF((COUNTBLANK(T40:T40)=1),"ncr",IF(T40&gt;T38,"W",IF(T40=T38,"D","L")))</f>
        <v>W</v>
      </c>
      <c r="W40" s="36">
        <v>176</v>
      </c>
      <c r="X40" s="3">
        <f>W39</f>
        <v>152</v>
      </c>
      <c r="Y40" s="3" t="str">
        <f>IF((COUNTBLANK(W40:W40)=1),"ncr",IF(W40&gt;W39,"W",IF(W40=W39,"D","L")))</f>
        <v>W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8</v>
      </c>
      <c r="AI40" s="3">
        <f t="shared" si="19"/>
        <v>7</v>
      </c>
      <c r="AJ40" s="3">
        <f t="shared" si="20"/>
        <v>0</v>
      </c>
      <c r="AK40" s="3">
        <f t="shared" si="21"/>
        <v>1</v>
      </c>
      <c r="AL40" s="3">
        <f t="shared" si="22"/>
        <v>14</v>
      </c>
      <c r="AM40" s="3">
        <f t="shared" si="23"/>
        <v>1452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7"/>
      <c r="D43" s="59"/>
      <c r="E43" s="27" t="s">
        <v>19</v>
      </c>
      <c r="F43" s="57"/>
      <c r="G43" s="59"/>
      <c r="H43" s="27" t="s">
        <v>20</v>
      </c>
      <c r="I43" s="57"/>
      <c r="J43" s="59"/>
      <c r="K43" s="27" t="s">
        <v>21</v>
      </c>
      <c r="L43" s="57"/>
      <c r="M43" s="59"/>
      <c r="N43" s="27" t="s">
        <v>22</v>
      </c>
      <c r="O43" s="57"/>
      <c r="P43" s="59"/>
      <c r="Q43" s="27" t="s">
        <v>23</v>
      </c>
      <c r="R43" s="57"/>
      <c r="S43" s="58"/>
      <c r="T43" s="27" t="s">
        <v>24</v>
      </c>
      <c r="U43" s="57"/>
      <c r="V43" s="59"/>
      <c r="W43" s="27" t="s">
        <v>25</v>
      </c>
      <c r="X43" s="57"/>
      <c r="Y43" s="59"/>
      <c r="Z43" s="27" t="s">
        <v>26</v>
      </c>
      <c r="AA43" s="57"/>
      <c r="AB43" s="59"/>
      <c r="AC43" s="26" t="s">
        <v>27</v>
      </c>
      <c r="AD43" s="57"/>
      <c r="AE43" s="58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K45" s="16">
        <v>179</v>
      </c>
      <c r="L45" s="3">
        <f>K49</f>
        <v>172</v>
      </c>
      <c r="M45" s="3" t="str">
        <f>IF((COUNTBLANK(K45:K45)=1),"ncr",IF(K45&gt;K49,"W",IF(K45=K49,"D","L")))</f>
        <v>W</v>
      </c>
      <c r="N45" s="16">
        <v>182</v>
      </c>
      <c r="O45" s="3">
        <f>N50</f>
        <v>0</v>
      </c>
      <c r="P45" s="3" t="str">
        <f>IF((COUNTBLANK(N45:N45)=1),"ncr",IF(N45&gt;N50,"W",IF(N45=N50,"D","L")))</f>
        <v>W</v>
      </c>
      <c r="Q45" s="16">
        <v>178</v>
      </c>
      <c r="R45" s="3">
        <f>Q46</f>
        <v>176</v>
      </c>
      <c r="S45" s="3" t="str">
        <f>IF((COUNTBLANK(Q45:Q45)=1),"ncr",IF(Q45&gt;Q46,"W",IF(Q45=Q46,"D","L")))</f>
        <v>W</v>
      </c>
      <c r="T45" s="16">
        <v>190</v>
      </c>
      <c r="U45" s="3">
        <f>T47</f>
        <v>179</v>
      </c>
      <c r="V45" s="3" t="str">
        <f>IF((COUNTBLANK(T45:T45)=1),"ncr",IF(T45&gt;T47,"W",IF(T45=T47,"D","L")))</f>
        <v>W</v>
      </c>
      <c r="W45" s="16">
        <v>182</v>
      </c>
      <c r="X45" s="3">
        <f>W48</f>
        <v>170</v>
      </c>
      <c r="Y45" s="3" t="str">
        <f>IF((COUNTBLANK(W45:W45)=1),"ncr",IF(W45&gt;W48,"W",IF(W45=W48,"D","L")))</f>
        <v>W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8</v>
      </c>
      <c r="AI45" s="3">
        <f t="shared" ref="AI45:AI50" si="25">COUNTIF(A45:AE45,"W")</f>
        <v>7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14</v>
      </c>
      <c r="AM45" s="3">
        <f t="shared" ref="AM45:AM50" si="29">SUM(B45,E45,H45,K45,N45,Q45,T45,W45,Z45,AC45)</f>
        <v>1455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K46" s="16">
        <v>169</v>
      </c>
      <c r="L46" s="3">
        <f>K50</f>
        <v>0</v>
      </c>
      <c r="M46" s="3" t="str">
        <f>IF((COUNTBLANK(K46:K46)=1),"ncr",IF(K46&gt;K50,"W",IF(K46=K50,"D","L")))</f>
        <v>W</v>
      </c>
      <c r="N46" s="16">
        <v>174</v>
      </c>
      <c r="O46" s="3">
        <f>N48</f>
        <v>175</v>
      </c>
      <c r="P46" s="3" t="str">
        <f>IF((COUNTBLANK(N46:N46)=1),"ncr",IF(N46&gt;N48,"W",IF(N46=N48,"D","L")))</f>
        <v>L</v>
      </c>
      <c r="Q46" s="16">
        <v>176</v>
      </c>
      <c r="R46" s="3">
        <f>Q45</f>
        <v>178</v>
      </c>
      <c r="S46" s="3" t="str">
        <f>IF((COUNTBLANK(Q46:Q46)=1),"ncr",IF(Q46&gt;Q45,"W",IF(Q46=Q45,"D","L")))</f>
        <v>L</v>
      </c>
      <c r="T46" s="16">
        <v>178</v>
      </c>
      <c r="U46" s="3">
        <f>T49</f>
        <v>181</v>
      </c>
      <c r="V46" s="3" t="str">
        <f>IF((COUNTBLANK(T46:T46)=1),"ncr",IF(T46&gt;T49,"W",IF(T46=T49,"D","L")))</f>
        <v>L</v>
      </c>
      <c r="W46" s="16">
        <v>174</v>
      </c>
      <c r="X46" s="3">
        <f>W47</f>
        <v>172</v>
      </c>
      <c r="Y46" s="3" t="str">
        <f>IF((COUNTBLANK(W46:W46)=1),"ncr",IF(W46&gt;W47,"W",IF(W46=W47,"D","L")))</f>
        <v>W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8</v>
      </c>
      <c r="AI46" s="3">
        <f t="shared" si="25"/>
        <v>2</v>
      </c>
      <c r="AJ46" s="3">
        <f t="shared" si="26"/>
        <v>0</v>
      </c>
      <c r="AK46" s="3">
        <f t="shared" si="27"/>
        <v>6</v>
      </c>
      <c r="AL46" s="3">
        <f t="shared" si="28"/>
        <v>4</v>
      </c>
      <c r="AM46" s="3">
        <f t="shared" si="29"/>
        <v>1388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K47" s="16">
        <v>171</v>
      </c>
      <c r="L47" s="3">
        <f>K48</f>
        <v>162</v>
      </c>
      <c r="M47" s="3" t="str">
        <f>IF((COUNTBLANK(K47:K47)=1),"ncr",IF(K47&gt;K48,"W",IF(K47=K48,"D","L")))</f>
        <v>W</v>
      </c>
      <c r="N47" s="16">
        <v>179</v>
      </c>
      <c r="O47" s="3">
        <f>N49</f>
        <v>179</v>
      </c>
      <c r="P47" s="3" t="str">
        <f>IF((COUNTBLANK(N47:N47)=1),"ncr",IF(N47&gt;N49,"W",IF(N47=N49,"D","L")))</f>
        <v>D</v>
      </c>
      <c r="Q47" s="16">
        <v>174</v>
      </c>
      <c r="R47" s="3">
        <f>Q50</f>
        <v>0</v>
      </c>
      <c r="S47" s="3" t="str">
        <f>IF((COUNTBLANK(Q47:Q47)=1),"ncr",IF(Q47&gt;Q50,"W",IF(Q47=Q50,"D","L")))</f>
        <v>W</v>
      </c>
      <c r="T47" s="16">
        <v>179</v>
      </c>
      <c r="U47" s="3">
        <f>T45</f>
        <v>190</v>
      </c>
      <c r="V47" s="3" t="str">
        <f>IF((COUNTBLANK(T47:T47)=1),"ncr",IF(T47&gt;T45,"W",IF(T47=T45,"D","L")))</f>
        <v>L</v>
      </c>
      <c r="W47" s="16">
        <v>172</v>
      </c>
      <c r="X47" s="3">
        <f>W46</f>
        <v>174</v>
      </c>
      <c r="Y47" s="3" t="str">
        <f>IF((COUNTBLANK(W47:W47)=1),"ncr",IF(W47&gt;W46,"W",IF(W47=W46,"D","L")))</f>
        <v>L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8</v>
      </c>
      <c r="AI47" s="3">
        <f t="shared" si="25"/>
        <v>5</v>
      </c>
      <c r="AJ47" s="3">
        <f t="shared" si="26"/>
        <v>1</v>
      </c>
      <c r="AK47" s="3">
        <f t="shared" si="27"/>
        <v>2</v>
      </c>
      <c r="AL47" s="3">
        <f t="shared" si="28"/>
        <v>11</v>
      </c>
      <c r="AM47" s="3">
        <f t="shared" si="29"/>
        <v>1411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K48" s="16">
        <v>162</v>
      </c>
      <c r="L48" s="3">
        <f>K47</f>
        <v>171</v>
      </c>
      <c r="M48" s="3" t="str">
        <f>IF((COUNTBLANK(K48:K48)=1),"ncr",IF(K48&gt;K47,"W",IF(K48=K47,"D","L")))</f>
        <v>L</v>
      </c>
      <c r="N48" s="16">
        <v>175</v>
      </c>
      <c r="O48" s="3">
        <f>N46</f>
        <v>174</v>
      </c>
      <c r="P48" s="3" t="str">
        <f>IF((COUNTBLANK(N48:N48)=1),"ncr",IF(N48&gt;N46,"W",IF(N48=N46,"D","L")))</f>
        <v>W</v>
      </c>
      <c r="Q48" s="16">
        <v>175</v>
      </c>
      <c r="R48" s="3">
        <f>Q49</f>
        <v>163</v>
      </c>
      <c r="S48" s="3" t="str">
        <f>IF((COUNTBLANK(Q48:Q48)=1),"ncr",IF(Q48&gt;Q49,"W",IF(Q48=Q49,"D","L")))</f>
        <v>W</v>
      </c>
      <c r="T48" s="16">
        <v>176</v>
      </c>
      <c r="U48" s="3">
        <f>T50</f>
        <v>0</v>
      </c>
      <c r="V48" s="3" t="str">
        <f>IF((COUNTBLANK(T48:T48)=1),"ncr",IF(T48&gt;T50,"W",IF(T48=T50,"D","L")))</f>
        <v>W</v>
      </c>
      <c r="W48" s="16">
        <v>170</v>
      </c>
      <c r="X48" s="3">
        <f>W45</f>
        <v>182</v>
      </c>
      <c r="Y48" s="3" t="str">
        <f>IF((COUNTBLANK(W48:W48)=1),"ncr",IF(W48&gt;W45,"W",IF(W48=W45,"D","L")))</f>
        <v>L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8</v>
      </c>
      <c r="AI48" s="3">
        <f t="shared" si="25"/>
        <v>5</v>
      </c>
      <c r="AJ48" s="3">
        <f t="shared" si="26"/>
        <v>0</v>
      </c>
      <c r="AK48" s="3">
        <f t="shared" si="27"/>
        <v>3</v>
      </c>
      <c r="AL48" s="3">
        <f t="shared" si="28"/>
        <v>10</v>
      </c>
      <c r="AM48" s="3">
        <f t="shared" si="29"/>
        <v>1390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K49" s="16">
        <v>172</v>
      </c>
      <c r="L49" s="3">
        <f>K45</f>
        <v>179</v>
      </c>
      <c r="M49" s="3" t="str">
        <f>IF((COUNTBLANK(K49:K49)=1),"ncr",IF(K49&gt;K45,"W",IF(K49=K45,"D","L")))</f>
        <v>L</v>
      </c>
      <c r="N49" s="16">
        <v>179</v>
      </c>
      <c r="O49" s="3">
        <f>N47</f>
        <v>179</v>
      </c>
      <c r="P49" s="3" t="str">
        <f>IF((COUNTBLANK(N49:N49)=1),"ncr",IF(N49&gt;N47,"W",IF(N49=N47,"D","L")))</f>
        <v>D</v>
      </c>
      <c r="Q49" s="16">
        <v>163</v>
      </c>
      <c r="R49" s="3">
        <f>Q48</f>
        <v>175</v>
      </c>
      <c r="S49" s="3" t="str">
        <f>IF((COUNTBLANK(Q49:Q49)=1),"ncr",IF(Q49&gt;Q48,"W",IF(Q49=Q48,"D","L")))</f>
        <v>L</v>
      </c>
      <c r="T49" s="16">
        <v>181</v>
      </c>
      <c r="U49" s="3">
        <f>T46</f>
        <v>178</v>
      </c>
      <c r="V49" s="3" t="str">
        <f>IF((COUNTBLANK(T49:T49)=1),"ncr",IF(T49&gt;T46,"W",IF(T49=T46,"D","L")))</f>
        <v>W</v>
      </c>
      <c r="W49" s="16">
        <v>188</v>
      </c>
      <c r="X49" s="3">
        <f>W50</f>
        <v>0</v>
      </c>
      <c r="Y49" s="3" t="str">
        <f>IF((COUNTBLANK(W49:W49)=1),"ncr",IF(W49&gt;W50,"W",IF(W49=W50,"D","L")))</f>
        <v>W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8</v>
      </c>
      <c r="AI49" s="3">
        <f t="shared" si="25"/>
        <v>4</v>
      </c>
      <c r="AJ49" s="3">
        <f t="shared" si="26"/>
        <v>1</v>
      </c>
      <c r="AK49" s="3">
        <f t="shared" si="27"/>
        <v>3</v>
      </c>
      <c r="AL49" s="3">
        <f t="shared" si="28"/>
        <v>9</v>
      </c>
      <c r="AM49" s="3">
        <f t="shared" si="29"/>
        <v>1418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169</v>
      </c>
      <c r="M50" s="3" t="str">
        <f>IF((COUNTBLANK(K50:K50)=1),"ncr",IF(K50&gt;K46,"W",IF(K50=K46,"D","L")))</f>
        <v>ncr</v>
      </c>
      <c r="O50" s="3">
        <f>N45</f>
        <v>182</v>
      </c>
      <c r="P50" s="3" t="str">
        <f>IF((COUNTBLANK(N50:N50)=1),"ncr",IF(N50&gt;N45,"W",IF(N50=N45,"D","L")))</f>
        <v>ncr</v>
      </c>
      <c r="R50" s="3">
        <f>Q47</f>
        <v>174</v>
      </c>
      <c r="S50" s="3" t="str">
        <f>IF((COUNTBLANK(Q50:Q50)=1),"ncr",IF(Q50&gt;Q47,"W",IF(Q50=Q47,"D","L")))</f>
        <v>ncr</v>
      </c>
      <c r="U50" s="3">
        <f>T48</f>
        <v>176</v>
      </c>
      <c r="V50" s="3" t="str">
        <f>IF((COUNTBLANK(T50:T50)=1),"ncr",IF(T50&gt;T48,"W",IF(T50=T48,"D","L")))</f>
        <v>ncr</v>
      </c>
      <c r="X50" s="3">
        <f>W49</f>
        <v>188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7"/>
      <c r="D53" s="59"/>
      <c r="E53" s="27" t="s">
        <v>19</v>
      </c>
      <c r="F53" s="57"/>
      <c r="G53" s="59"/>
      <c r="H53" s="27" t="s">
        <v>20</v>
      </c>
      <c r="I53" s="57"/>
      <c r="J53" s="59"/>
      <c r="K53" s="27" t="s">
        <v>21</v>
      </c>
      <c r="L53" s="57"/>
      <c r="M53" s="59"/>
      <c r="N53" s="27" t="s">
        <v>22</v>
      </c>
      <c r="O53" s="57"/>
      <c r="P53" s="59"/>
      <c r="Q53" s="27" t="s">
        <v>23</v>
      </c>
      <c r="R53" s="57"/>
      <c r="S53" s="58"/>
      <c r="T53" s="27" t="s">
        <v>24</v>
      </c>
      <c r="U53" s="57"/>
      <c r="V53" s="59"/>
      <c r="W53" s="27" t="s">
        <v>25</v>
      </c>
      <c r="X53" s="57"/>
      <c r="Y53" s="59"/>
      <c r="Z53" s="27" t="s">
        <v>26</v>
      </c>
      <c r="AA53" s="57"/>
      <c r="AB53" s="59"/>
      <c r="AC53" s="26" t="s">
        <v>27</v>
      </c>
      <c r="AD53" s="57"/>
      <c r="AE53" s="58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K55" s="16">
        <v>158</v>
      </c>
      <c r="L55" s="3">
        <f>K59</f>
        <v>0</v>
      </c>
      <c r="M55" s="3" t="str">
        <f>IF((COUNTBLANK(K55:K55)=1),"ncr",IF(K55&gt;K59,"W",IF(K55=K59,"D","L")))</f>
        <v>W</v>
      </c>
      <c r="N55" s="16">
        <v>162</v>
      </c>
      <c r="O55" s="3">
        <f>N60</f>
        <v>0</v>
      </c>
      <c r="P55" s="3" t="str">
        <f>IF((COUNTBLANK(N55:N55)=1),"ncr",IF(N55&gt;N60,"W",IF(N55=N60,"D","L")))</f>
        <v>W</v>
      </c>
      <c r="Q55" s="16">
        <v>153</v>
      </c>
      <c r="R55" s="3">
        <f>Q56</f>
        <v>164</v>
      </c>
      <c r="S55" s="3" t="str">
        <f>IF((COUNTBLANK(Q55:Q55)=1),"ncr",IF(Q55&gt;Q56,"W",IF(Q55=Q56,"D","L")))</f>
        <v>L</v>
      </c>
      <c r="U55" s="3">
        <f>T57</f>
        <v>142</v>
      </c>
      <c r="V55" s="3" t="str">
        <f>IF((COUNTBLANK(T55:T55)=1),"ncr",IF(T55&gt;T57,"W",IF(T55=T57,"D","L")))</f>
        <v>ncr</v>
      </c>
      <c r="W55" s="16">
        <v>171</v>
      </c>
      <c r="X55" s="3">
        <f>W58</f>
        <v>169</v>
      </c>
      <c r="Y55" s="3" t="str">
        <f>IF((COUNTBLANK(W55:W55)=1),"ncr",IF(W55&gt;W58,"W",IF(W55=W58,"D","L")))</f>
        <v>W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7</v>
      </c>
      <c r="AI55" s="3">
        <f t="shared" ref="AI55:AI60" si="31">COUNTIF(A55:AE55,"W")</f>
        <v>5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10</v>
      </c>
      <c r="AM55" s="3">
        <f t="shared" ref="AM55:AM60" si="35">SUM(B55,E55,H55,K55,N55,Q55,T55,W55,Z55,AC55)</f>
        <v>1160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0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K56" s="16">
        <v>164</v>
      </c>
      <c r="L56" s="3">
        <f>K60</f>
        <v>0</v>
      </c>
      <c r="M56" s="3" t="str">
        <f>IF((COUNTBLANK(K56:K56)=1),"ncr",IF(K56&gt;K60,"W",IF(K56=K60,"D","L")))</f>
        <v>W</v>
      </c>
      <c r="N56" s="16">
        <v>175</v>
      </c>
      <c r="O56" s="3">
        <f>N58</f>
        <v>163</v>
      </c>
      <c r="P56" s="3" t="str">
        <f>IF((COUNTBLANK(N56:N56)=1),"ncr",IF(N56&gt;N58,"W",IF(N56=N58,"D","L")))</f>
        <v>W</v>
      </c>
      <c r="Q56" s="16">
        <v>164</v>
      </c>
      <c r="R56" s="3">
        <f>Q55</f>
        <v>153</v>
      </c>
      <c r="S56" s="3" t="str">
        <f>IF((COUNTBLANK(Q56:Q56)=1),"ncr",IF(Q56&gt;Q55,"W",IF(Q56=Q55,"D","L")))</f>
        <v>W</v>
      </c>
      <c r="T56" s="16">
        <v>171</v>
      </c>
      <c r="U56" s="3">
        <f>T59</f>
        <v>0</v>
      </c>
      <c r="V56" s="3" t="str">
        <f>IF((COUNTBLANK(T56:T56)=1),"ncr",IF(T56&gt;T59,"W",IF(T56=T59,"D","L")))</f>
        <v>W</v>
      </c>
      <c r="W56" s="16">
        <v>161</v>
      </c>
      <c r="X56" s="3">
        <f>W57</f>
        <v>166</v>
      </c>
      <c r="Y56" s="3" t="str">
        <f>IF((COUNTBLANK(W56:W56)=1),"ncr",IF(W56&gt;W57,"W",IF(W56=W57,"D","L")))</f>
        <v>L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8</v>
      </c>
      <c r="AI56" s="3">
        <f t="shared" si="31"/>
        <v>6</v>
      </c>
      <c r="AJ56" s="3">
        <f t="shared" si="32"/>
        <v>0</v>
      </c>
      <c r="AK56" s="3">
        <f t="shared" si="33"/>
        <v>2</v>
      </c>
      <c r="AL56" s="3">
        <f t="shared" si="34"/>
        <v>12</v>
      </c>
      <c r="AM56" s="3">
        <f t="shared" si="35"/>
        <v>1358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K57" s="16">
        <v>173</v>
      </c>
      <c r="L57" s="3">
        <f>K58</f>
        <v>179</v>
      </c>
      <c r="M57" s="3" t="str">
        <f>IF((COUNTBLANK(K57:K57)=1),"ncr",IF(K57&gt;K58,"W",IF(K57=K58,"D","L")))</f>
        <v>L</v>
      </c>
      <c r="N57" s="16">
        <v>162</v>
      </c>
      <c r="O57" s="3">
        <f>N59</f>
        <v>0</v>
      </c>
      <c r="P57" s="3" t="str">
        <f>IF((COUNTBLANK(N57:N57)=1),"ncr",IF(N57&gt;N59,"W",IF(N57=N59,"D","L")))</f>
        <v>W</v>
      </c>
      <c r="Q57" s="16">
        <v>166</v>
      </c>
      <c r="R57" s="3">
        <f>Q60</f>
        <v>0</v>
      </c>
      <c r="S57" s="3" t="str">
        <f>IF((COUNTBLANK(Q57:Q57)=1),"ncr",IF(Q57&gt;Q60,"W",IF(Q57=Q60,"D","L")))</f>
        <v>W</v>
      </c>
      <c r="T57" s="16">
        <v>142</v>
      </c>
      <c r="U57" s="3">
        <f>T55</f>
        <v>0</v>
      </c>
      <c r="V57" s="3" t="str">
        <f>IF((COUNTBLANK(T57:T57)=1),"ncr",IF(T57&gt;T55,"W",IF(T57=T55,"D","L")))</f>
        <v>W</v>
      </c>
      <c r="W57" s="16">
        <v>166</v>
      </c>
      <c r="X57" s="3">
        <f>W56</f>
        <v>161</v>
      </c>
      <c r="Y57" s="3" t="str">
        <f>IF((COUNTBLANK(W57:W57)=1),"ncr",IF(W57&gt;W56,"W",IF(W57=W56,"D","L")))</f>
        <v>W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8</v>
      </c>
      <c r="AI57" s="3">
        <f t="shared" si="31"/>
        <v>6</v>
      </c>
      <c r="AJ57" s="3">
        <f t="shared" si="32"/>
        <v>0</v>
      </c>
      <c r="AK57" s="3">
        <f t="shared" si="33"/>
        <v>2</v>
      </c>
      <c r="AL57" s="3">
        <f t="shared" si="34"/>
        <v>12</v>
      </c>
      <c r="AM57" s="3">
        <f t="shared" si="35"/>
        <v>1318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K58" s="16">
        <v>179</v>
      </c>
      <c r="L58" s="3">
        <f>K57</f>
        <v>173</v>
      </c>
      <c r="M58" s="3" t="str">
        <f>IF((COUNTBLANK(K58:K58)=1),"ncr",IF(K58&gt;K57,"W",IF(K58=K57,"D","L")))</f>
        <v>W</v>
      </c>
      <c r="N58" s="16">
        <v>163</v>
      </c>
      <c r="O58" s="3">
        <f>N56</f>
        <v>175</v>
      </c>
      <c r="P58" s="3" t="str">
        <f>IF((COUNTBLANK(N58:N58)=1),"ncr",IF(N58&gt;N56,"W",IF(N58=N56,"D","L")))</f>
        <v>L</v>
      </c>
      <c r="Q58" s="16">
        <v>168</v>
      </c>
      <c r="R58" s="3">
        <f>Q59</f>
        <v>0</v>
      </c>
      <c r="S58" s="3" t="str">
        <f>IF((COUNTBLANK(Q58:Q58)=1),"ncr",IF(Q58&gt;Q59,"W",IF(Q58=Q59,"D","L")))</f>
        <v>W</v>
      </c>
      <c r="T58" s="16">
        <v>166</v>
      </c>
      <c r="U58" s="3">
        <f>T60</f>
        <v>0</v>
      </c>
      <c r="V58" s="3" t="str">
        <f>IF((COUNTBLANK(T58:T58)=1),"ncr",IF(T58&gt;T60,"W",IF(T58=T60,"D","L")))</f>
        <v>W</v>
      </c>
      <c r="W58" s="16">
        <v>169</v>
      </c>
      <c r="X58" s="3">
        <f>W55</f>
        <v>171</v>
      </c>
      <c r="Y58" s="3" t="str">
        <f>IF((COUNTBLANK(W58:W58)=1),"ncr",IF(W58&gt;W55,"W",IF(W58=W55,"D","L")))</f>
        <v>L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8</v>
      </c>
      <c r="AI58" s="3">
        <f t="shared" si="31"/>
        <v>5</v>
      </c>
      <c r="AJ58" s="3">
        <f t="shared" si="32"/>
        <v>0</v>
      </c>
      <c r="AK58" s="3">
        <f t="shared" si="33"/>
        <v>3</v>
      </c>
      <c r="AL58" s="3">
        <f t="shared" si="34"/>
        <v>10</v>
      </c>
      <c r="AM58" s="3">
        <f t="shared" si="35"/>
        <v>1340</v>
      </c>
      <c r="AN58" s="48"/>
      <c r="AO58" s="29"/>
      <c r="AY58" s="19"/>
    </row>
    <row r="59" spans="1:51">
      <c r="A59" s="55" t="s">
        <v>79</v>
      </c>
      <c r="C59" s="3">
        <f>B58</f>
        <v>173</v>
      </c>
      <c r="D59" s="3" t="str">
        <f>IF((COUNTBLANK(B59:B59)=1),"ncr",IF(B59&gt;B58,"W",IF(B59=B58,"D","L")))</f>
        <v>ncr</v>
      </c>
      <c r="F59" s="3">
        <f>E56</f>
        <v>171</v>
      </c>
      <c r="G59" s="3" t="str">
        <f>IF((COUNTBLANK(E59:E59)=1),"ncr",IF(E59&gt;E56,"W",IF(E59=E56,"D","L")))</f>
        <v>ncr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158</v>
      </c>
      <c r="M59" s="3" t="str">
        <f>IF((COUNTBLANK(K59:K59)=1),"ncr",IF(K59&gt;K55,"W",IF(K59=K55,"D","L")))</f>
        <v>ncr</v>
      </c>
      <c r="O59" s="3">
        <f>N57</f>
        <v>162</v>
      </c>
      <c r="P59" s="3" t="str">
        <f>IF((COUNTBLANK(N59:N59)=1),"ncr",IF(N59&gt;N57,"W",IF(N59=N57,"D","L")))</f>
        <v>ncr</v>
      </c>
      <c r="R59" s="3">
        <f>Q58</f>
        <v>168</v>
      </c>
      <c r="S59" s="3" t="str">
        <f>IF((COUNTBLANK(Q59:Q59)=1),"ncr",IF(Q59&gt;Q58,"W",IF(Q59=Q58,"D","L")))</f>
        <v>ncr</v>
      </c>
      <c r="U59" s="3">
        <f>T56</f>
        <v>171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6" t="s">
        <v>79</v>
      </c>
      <c r="AH59" s="3">
        <f t="shared" si="30"/>
        <v>0</v>
      </c>
      <c r="AI59" s="3">
        <f t="shared" si="31"/>
        <v>0</v>
      </c>
      <c r="AJ59" s="3">
        <f t="shared" si="32"/>
        <v>0</v>
      </c>
      <c r="AK59" s="3">
        <f t="shared" si="33"/>
        <v>0</v>
      </c>
      <c r="AL59" s="3">
        <f t="shared" si="34"/>
        <v>0</v>
      </c>
      <c r="AM59" s="3">
        <f t="shared" si="35"/>
        <v>0</v>
      </c>
      <c r="AN59" s="48" t="s">
        <v>108</v>
      </c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164</v>
      </c>
      <c r="M60" s="3" t="str">
        <f>IF((COUNTBLANK(K60:K60)=1),"ncr",IF(K60&gt;K56,"W",IF(K60=K56,"D","L")))</f>
        <v>ncr</v>
      </c>
      <c r="O60" s="3">
        <f>N55</f>
        <v>162</v>
      </c>
      <c r="P60" s="3" t="str">
        <f>IF((COUNTBLANK(N60:N60)=1),"ncr",IF(N60&gt;N55,"W",IF(N60=N55,"D","L")))</f>
        <v>ncr</v>
      </c>
      <c r="R60" s="3">
        <f>Q57</f>
        <v>166</v>
      </c>
      <c r="S60" s="3" t="str">
        <f>IF((COUNTBLANK(Q60:Q60)=1),"ncr",IF(Q60&gt;Q57,"W",IF(Q60=Q57,"D","L")))</f>
        <v>ncr</v>
      </c>
      <c r="U60" s="3">
        <f>T58</f>
        <v>166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7"/>
      <c r="D63" s="59"/>
      <c r="E63" s="27" t="s">
        <v>19</v>
      </c>
      <c r="F63" s="57"/>
      <c r="G63" s="59"/>
      <c r="H63" s="27" t="s">
        <v>20</v>
      </c>
      <c r="I63" s="57"/>
      <c r="J63" s="59"/>
      <c r="K63" s="27" t="s">
        <v>21</v>
      </c>
      <c r="L63" s="57"/>
      <c r="M63" s="59"/>
      <c r="N63" s="27" t="s">
        <v>22</v>
      </c>
      <c r="O63" s="57"/>
      <c r="P63" s="59"/>
      <c r="Q63" s="27" t="s">
        <v>23</v>
      </c>
      <c r="R63" s="57"/>
      <c r="S63" s="58"/>
      <c r="T63" s="27" t="s">
        <v>24</v>
      </c>
      <c r="U63" s="57"/>
      <c r="V63" s="59"/>
      <c r="W63" s="27" t="s">
        <v>25</v>
      </c>
      <c r="X63" s="57"/>
      <c r="Y63" s="59"/>
      <c r="Z63" s="27" t="s">
        <v>26</v>
      </c>
      <c r="AA63" s="57"/>
      <c r="AB63" s="59"/>
      <c r="AC63" s="26" t="s">
        <v>27</v>
      </c>
      <c r="AD63" s="57"/>
      <c r="AE63" s="58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K65" s="16">
        <v>158</v>
      </c>
      <c r="L65" s="3">
        <f>K69</f>
        <v>176</v>
      </c>
      <c r="M65" s="3" t="str">
        <f>IF((COUNTBLANK(K65:K65)=1),"ncr",IF(K65&gt;K69,"W",IF(K65=K69,"D","L")))</f>
        <v>L</v>
      </c>
      <c r="N65" s="16">
        <v>167</v>
      </c>
      <c r="O65" s="3">
        <f>N70</f>
        <v>0</v>
      </c>
      <c r="P65" s="3" t="str">
        <f>IF((COUNTBLANK(N65:N65)=1),"ncr",IF(N65&gt;N70,"W",IF(N65=N70,"D","L")))</f>
        <v>W</v>
      </c>
      <c r="Q65" s="16">
        <v>149</v>
      </c>
      <c r="R65" s="3">
        <f>Q66</f>
        <v>170</v>
      </c>
      <c r="S65" s="3" t="str">
        <f>IF((COUNTBLANK(Q65:Q65)=1),"ncr",IF(Q65&gt;Q66,"W",IF(Q65=Q66,"D","L")))</f>
        <v>L</v>
      </c>
      <c r="T65" s="16">
        <v>157</v>
      </c>
      <c r="U65" s="3">
        <f>T67</f>
        <v>151</v>
      </c>
      <c r="V65" s="3" t="str">
        <f>IF((COUNTBLANK(T65:T65)=1),"ncr",IF(T65&gt;T67,"W",IF(T65=T67,"D","L")))</f>
        <v>W</v>
      </c>
      <c r="W65" s="16">
        <v>174</v>
      </c>
      <c r="X65" s="3">
        <f>W68</f>
        <v>166</v>
      </c>
      <c r="Y65" s="3" t="str">
        <f>IF((COUNTBLANK(W65:W65)=1),"ncr",IF(W65&gt;W68,"W",IF(W65=W68,"D","L")))</f>
        <v>W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8</v>
      </c>
      <c r="AI65" s="3">
        <f t="shared" ref="AI65:AI70" si="37">COUNTIF(A65:AE65,"W")</f>
        <v>6</v>
      </c>
      <c r="AJ65" s="3">
        <f t="shared" ref="AJ65:AJ70" si="38">COUNTIF(B65:AE65,"D")</f>
        <v>0</v>
      </c>
      <c r="AK65" s="3">
        <f t="shared" ref="AK65:AK70" si="39">COUNTIF(A65:AE65,"L")</f>
        <v>2</v>
      </c>
      <c r="AL65" s="3">
        <f t="shared" ref="AL65:AL70" si="40">AI65*2 + AJ65</f>
        <v>12</v>
      </c>
      <c r="AM65" s="3">
        <f t="shared" ref="AM65" si="41">SUM(B65,E65,H65,K65,N65,Q65,T65,W65,Z65,AC65)</f>
        <v>1313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K66" s="16">
        <v>167</v>
      </c>
      <c r="L66" s="3">
        <f>K70</f>
        <v>0</v>
      </c>
      <c r="M66" s="3" t="str">
        <f>IF((COUNTBLANK(K66:K66)=1),"ncr",IF(K66&gt;K70,"W",IF(K66=K70,"D","L")))</f>
        <v>W</v>
      </c>
      <c r="N66" s="16">
        <v>155</v>
      </c>
      <c r="O66" s="3">
        <f>N68</f>
        <v>146</v>
      </c>
      <c r="P66" s="3" t="str">
        <f>IF((COUNTBLANK(N66:N66)=1),"ncr",IF(N66&gt;N68,"W",IF(N66=N68,"D","L")))</f>
        <v>W</v>
      </c>
      <c r="Q66" s="16">
        <v>170</v>
      </c>
      <c r="R66" s="3">
        <f>Q65</f>
        <v>149</v>
      </c>
      <c r="S66" s="3" t="str">
        <f>IF((COUNTBLANK(Q66:Q66)=1),"ncr",IF(Q66&gt;Q65,"W",IF(Q66=Q65,"D","L")))</f>
        <v>W</v>
      </c>
      <c r="T66" s="16">
        <v>150</v>
      </c>
      <c r="U66" s="3">
        <f>T69</f>
        <v>153</v>
      </c>
      <c r="V66" s="3" t="str">
        <f>IF((COUNTBLANK(T66:T66)=1),"ncr",IF(T66&gt;T69,"W",IF(T66=T69,"D","L")))</f>
        <v>L</v>
      </c>
      <c r="W66" s="16">
        <v>158</v>
      </c>
      <c r="X66" s="3">
        <f>W67</f>
        <v>159</v>
      </c>
      <c r="Y66" s="3" t="str">
        <f>IF((COUNTBLANK(W66:W66)=1),"ncr",IF(W66&gt;W67,"W",IF(W66=W67,"D","L")))</f>
        <v>L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8</v>
      </c>
      <c r="AI66" s="3">
        <f t="shared" si="37"/>
        <v>3</v>
      </c>
      <c r="AJ66" s="3">
        <f t="shared" si="38"/>
        <v>0</v>
      </c>
      <c r="AK66" s="3">
        <f t="shared" si="39"/>
        <v>5</v>
      </c>
      <c r="AL66" s="3">
        <f t="shared" si="40"/>
        <v>6</v>
      </c>
      <c r="AM66" s="3">
        <f t="shared" ref="AM66:AM70" si="42">SUM(B66,E66,H66,K66,N66,Q66,T66,W66,Z66,AC66)</f>
        <v>1282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K67" s="16">
        <v>158</v>
      </c>
      <c r="L67" s="3">
        <f>K68</f>
        <v>143</v>
      </c>
      <c r="M67" s="3" t="str">
        <f>IF((COUNTBLANK(K67:K67)=1),"ncr",IF(K67&gt;K68,"W",IF(K67=K68,"D","L")))</f>
        <v>W</v>
      </c>
      <c r="N67" s="16">
        <v>158</v>
      </c>
      <c r="O67" s="3">
        <f>N69</f>
        <v>173</v>
      </c>
      <c r="P67" s="3" t="str">
        <f>IF((COUNTBLANK(N67:N67)=1),"ncr",IF(N67&gt;N69,"W",IF(N67=N69,"D","L")))</f>
        <v>L</v>
      </c>
      <c r="Q67" s="16">
        <v>165</v>
      </c>
      <c r="R67" s="3">
        <f>Q70</f>
        <v>0</v>
      </c>
      <c r="S67" s="3" t="str">
        <f>IF((COUNTBLANK(Q67:Q67)=1),"ncr",IF(Q67&gt;Q70,"W",IF(Q67=Q70,"D","L")))</f>
        <v>W</v>
      </c>
      <c r="T67" s="16">
        <v>151</v>
      </c>
      <c r="U67" s="3">
        <f>T65</f>
        <v>157</v>
      </c>
      <c r="V67" s="3" t="str">
        <f>IF((COUNTBLANK(T67:T67)=1),"ncr",IF(T67&gt;T65,"W",IF(T67=T65,"D","L")))</f>
        <v>L</v>
      </c>
      <c r="W67" s="16">
        <v>159</v>
      </c>
      <c r="X67" s="3">
        <f>W66</f>
        <v>158</v>
      </c>
      <c r="Y67" s="3" t="str">
        <f>IF((COUNTBLANK(W67:W67)=1),"ncr",IF(W67&gt;W66,"W",IF(W67=W66,"D","L")))</f>
        <v>W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8</v>
      </c>
      <c r="AI67" s="3">
        <f t="shared" si="37"/>
        <v>5</v>
      </c>
      <c r="AJ67" s="3">
        <f t="shared" si="38"/>
        <v>0</v>
      </c>
      <c r="AK67" s="3">
        <f t="shared" si="39"/>
        <v>3</v>
      </c>
      <c r="AL67" s="3">
        <f t="shared" si="40"/>
        <v>10</v>
      </c>
      <c r="AM67" s="3">
        <f t="shared" si="42"/>
        <v>1279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K68" s="16">
        <v>143</v>
      </c>
      <c r="L68" s="3">
        <f>K67</f>
        <v>158</v>
      </c>
      <c r="M68" s="3" t="str">
        <f>IF((COUNTBLANK(K68:K68)=1),"ncr",IF(K68&gt;K67,"W",IF(K68=K67,"D","L")))</f>
        <v>L</v>
      </c>
      <c r="N68" s="16">
        <v>146</v>
      </c>
      <c r="O68" s="3">
        <f>N66</f>
        <v>155</v>
      </c>
      <c r="P68" s="3" t="str">
        <f>IF((COUNTBLANK(N68:N68)=1),"ncr",IF(N68&gt;N66,"W",IF(N68=N66,"D","L")))</f>
        <v>L</v>
      </c>
      <c r="R68" s="3">
        <f>Q69</f>
        <v>166</v>
      </c>
      <c r="S68" s="3" t="str">
        <f>IF((COUNTBLANK(Q68:Q68)=1),"ncr",IF(Q68&gt;Q69,"W",IF(Q68=Q69,"D","L")))</f>
        <v>ncr</v>
      </c>
      <c r="T68" s="16">
        <v>151</v>
      </c>
      <c r="U68" s="3">
        <f>T70</f>
        <v>0</v>
      </c>
      <c r="V68" s="3" t="str">
        <f>IF((COUNTBLANK(T68:T68)=1),"ncr",IF(T68&gt;T70,"W",IF(T68=T70,"D","L")))</f>
        <v>W</v>
      </c>
      <c r="W68" s="16">
        <v>166</v>
      </c>
      <c r="X68" s="3">
        <f>W65</f>
        <v>174</v>
      </c>
      <c r="Y68" s="3" t="str">
        <f>IF((COUNTBLANK(W68:W68)=1),"ncr",IF(W68&gt;W65,"W",IF(W68=W65,"D","L")))</f>
        <v>L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6</v>
      </c>
      <c r="AI68" s="3">
        <f t="shared" si="37"/>
        <v>2</v>
      </c>
      <c r="AJ68" s="3">
        <f t="shared" si="38"/>
        <v>0</v>
      </c>
      <c r="AK68" s="3">
        <f t="shared" si="39"/>
        <v>4</v>
      </c>
      <c r="AL68" s="3">
        <f t="shared" si="40"/>
        <v>4</v>
      </c>
      <c r="AM68" s="3">
        <f t="shared" si="42"/>
        <v>940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K69" s="16">
        <v>176</v>
      </c>
      <c r="L69" s="3">
        <f>K65</f>
        <v>158</v>
      </c>
      <c r="M69" s="3" t="str">
        <f>IF((COUNTBLANK(K69:K69)=1),"ncr",IF(K69&gt;K65,"W",IF(K69=K65,"D","L")))</f>
        <v>W</v>
      </c>
      <c r="N69" s="16">
        <v>173</v>
      </c>
      <c r="O69" s="3">
        <f>N67</f>
        <v>158</v>
      </c>
      <c r="P69" s="3" t="str">
        <f>IF((COUNTBLANK(N69:N69)=1),"ncr",IF(N69&gt;N67,"W",IF(N69=N67,"D","L")))</f>
        <v>W</v>
      </c>
      <c r="Q69" s="16">
        <v>166</v>
      </c>
      <c r="R69" s="3">
        <f>Q68</f>
        <v>0</v>
      </c>
      <c r="S69" s="3" t="str">
        <f>IF((COUNTBLANK(Q69:Q69)=1),"ncr",IF(Q69&gt;Q68,"W",IF(Q69=Q68,"D","L")))</f>
        <v>W</v>
      </c>
      <c r="T69" s="16">
        <v>153</v>
      </c>
      <c r="U69" s="3">
        <f>T66</f>
        <v>150</v>
      </c>
      <c r="V69" s="3" t="str">
        <f>IF((COUNTBLANK(T69:T69)=1),"ncr",IF(T69&gt;T66,"W",IF(T69=T66,"D","L")))</f>
        <v>W</v>
      </c>
      <c r="W69" s="16">
        <v>143</v>
      </c>
      <c r="X69" s="3">
        <f>W70</f>
        <v>0</v>
      </c>
      <c r="Y69" s="3" t="str">
        <f>IF((COUNTBLANK(W69:W69)=1),"ncr",IF(W69&gt;W70,"W",IF(W69=W70,"D","L")))</f>
        <v>W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8</v>
      </c>
      <c r="AI69" s="3">
        <f t="shared" si="37"/>
        <v>8</v>
      </c>
      <c r="AJ69" s="3">
        <f t="shared" si="38"/>
        <v>0</v>
      </c>
      <c r="AK69" s="3">
        <f t="shared" si="39"/>
        <v>0</v>
      </c>
      <c r="AL69" s="3">
        <f t="shared" si="40"/>
        <v>16</v>
      </c>
      <c r="AM69" s="3">
        <f t="shared" si="42"/>
        <v>1321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167</v>
      </c>
      <c r="M70" s="3" t="str">
        <f>IF((COUNTBLANK(K70:K70)=1),"ncr",IF(K70&gt;K66,"W",IF(K70=K66,"D","L")))</f>
        <v>ncr</v>
      </c>
      <c r="O70" s="3">
        <f>N65</f>
        <v>167</v>
      </c>
      <c r="P70" s="3" t="str">
        <f>IF((COUNTBLANK(N70:N70)=1),"ncr",IF(N70&gt;N65,"W",IF(N70=N65,"D","L")))</f>
        <v>ncr</v>
      </c>
      <c r="R70" s="3">
        <f>Q67</f>
        <v>165</v>
      </c>
      <c r="S70" s="3" t="str">
        <f>IF((COUNTBLANK(Q70:Q70)=1),"ncr",IF(Q70&gt;Q67,"W",IF(Q70=Q67,"D","L")))</f>
        <v>ncr</v>
      </c>
      <c r="U70" s="3">
        <f>T68</f>
        <v>151</v>
      </c>
      <c r="V70" s="3" t="str">
        <f>IF((COUNTBLANK(T70:T70)=1),"ncr",IF(T70&gt;T68,"W",IF(T70=T68,"D","L")))</f>
        <v>ncr</v>
      </c>
      <c r="X70" s="3">
        <f>W69</f>
        <v>143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7"/>
      <c r="D73" s="59"/>
      <c r="E73" s="27" t="s">
        <v>19</v>
      </c>
      <c r="F73" s="57"/>
      <c r="G73" s="59"/>
      <c r="H73" s="27" t="s">
        <v>20</v>
      </c>
      <c r="I73" s="57"/>
      <c r="J73" s="59"/>
      <c r="K73" s="27" t="s">
        <v>21</v>
      </c>
      <c r="L73" s="57"/>
      <c r="M73" s="59"/>
      <c r="N73" s="27" t="s">
        <v>22</v>
      </c>
      <c r="O73" s="57"/>
      <c r="P73" s="59"/>
      <c r="Q73" s="27" t="s">
        <v>23</v>
      </c>
      <c r="R73" s="57"/>
      <c r="S73" s="58"/>
      <c r="T73" s="27" t="s">
        <v>24</v>
      </c>
      <c r="U73" s="57"/>
      <c r="V73" s="59"/>
      <c r="W73" s="27" t="s">
        <v>25</v>
      </c>
      <c r="X73" s="57"/>
      <c r="Y73" s="59"/>
      <c r="Z73" s="27" t="s">
        <v>26</v>
      </c>
      <c r="AA73" s="57"/>
      <c r="AB73" s="59"/>
      <c r="AC73" s="26" t="s">
        <v>27</v>
      </c>
      <c r="AD73" s="57"/>
      <c r="AE73" s="58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0</v>
      </c>
      <c r="D75" s="3" t="str">
        <f>IF((COUNTBLANK(B75:B75)=1),"ncr",IF(B75&gt;B76,"W",IF(B75=B76,"D","L")))</f>
        <v>W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K75" s="16">
        <v>158</v>
      </c>
      <c r="L75" s="3">
        <f>K79</f>
        <v>154</v>
      </c>
      <c r="M75" s="3" t="str">
        <f>IF((COUNTBLANK(K75:K75)=1),"ncr",IF(K75&gt;K79,"W",IF(K75=K79,"D","L")))</f>
        <v>W</v>
      </c>
      <c r="N75" s="16">
        <v>171</v>
      </c>
      <c r="O75" s="3">
        <f>N80</f>
        <v>0</v>
      </c>
      <c r="P75" s="3" t="str">
        <f>IF((COUNTBLANK(N75:N75)=1),"ncr",IF(N75&gt;N80,"W",IF(N75=N80,"D","L")))</f>
        <v>W</v>
      </c>
      <c r="Q75" s="16">
        <v>150</v>
      </c>
      <c r="R75" s="3">
        <f>Q76</f>
        <v>0</v>
      </c>
      <c r="S75" s="3" t="str">
        <f>IF((COUNTBLANK(Q75:Q75)=1),"ncr",IF(Q75&gt;Q76,"W",IF(Q75=Q76,"D","L")))</f>
        <v>W</v>
      </c>
      <c r="T75" s="16">
        <v>160</v>
      </c>
      <c r="U75" s="3">
        <f>T77</f>
        <v>0</v>
      </c>
      <c r="V75" s="3" t="str">
        <f>IF((COUNTBLANK(T75:T75)=1),"ncr",IF(T75&gt;T77,"W",IF(T75=T77,"D","L")))</f>
        <v>W</v>
      </c>
      <c r="W75" s="16">
        <v>141</v>
      </c>
      <c r="X75" s="3">
        <f>W78</f>
        <v>146</v>
      </c>
      <c r="Y75" s="3" t="str">
        <f>IF((COUNTBLANK(W75:W75)=1),"ncr",IF(W75&gt;W78,"W",IF(W75=W78,"D","L")))</f>
        <v>L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8</v>
      </c>
      <c r="AI75" s="3">
        <f t="shared" ref="AI75:AI80" si="44">COUNTIF(A75:AE75,"W")</f>
        <v>7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14</v>
      </c>
      <c r="AM75" s="3">
        <f t="shared" ref="AM75" si="48">SUM(B75,E75,H75,K75,N75,Q75,T75,W75,Z75,AC75)</f>
        <v>1263</v>
      </c>
      <c r="AN75" s="37"/>
      <c r="AO75" s="29"/>
      <c r="AY75" s="19"/>
    </row>
    <row r="76" spans="1:51">
      <c r="A76" s="55" t="s">
        <v>86</v>
      </c>
      <c r="C76" s="3">
        <f>B75</f>
        <v>133</v>
      </c>
      <c r="D76" s="3" t="str">
        <f>IF((COUNTBLANK(B76:B76)=1),"ncr",IF(B76&gt;B75,"W",IF(B76=B75,"D","L")))</f>
        <v>ncr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155</v>
      </c>
      <c r="P76" s="3" t="str">
        <f>IF((COUNTBLANK(N76:N76)=1),"ncr",IF(N76&gt;N78,"W",IF(N76=N78,"D","L")))</f>
        <v>ncr</v>
      </c>
      <c r="R76" s="3">
        <f>Q75</f>
        <v>150</v>
      </c>
      <c r="S76" s="3" t="str">
        <f>IF((COUNTBLANK(Q76:Q76)=1),"ncr",IF(Q76&gt;Q75,"W",IF(Q76=Q75,"D","L")))</f>
        <v>ncr</v>
      </c>
      <c r="U76" s="3">
        <f>T79</f>
        <v>162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5" t="s">
        <v>86</v>
      </c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8" t="s">
        <v>108</v>
      </c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K77" s="16">
        <v>171</v>
      </c>
      <c r="L77" s="3">
        <f>K78</f>
        <v>143</v>
      </c>
      <c r="M77" s="3" t="str">
        <f>IF((COUNTBLANK(K77:K77)=1),"ncr",IF(K77&gt;K78,"W",IF(K77=K78,"D","L")))</f>
        <v>W</v>
      </c>
      <c r="N77" s="16">
        <v>155</v>
      </c>
      <c r="O77" s="3">
        <f>N79</f>
        <v>0</v>
      </c>
      <c r="P77" s="3" t="str">
        <f>IF((COUNTBLANK(N77:N77)=1),"ncr",IF(N77&gt;N79,"W",IF(N77=N79,"D","L")))</f>
        <v>W</v>
      </c>
      <c r="Q77" s="16">
        <v>161</v>
      </c>
      <c r="R77" s="3">
        <f>Q80</f>
        <v>0</v>
      </c>
      <c r="S77" s="3" t="str">
        <f>IF((COUNTBLANK(Q77:Q77)=1),"ncr",IF(Q77&gt;Q80,"W",IF(Q77=Q80,"D","L")))</f>
        <v>W</v>
      </c>
      <c r="U77" s="3">
        <f>T75</f>
        <v>160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6</v>
      </c>
      <c r="AI77" s="3">
        <f t="shared" si="44"/>
        <v>5</v>
      </c>
      <c r="AJ77" s="3">
        <f t="shared" si="45"/>
        <v>0</v>
      </c>
      <c r="AK77" s="3">
        <f t="shared" si="46"/>
        <v>1</v>
      </c>
      <c r="AL77" s="3">
        <f t="shared" si="47"/>
        <v>10</v>
      </c>
      <c r="AM77" s="3">
        <f t="shared" si="49"/>
        <v>997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K78" s="16">
        <v>143</v>
      </c>
      <c r="L78" s="3">
        <f>K77</f>
        <v>171</v>
      </c>
      <c r="M78" s="3" t="str">
        <f>IF((COUNTBLANK(K78:K78)=1),"ncr",IF(K78&gt;K77,"W",IF(K78=K77,"D","L")))</f>
        <v>L</v>
      </c>
      <c r="N78" s="16">
        <v>155</v>
      </c>
      <c r="O78" s="3">
        <f>N76</f>
        <v>0</v>
      </c>
      <c r="P78" s="3" t="str">
        <f>IF((COUNTBLANK(N78:N78)=1),"ncr",IF(N78&gt;N76,"W",IF(N78=N76,"D","L")))</f>
        <v>W</v>
      </c>
      <c r="Q78" s="16">
        <v>153</v>
      </c>
      <c r="R78" s="3">
        <f>Q79</f>
        <v>61</v>
      </c>
      <c r="S78" s="3" t="str">
        <f>IF((COUNTBLANK(Q78:Q78)=1),"ncr",IF(Q78&gt;Q79,"W",IF(Q78=Q79,"D","L")))</f>
        <v>W</v>
      </c>
      <c r="T78" s="16">
        <v>151</v>
      </c>
      <c r="U78" s="3">
        <f>T80</f>
        <v>0</v>
      </c>
      <c r="V78" s="3" t="str">
        <f>IF((COUNTBLANK(T78:T78)=1),"ncr",IF(T78&gt;T80,"W",IF(T78=T80,"D","L")))</f>
        <v>W</v>
      </c>
      <c r="W78" s="16">
        <v>146</v>
      </c>
      <c r="X78" s="3">
        <f>W75</f>
        <v>141</v>
      </c>
      <c r="Y78" s="3" t="str">
        <f>IF((COUNTBLANK(W78:W78)=1),"ncr",IF(W78&gt;W75,"W",IF(W78=W75,"D","L")))</f>
        <v>W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8</v>
      </c>
      <c r="AI78" s="3">
        <f t="shared" si="44"/>
        <v>6</v>
      </c>
      <c r="AJ78" s="3">
        <f t="shared" si="45"/>
        <v>0</v>
      </c>
      <c r="AK78" s="3">
        <f t="shared" si="46"/>
        <v>2</v>
      </c>
      <c r="AL78" s="3">
        <f t="shared" si="47"/>
        <v>12</v>
      </c>
      <c r="AM78" s="3">
        <f t="shared" si="49"/>
        <v>1203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K79" s="16">
        <v>154</v>
      </c>
      <c r="L79" s="3">
        <f>K75</f>
        <v>158</v>
      </c>
      <c r="M79" s="3" t="str">
        <f>IF((COUNTBLANK(K79:K79)=1),"ncr",IF(K79&gt;K75,"W",IF(K79=K75,"D","L")))</f>
        <v>L</v>
      </c>
      <c r="O79" s="3">
        <f>N77</f>
        <v>155</v>
      </c>
      <c r="P79" s="3" t="str">
        <f>IF((COUNTBLANK(N79:N79)=1),"ncr",IF(N79&gt;N77,"W",IF(N79=N77,"D","L")))</f>
        <v>ncr</v>
      </c>
      <c r="Q79" s="16">
        <v>61</v>
      </c>
      <c r="R79" s="3">
        <f>Q78</f>
        <v>153</v>
      </c>
      <c r="S79" s="3" t="str">
        <f>IF((COUNTBLANK(Q79:Q79)=1),"ncr",IF(Q79&gt;Q78,"W",IF(Q79=Q78,"D","L")))</f>
        <v>L</v>
      </c>
      <c r="T79" s="16">
        <v>162</v>
      </c>
      <c r="U79" s="3">
        <f>T76</f>
        <v>0</v>
      </c>
      <c r="V79" s="3" t="str">
        <f>IF((COUNTBLANK(T79:T79)=1),"ncr",IF(T79&gt;T76,"W",IF(T79=T76,"D","L")))</f>
        <v>W</v>
      </c>
      <c r="W79" s="16">
        <v>155</v>
      </c>
      <c r="X79" s="3">
        <f>W80</f>
        <v>0</v>
      </c>
      <c r="Y79" s="3" t="str">
        <f>IF((COUNTBLANK(W79:W79)=1),"ncr",IF(W79&gt;W80,"W",IF(W79=W80,"D","L")))</f>
        <v>W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7</v>
      </c>
      <c r="AI79" s="3">
        <f t="shared" si="44"/>
        <v>4</v>
      </c>
      <c r="AJ79" s="3">
        <f t="shared" si="45"/>
        <v>0</v>
      </c>
      <c r="AK79" s="3">
        <f t="shared" si="46"/>
        <v>3</v>
      </c>
      <c r="AL79" s="3">
        <f t="shared" si="47"/>
        <v>8</v>
      </c>
      <c r="AM79" s="3">
        <f t="shared" si="49"/>
        <v>988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171</v>
      </c>
      <c r="P80" s="3" t="str">
        <f>IF((COUNTBLANK(N80:N80)=1),"ncr",IF(N80&gt;N75,"W",IF(N80=N75,"D","L")))</f>
        <v>ncr</v>
      </c>
      <c r="R80" s="3">
        <f>Q77</f>
        <v>161</v>
      </c>
      <c r="S80" s="3" t="str">
        <f>IF((COUNTBLANK(Q80:Q80)=1),"ncr",IF(Q80&gt;Q77,"W",IF(Q80=Q77,"D","L")))</f>
        <v>ncr</v>
      </c>
      <c r="U80" s="3">
        <f>T78</f>
        <v>151</v>
      </c>
      <c r="V80" s="3" t="str">
        <f>IF((COUNTBLANK(T80:T80)=1),"ncr",IF(T80&gt;T78,"W",IF(T80=T78,"D","L")))</f>
        <v>ncr</v>
      </c>
      <c r="X80" s="3">
        <f>W79</f>
        <v>155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7"/>
      <c r="D83" s="59"/>
      <c r="E83" s="27" t="s">
        <v>19</v>
      </c>
      <c r="F83" s="57"/>
      <c r="G83" s="59"/>
      <c r="H83" s="27" t="s">
        <v>20</v>
      </c>
      <c r="I83" s="57"/>
      <c r="J83" s="59"/>
      <c r="K83" s="27" t="s">
        <v>21</v>
      </c>
      <c r="L83" s="57"/>
      <c r="M83" s="59"/>
      <c r="N83" s="27" t="s">
        <v>22</v>
      </c>
      <c r="O83" s="57"/>
      <c r="P83" s="59"/>
      <c r="Q83" s="27" t="s">
        <v>23</v>
      </c>
      <c r="R83" s="57"/>
      <c r="S83" s="58"/>
      <c r="T83" s="27" t="s">
        <v>24</v>
      </c>
      <c r="U83" s="57"/>
      <c r="V83" s="59"/>
      <c r="W83" s="27" t="s">
        <v>25</v>
      </c>
      <c r="X83" s="57"/>
      <c r="Y83" s="59"/>
      <c r="Z83" s="27" t="s">
        <v>26</v>
      </c>
      <c r="AA83" s="57"/>
      <c r="AB83" s="59"/>
      <c r="AC83" s="26" t="s">
        <v>27</v>
      </c>
      <c r="AD83" s="57"/>
      <c r="AE83" s="58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K85" s="16">
        <v>152</v>
      </c>
      <c r="L85" s="3">
        <f>K89</f>
        <v>160</v>
      </c>
      <c r="M85" s="3" t="str">
        <f>IF((COUNTBLANK(K85:K85)=1),"ncr",IF(K85&gt;K89,"W",IF(K85=K89,"D","L")))</f>
        <v>L</v>
      </c>
      <c r="N85" s="16">
        <v>131</v>
      </c>
      <c r="O85" s="3">
        <f>N90</f>
        <v>0</v>
      </c>
      <c r="P85" s="3" t="str">
        <f>IF((COUNTBLANK(N85:N85)=1),"ncr",IF(N85&gt;N90,"W",IF(N85=N90,"D","L")))</f>
        <v>W</v>
      </c>
      <c r="Q85" s="16">
        <v>138</v>
      </c>
      <c r="R85" s="3">
        <f>Q86</f>
        <v>155</v>
      </c>
      <c r="S85" s="3" t="str">
        <f>IF((COUNTBLANK(Q85:Q85)=1),"ncr",IF(Q85&gt;Q86,"W",IF(Q85=Q86,"D","L")))</f>
        <v>L</v>
      </c>
      <c r="T85" s="16">
        <v>155</v>
      </c>
      <c r="U85" s="3">
        <f>T87</f>
        <v>119</v>
      </c>
      <c r="V85" s="3" t="str">
        <f>IF((COUNTBLANK(T85:T85)=1),"ncr",IF(T85&gt;T87,"W",IF(T85=T87,"D","L")))</f>
        <v>W</v>
      </c>
      <c r="W85" s="16">
        <v>162</v>
      </c>
      <c r="X85" s="3">
        <f>W88</f>
        <v>150</v>
      </c>
      <c r="Y85" s="3" t="str">
        <f>IF((COUNTBLANK(W85:W85)=1),"ncr",IF(W85&gt;W88,"W",IF(W85=W88,"D","L")))</f>
        <v>W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8</v>
      </c>
      <c r="AI85" s="3">
        <f t="shared" ref="AI85:AI90" si="51">COUNTIF(A85:AE85,"W")</f>
        <v>4</v>
      </c>
      <c r="AJ85" s="3">
        <f t="shared" ref="AJ85:AJ90" si="52">COUNTIF(B85:AE85,"D")</f>
        <v>0</v>
      </c>
      <c r="AK85" s="3">
        <f t="shared" ref="AK85:AK90" si="53">COUNTIF(A85:AE85,"L")</f>
        <v>4</v>
      </c>
      <c r="AL85" s="3">
        <f t="shared" ref="AL85:AL90" si="54">AI85*2 + AJ85</f>
        <v>8</v>
      </c>
      <c r="AM85" s="3">
        <f t="shared" ref="AM85:AM90" si="55">SUM(B85,E85,H85,K85,N85,Q85,T85,W85,Z85,AC85)</f>
        <v>1163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K86" s="16">
        <v>153</v>
      </c>
      <c r="L86" s="3">
        <f>K90</f>
        <v>0</v>
      </c>
      <c r="M86" s="3" t="str">
        <f>IF((COUNTBLANK(K86:K86)=1),"ncr",IF(K86&gt;K90,"W",IF(K86=K90,"D","L")))</f>
        <v>W</v>
      </c>
      <c r="N86" s="16">
        <v>135</v>
      </c>
      <c r="O86" s="3">
        <f>N88</f>
        <v>144</v>
      </c>
      <c r="P86" s="3" t="str">
        <f>IF((COUNTBLANK(N86:N86)=1),"ncr",IF(N86&gt;N88,"W",IF(N86=N88,"D","L")))</f>
        <v>L</v>
      </c>
      <c r="Q86" s="16">
        <v>155</v>
      </c>
      <c r="R86" s="3">
        <f>Q85</f>
        <v>138</v>
      </c>
      <c r="S86" s="3" t="str">
        <f>IF((COUNTBLANK(Q86:Q86)=1),"ncr",IF(Q86&gt;Q85,"W",IF(Q86=Q85,"D","L")))</f>
        <v>W</v>
      </c>
      <c r="T86" s="16">
        <v>159</v>
      </c>
      <c r="U86" s="3">
        <f>T89</f>
        <v>0</v>
      </c>
      <c r="V86" s="3" t="str">
        <f>IF((COUNTBLANK(T86:T86)=1),"ncr",IF(T86&gt;T89,"W",IF(T86=T89,"D","L")))</f>
        <v>W</v>
      </c>
      <c r="W86" s="16">
        <v>145</v>
      </c>
      <c r="X86" s="3">
        <f>W87</f>
        <v>90</v>
      </c>
      <c r="Y86" s="3" t="str">
        <f>IF((COUNTBLANK(W86:W86)=1),"ncr",IF(W86&gt;W87,"W",IF(W86=W87,"D","L")))</f>
        <v>W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8</v>
      </c>
      <c r="AI86" s="3">
        <f t="shared" si="51"/>
        <v>7</v>
      </c>
      <c r="AJ86" s="3">
        <f t="shared" si="52"/>
        <v>0</v>
      </c>
      <c r="AK86" s="3">
        <f t="shared" si="53"/>
        <v>1</v>
      </c>
      <c r="AL86" s="3">
        <f t="shared" si="54"/>
        <v>14</v>
      </c>
      <c r="AM86" s="3">
        <f t="shared" si="55"/>
        <v>1199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K87" s="16">
        <v>122</v>
      </c>
      <c r="L87" s="3">
        <f>K88</f>
        <v>157</v>
      </c>
      <c r="M87" s="3" t="str">
        <f>IF((COUNTBLANK(K87:K87)=1),"ncr",IF(K87&gt;K88,"W",IF(K87=K88,"D","L")))</f>
        <v>L</v>
      </c>
      <c r="N87" s="16">
        <v>115</v>
      </c>
      <c r="O87" s="3">
        <f>N89</f>
        <v>158</v>
      </c>
      <c r="P87" s="3" t="str">
        <f>IF((COUNTBLANK(N87:N87)=1),"ncr",IF(N87&gt;N89,"W",IF(N87=N89,"D","L")))</f>
        <v>L</v>
      </c>
      <c r="Q87" s="16">
        <v>136</v>
      </c>
      <c r="R87" s="3">
        <f>Q90</f>
        <v>0</v>
      </c>
      <c r="S87" s="3" t="str">
        <f>IF((COUNTBLANK(Q87:Q87)=1),"ncr",IF(Q87&gt;Q90,"W",IF(Q87=Q90,"D","L")))</f>
        <v>W</v>
      </c>
      <c r="T87" s="16">
        <v>119</v>
      </c>
      <c r="U87" s="3">
        <f>T85</f>
        <v>155</v>
      </c>
      <c r="V87" s="3" t="str">
        <f>IF((COUNTBLANK(T87:T87)=1),"ncr",IF(T87&gt;T85,"W",IF(T87=T85,"D","L")))</f>
        <v>L</v>
      </c>
      <c r="W87" s="16">
        <v>90</v>
      </c>
      <c r="X87" s="3">
        <f>W86</f>
        <v>145</v>
      </c>
      <c r="Y87" s="3" t="str">
        <f>IF((COUNTBLANK(W87:W87)=1),"ncr",IF(W87&gt;W86,"W",IF(W87=W86,"D","L")))</f>
        <v>L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8</v>
      </c>
      <c r="AI87" s="3">
        <f t="shared" si="51"/>
        <v>3</v>
      </c>
      <c r="AJ87" s="3">
        <f t="shared" si="52"/>
        <v>0</v>
      </c>
      <c r="AK87" s="3">
        <f t="shared" si="53"/>
        <v>5</v>
      </c>
      <c r="AL87" s="3">
        <f t="shared" si="54"/>
        <v>6</v>
      </c>
      <c r="AM87" s="3">
        <f t="shared" si="55"/>
        <v>998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K88" s="16">
        <v>157</v>
      </c>
      <c r="L88" s="3">
        <f>K87</f>
        <v>122</v>
      </c>
      <c r="M88" s="3" t="str">
        <f>IF((COUNTBLANK(K88:K88)=1),"ncr",IF(K88&gt;K87,"W",IF(K88=K87,"D","L")))</f>
        <v>W</v>
      </c>
      <c r="N88" s="16">
        <v>144</v>
      </c>
      <c r="O88" s="3">
        <f>N86</f>
        <v>135</v>
      </c>
      <c r="P88" s="3" t="str">
        <f>IF((COUNTBLANK(N88:N88)=1),"ncr",IF(N88&gt;N86,"W",IF(N88=N86,"D","L")))</f>
        <v>W</v>
      </c>
      <c r="Q88" s="16">
        <v>155</v>
      </c>
      <c r="R88" s="3">
        <f>Q89</f>
        <v>147</v>
      </c>
      <c r="S88" s="3" t="str">
        <f>IF((COUNTBLANK(Q88:Q88)=1),"ncr",IF(Q88&gt;Q89,"W",IF(Q88=Q89,"D","L")))</f>
        <v>W</v>
      </c>
      <c r="U88" s="3">
        <f>T90</f>
        <v>0</v>
      </c>
      <c r="V88" s="3" t="str">
        <f>IF((COUNTBLANK(T88:T88)=1),"ncr",IF(T88&gt;T90,"W",IF(T88=T90,"D","L")))</f>
        <v>ncr</v>
      </c>
      <c r="W88" s="16">
        <v>150</v>
      </c>
      <c r="X88" s="3">
        <f>W85</f>
        <v>162</v>
      </c>
      <c r="Y88" s="3" t="str">
        <f>IF((COUNTBLANK(W88:W88)=1),"ncr",IF(W88&gt;W85,"W",IF(W88=W85,"D","L")))</f>
        <v>L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7</v>
      </c>
      <c r="AI88" s="3">
        <f t="shared" si="51"/>
        <v>5</v>
      </c>
      <c r="AJ88" s="3">
        <f t="shared" si="52"/>
        <v>0</v>
      </c>
      <c r="AK88" s="3">
        <f t="shared" si="53"/>
        <v>2</v>
      </c>
      <c r="AL88" s="3">
        <f t="shared" si="54"/>
        <v>10</v>
      </c>
      <c r="AM88" s="3">
        <f t="shared" si="55"/>
        <v>1037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K89" s="16">
        <v>160</v>
      </c>
      <c r="L89" s="3">
        <f>K85</f>
        <v>152</v>
      </c>
      <c r="M89" s="3" t="str">
        <f>IF((COUNTBLANK(K89:K89)=1),"ncr",IF(K89&gt;K85,"W",IF(K89=K85,"D","L")))</f>
        <v>W</v>
      </c>
      <c r="N89" s="16">
        <v>158</v>
      </c>
      <c r="O89" s="3">
        <f>N87</f>
        <v>115</v>
      </c>
      <c r="P89" s="3" t="str">
        <f>IF((COUNTBLANK(N89:N89)=1),"ncr",IF(N89&gt;N87,"W",IF(N89=N87,"D","L")))</f>
        <v>W</v>
      </c>
      <c r="Q89" s="16">
        <v>147</v>
      </c>
      <c r="R89" s="3">
        <f>Q88</f>
        <v>155</v>
      </c>
      <c r="S89" s="3" t="str">
        <f>IF((COUNTBLANK(Q89:Q89)=1),"ncr",IF(Q89&gt;Q88,"W",IF(Q89=Q88,"D","L")))</f>
        <v>L</v>
      </c>
      <c r="U89" s="3">
        <f>T86</f>
        <v>159</v>
      </c>
      <c r="V89" s="3" t="str">
        <f>IF((COUNTBLANK(T89:T89)=1),"ncr",IF(T89&gt;T86,"W",IF(T89=T86,"D","L")))</f>
        <v>ncr</v>
      </c>
      <c r="W89" s="16">
        <v>125</v>
      </c>
      <c r="X89" s="3">
        <f>W90</f>
        <v>0</v>
      </c>
      <c r="Y89" s="3" t="str">
        <f>IF((COUNTBLANK(W89:W89)=1),"ncr",IF(W89&gt;W90,"W",IF(W89=W90,"D","L")))</f>
        <v>W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7</v>
      </c>
      <c r="AI89" s="3">
        <f t="shared" si="51"/>
        <v>4</v>
      </c>
      <c r="AJ89" s="3">
        <f t="shared" si="52"/>
        <v>0</v>
      </c>
      <c r="AK89" s="3">
        <f t="shared" si="53"/>
        <v>3</v>
      </c>
      <c r="AL89" s="3">
        <f t="shared" si="54"/>
        <v>8</v>
      </c>
      <c r="AM89" s="3">
        <f t="shared" si="55"/>
        <v>1034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153</v>
      </c>
      <c r="M90" s="3" t="str">
        <f>IF((COUNTBLANK(K90:K90)=1),"ncr",IF(K90&gt;K86,"W",IF(K90=K86,"D","L")))</f>
        <v>ncr</v>
      </c>
      <c r="O90" s="3">
        <f>N85</f>
        <v>131</v>
      </c>
      <c r="P90" s="3" t="str">
        <f>IF((COUNTBLANK(N90:N90)=1),"ncr",IF(N90&gt;N85,"W",IF(N90=N85,"D","L")))</f>
        <v>ncr</v>
      </c>
      <c r="R90" s="3">
        <f>Q87</f>
        <v>136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125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7"/>
      <c r="D97" s="58"/>
      <c r="E97" s="27" t="s">
        <v>19</v>
      </c>
      <c r="F97" s="57"/>
      <c r="G97" s="58"/>
      <c r="H97" s="27" t="s">
        <v>20</v>
      </c>
      <c r="I97" s="57"/>
      <c r="J97" s="58"/>
      <c r="K97" s="27" t="s">
        <v>21</v>
      </c>
      <c r="L97" s="57"/>
      <c r="M97" s="58"/>
      <c r="N97" s="27" t="s">
        <v>22</v>
      </c>
      <c r="O97" s="57"/>
      <c r="P97" s="58"/>
      <c r="Q97" s="27" t="s">
        <v>23</v>
      </c>
      <c r="R97" s="57"/>
      <c r="S97" s="58"/>
      <c r="T97" s="27" t="s">
        <v>24</v>
      </c>
      <c r="U97" s="57"/>
      <c r="V97" s="58"/>
      <c r="W97" s="27" t="s">
        <v>25</v>
      </c>
      <c r="X97" s="57"/>
      <c r="Y97" s="58"/>
      <c r="Z97" s="27" t="s">
        <v>26</v>
      </c>
      <c r="AA97" s="57"/>
      <c r="AB97" s="58"/>
      <c r="AC97" s="26" t="s">
        <v>27</v>
      </c>
      <c r="AD97" s="57"/>
      <c r="AE97" s="58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380</v>
      </c>
      <c r="L99" s="42">
        <f>K115</f>
        <v>366</v>
      </c>
      <c r="M99" s="43" t="str">
        <f>IF((K99=0),"ncr",IF(K99&gt;K115,"W",IF(K99=K115,"D","L")))</f>
        <v>W</v>
      </c>
      <c r="N99" s="41">
        <f>SUM(N100:N101)</f>
        <v>379</v>
      </c>
      <c r="O99" s="42">
        <f>N119</f>
        <v>334</v>
      </c>
      <c r="P99" s="43" t="str">
        <f>IF((N99=0),"ncr",IF(N99&gt;N119,"W",IF(N99=N119,"D","L")))</f>
        <v>W</v>
      </c>
      <c r="Q99" s="41">
        <f>SUM(Q100:Q101)</f>
        <v>377</v>
      </c>
      <c r="R99" s="42">
        <f>Q103</f>
        <v>379</v>
      </c>
      <c r="S99" s="43" t="str">
        <f>IF((Q99=0),"ncr",IF(Q99&gt;Q103,"W",IF(Q99=Q103,"D","L")))</f>
        <v>L</v>
      </c>
      <c r="T99" s="41">
        <f>SUM(T100:T101)</f>
        <v>368</v>
      </c>
      <c r="U99" s="42">
        <f>T107</f>
        <v>367</v>
      </c>
      <c r="V99" s="43" t="str">
        <f>IF((T99=0),"ncr",IF(T99&gt;T107,"W",IF(T99=T107,"D","L")))</f>
        <v>W</v>
      </c>
      <c r="W99" s="41">
        <f>SUM(W100:W101)</f>
        <v>374</v>
      </c>
      <c r="X99" s="42">
        <f>W111</f>
        <v>359</v>
      </c>
      <c r="Y99" s="43" t="str">
        <f>IF((W99=0),"ncr",IF(W99&gt;W111,"W",IF(W99=W111,"D","L")))</f>
        <v>W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8</v>
      </c>
      <c r="AI99" s="3">
        <f>COUNTIF(A99:AE99,"W")</f>
        <v>6</v>
      </c>
      <c r="AJ99" s="3">
        <f>COUNTIF(A99:AC99,"D")</f>
        <v>0</v>
      </c>
      <c r="AK99" s="3">
        <f>COUNTIF(A99:AE99,"L")</f>
        <v>2</v>
      </c>
      <c r="AL99" s="3">
        <f>AI99*2 + AJ99</f>
        <v>12</v>
      </c>
      <c r="AM99" s="3">
        <f>SUM(B99,E99,H99,K99,N99,Q99,T99,W99,Z99,AC99)</f>
        <v>3005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194</v>
      </c>
      <c r="M100" s="17"/>
      <c r="N100" s="54">
        <f>+N6</f>
        <v>192</v>
      </c>
      <c r="P100" s="17"/>
      <c r="Q100" s="54">
        <f>+Q6</f>
        <v>191</v>
      </c>
      <c r="S100" s="17"/>
      <c r="T100" s="54">
        <f>+T6</f>
        <v>186</v>
      </c>
      <c r="V100" s="17"/>
      <c r="W100" s="54">
        <f>+W6</f>
        <v>192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186</v>
      </c>
      <c r="M101" s="17"/>
      <c r="N101" s="30">
        <f>+N9</f>
        <v>187</v>
      </c>
      <c r="P101" s="17"/>
      <c r="Q101" s="30">
        <f>+Q9</f>
        <v>186</v>
      </c>
      <c r="S101" s="17"/>
      <c r="T101" s="30">
        <f>+T9</f>
        <v>182</v>
      </c>
      <c r="V101" s="17"/>
      <c r="W101" s="30">
        <f>+W9</f>
        <v>182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376</v>
      </c>
      <c r="L103" s="3">
        <f>K119</f>
        <v>352</v>
      </c>
      <c r="M103" s="17" t="str">
        <f>IF((K103=0),"ncr",IF(K103&gt;K119,"W",IF(K103=K119,"D","L")))</f>
        <v>W</v>
      </c>
      <c r="N103" s="30">
        <f>SUM(N104:N105)</f>
        <v>364</v>
      </c>
      <c r="O103" s="3">
        <f>N111</f>
        <v>369</v>
      </c>
      <c r="P103" s="17" t="str">
        <f>IF((N103=0),"ncr",IF(N103&gt;N111,"W",IF(N103=N111,"D","L")))</f>
        <v>L</v>
      </c>
      <c r="Q103" s="30">
        <f>SUM(Q104:Q105)</f>
        <v>379</v>
      </c>
      <c r="R103" s="3">
        <f>Q99</f>
        <v>377</v>
      </c>
      <c r="S103" s="17" t="str">
        <f>IF((Q103=0),"ncr",IF(Q103&gt;Q99,"W",IF(Q103=Q99,"D","L")))</f>
        <v>W</v>
      </c>
      <c r="T103" s="30">
        <f>SUM(T104:T105)</f>
        <v>376</v>
      </c>
      <c r="U103" s="3">
        <f>T115</f>
        <v>366</v>
      </c>
      <c r="V103" s="17" t="str">
        <f>IF(OR(T104=0,T105=0),"ncr",IF(T103&gt;T115,"W",IF(T103=T115,"D","L")))</f>
        <v>W</v>
      </c>
      <c r="W103" s="30">
        <f>SUM(W104:W105)</f>
        <v>378</v>
      </c>
      <c r="X103" s="3">
        <f>W107</f>
        <v>366</v>
      </c>
      <c r="Y103" s="17" t="str">
        <f>IF((W103=0),"ncr",IF(W103&gt;W107,"W",IF(W103=W107,"D","L")))</f>
        <v>W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8</v>
      </c>
      <c r="AI103" s="3">
        <f>COUNTIF(A103:AE103,"W")</f>
        <v>7</v>
      </c>
      <c r="AJ103" s="3">
        <f>COUNTIF(A103:AC103,"D")</f>
        <v>0</v>
      </c>
      <c r="AK103" s="3">
        <f>COUNTIF(A103:AE103,"L")</f>
        <v>1</v>
      </c>
      <c r="AL103" s="3">
        <f>AI103*2 + AJ103</f>
        <v>14</v>
      </c>
      <c r="AM103" s="3">
        <f>SUM(B103,E103,H103,K103,N103,Q103,T103,W103,Z103,AC103)</f>
        <v>3004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193</v>
      </c>
      <c r="M104" s="17"/>
      <c r="N104" s="30">
        <f>+N5</f>
        <v>192</v>
      </c>
      <c r="P104" s="17"/>
      <c r="Q104" s="30">
        <f>+Q5</f>
        <v>193</v>
      </c>
      <c r="S104" s="17"/>
      <c r="T104" s="30">
        <f>+T5</f>
        <v>196</v>
      </c>
      <c r="V104" s="17"/>
      <c r="W104" s="30">
        <f>+W5</f>
        <v>197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183</v>
      </c>
      <c r="M105" s="17"/>
      <c r="N105" s="30">
        <f>+N18</f>
        <v>172</v>
      </c>
      <c r="P105" s="17"/>
      <c r="Q105" s="30">
        <f>+Q18</f>
        <v>186</v>
      </c>
      <c r="S105" s="17"/>
      <c r="T105" s="30">
        <f>+T18</f>
        <v>180</v>
      </c>
      <c r="V105" s="17"/>
      <c r="W105" s="30">
        <f>+W18</f>
        <v>181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357</v>
      </c>
      <c r="L107" s="3">
        <f>K111</f>
        <v>363</v>
      </c>
      <c r="M107" s="17" t="str">
        <f>IF((K107=0),"ncr",IF(K107&gt;K111,"W",IF(K107=K111,"D","L")))</f>
        <v>L</v>
      </c>
      <c r="N107" s="30">
        <f>SUM(N108:N109)</f>
        <v>352</v>
      </c>
      <c r="O107" s="3">
        <f>N115</f>
        <v>365</v>
      </c>
      <c r="P107" s="17" t="str">
        <f>IF((N107=0),"ncr",IF(N107&gt;N115,"W",IF(N107=N115,"D","L")))</f>
        <v>L</v>
      </c>
      <c r="Q107" s="30">
        <f>SUM(Q108:Q109)</f>
        <v>372</v>
      </c>
      <c r="R107" s="3">
        <f>Q119</f>
        <v>348</v>
      </c>
      <c r="S107" s="17" t="str">
        <f>IF((Q6=0),"ncr",IF(Q107&gt;Q119,"W",IF(Q107=Q119,"D","L")))</f>
        <v>W</v>
      </c>
      <c r="T107" s="30">
        <f>SUM(T108:T109)</f>
        <v>367</v>
      </c>
      <c r="U107" s="3">
        <f>T99</f>
        <v>368</v>
      </c>
      <c r="V107" s="17" t="str">
        <f>IF((T107=0),"ncr",IF(T107&gt;T99,"W",IF(T107=T99,"D","L")))</f>
        <v>L</v>
      </c>
      <c r="W107" s="30">
        <f>SUM(W108:W109)</f>
        <v>366</v>
      </c>
      <c r="X107" s="3">
        <f>W103</f>
        <v>378</v>
      </c>
      <c r="Y107" s="17" t="str">
        <f>IF((W107=0),"ncr",IF(W107&gt;W103,"W",IF(W107=W103,"D","L")))</f>
        <v>L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8</v>
      </c>
      <c r="AI107" s="3">
        <f>COUNTIF(A107:AE107,"W")</f>
        <v>2</v>
      </c>
      <c r="AJ107" s="3">
        <f>COUNTIF(A107:AC107,"D")</f>
        <v>0</v>
      </c>
      <c r="AK107" s="3">
        <f>COUNTIF(A107:AE107,"L")</f>
        <v>6</v>
      </c>
      <c r="AL107" s="3">
        <f>AI107*2 + AJ107</f>
        <v>4</v>
      </c>
      <c r="AM107" s="3">
        <f>SUM(B107,E107,H107,K107,N107,Q107,T107,W107,Z107,AC107)</f>
        <v>2906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188</v>
      </c>
      <c r="M108" s="17"/>
      <c r="N108" s="30">
        <f>+N7</f>
        <v>184</v>
      </c>
      <c r="P108" s="17"/>
      <c r="Q108" s="30">
        <f>+Q7</f>
        <v>189</v>
      </c>
      <c r="S108" s="17"/>
      <c r="T108" s="30">
        <f>+T7</f>
        <v>186</v>
      </c>
      <c r="V108" s="17"/>
      <c r="W108" s="30">
        <f>+W7</f>
        <v>188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169</v>
      </c>
      <c r="M109" s="17"/>
      <c r="N109" s="30">
        <f>+N16</f>
        <v>168</v>
      </c>
      <c r="P109" s="17"/>
      <c r="Q109" s="30">
        <f>+Q16</f>
        <v>183</v>
      </c>
      <c r="S109" s="17"/>
      <c r="T109" s="30">
        <f>+T16</f>
        <v>181</v>
      </c>
      <c r="V109" s="17"/>
      <c r="W109" s="30">
        <f>+W16</f>
        <v>178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363</v>
      </c>
      <c r="L111" s="3">
        <f>K107</f>
        <v>357</v>
      </c>
      <c r="M111" s="17" t="str">
        <f>IF((K111=0),"ncr",IF(K111&gt;K107,"W",IF(K111=K107,"D","L")))</f>
        <v>W</v>
      </c>
      <c r="N111" s="30">
        <f>SUM(N112:N113)</f>
        <v>369</v>
      </c>
      <c r="O111" s="3">
        <f>N103</f>
        <v>364</v>
      </c>
      <c r="P111" s="17" t="str">
        <f>IF((N111=0),"ncr",IF(N111&gt;N103,"W",IF(N111=N103,"D","L")))</f>
        <v>W</v>
      </c>
      <c r="Q111" s="30">
        <f>SUM(Q112:Q113)</f>
        <v>365</v>
      </c>
      <c r="R111" s="3">
        <f>Q115</f>
        <v>362</v>
      </c>
      <c r="S111" s="17" t="str">
        <f>IF(OR(Q112=0,Q113=0),"ncr",IF(Q111&gt;Q115,"W",IF(Q111=Q115,"D","L")))</f>
        <v>W</v>
      </c>
      <c r="T111" s="30">
        <f>SUM(T112:T113)</f>
        <v>353</v>
      </c>
      <c r="U111" s="3">
        <f>T119</f>
        <v>356</v>
      </c>
      <c r="V111" s="17" t="str">
        <f>IF((T111=0),"ncr",IF(T111&gt;T119,"W",IF(T111=T119,"D","L")))</f>
        <v>L</v>
      </c>
      <c r="W111" s="30">
        <f>SUM(W112:W113)</f>
        <v>359</v>
      </c>
      <c r="X111" s="3">
        <f>W99</f>
        <v>374</v>
      </c>
      <c r="Y111" s="17" t="str">
        <f>IF((W111=0),"ncr",IF(W111&gt;W99,"W",IF(W111=W99,"D","L")))</f>
        <v>L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8</v>
      </c>
      <c r="AI111" s="3">
        <f>COUNTIF(A111:AE111,"W")</f>
        <v>4</v>
      </c>
      <c r="AJ111" s="3">
        <f>COUNTIF(A111:AC111,"D")</f>
        <v>0</v>
      </c>
      <c r="AK111" s="3">
        <f>COUNTIF(A111:AE111,"L")</f>
        <v>4</v>
      </c>
      <c r="AL111" s="3">
        <f>AI111*2 + AJ111</f>
        <v>8</v>
      </c>
      <c r="AM111" s="3">
        <f>SUM(B111,E111,H111,K111,N111,Q111,T111,W111,Z111,AC111)</f>
        <v>2913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187</v>
      </c>
      <c r="M112" s="17"/>
      <c r="N112" s="30">
        <f>+N15</f>
        <v>187</v>
      </c>
      <c r="P112" s="17"/>
      <c r="Q112" s="30">
        <f>+Q15</f>
        <v>188</v>
      </c>
      <c r="S112" s="17"/>
      <c r="T112" s="30">
        <f>+T15</f>
        <v>176</v>
      </c>
      <c r="V112" s="17"/>
      <c r="W112" s="30">
        <f>+W15</f>
        <v>182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176</v>
      </c>
      <c r="M113" s="17"/>
      <c r="N113" s="30">
        <f>+N10</f>
        <v>182</v>
      </c>
      <c r="P113" s="17"/>
      <c r="Q113" s="30">
        <f>+Q10</f>
        <v>177</v>
      </c>
      <c r="S113" s="17"/>
      <c r="T113" s="30">
        <f>+T10</f>
        <v>177</v>
      </c>
      <c r="V113" s="17"/>
      <c r="W113" s="30">
        <f>+W10</f>
        <v>177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366</v>
      </c>
      <c r="L115" s="3">
        <f>K99</f>
        <v>380</v>
      </c>
      <c r="M115" s="17" t="str">
        <f>IF((K115=0),"ncr",IF(K115&gt;K99,"W",IF(K115=K99,"D","L")))</f>
        <v>L</v>
      </c>
      <c r="N115" s="30">
        <f>SUM(N116:N117)</f>
        <v>365</v>
      </c>
      <c r="O115" s="3">
        <f>N107</f>
        <v>352</v>
      </c>
      <c r="P115" s="17" t="str">
        <f>IF((N115=0),"ncr",IF(N115&gt;N107,"W",IF(N115=N107,"D","L")))</f>
        <v>W</v>
      </c>
      <c r="Q115" s="30">
        <f>SUM(Q116:Q117)</f>
        <v>362</v>
      </c>
      <c r="R115" s="3">
        <f>Q111</f>
        <v>365</v>
      </c>
      <c r="S115" s="17" t="str">
        <f>IF((Q115=0),"ncr",IF(Q115&gt;Q111,"W",IF(Q115=Q111,"D","L")))</f>
        <v>L</v>
      </c>
      <c r="T115" s="30">
        <f>SUM(T116:T117)</f>
        <v>366</v>
      </c>
      <c r="U115" s="3">
        <f>T103</f>
        <v>376</v>
      </c>
      <c r="V115" s="17" t="str">
        <f>IF((T115=0),"ncr",IF(T115&gt;T103,"W",IF(T115=T103,"D","L")))</f>
        <v>L</v>
      </c>
      <c r="W115" s="30">
        <f>SUM(W116:W117)</f>
        <v>361</v>
      </c>
      <c r="X115" s="3">
        <f>W119</f>
        <v>359</v>
      </c>
      <c r="Y115" s="17" t="str">
        <f>IF((W115=0),"ncr",IF(W115&gt;W119,"W",IF(W115=W119,"D","L")))</f>
        <v>W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8</v>
      </c>
      <c r="AI115" s="3">
        <f>COUNTIF(A115:AE115,"W")</f>
        <v>3</v>
      </c>
      <c r="AJ115" s="3">
        <f>COUNTIF(A115:AC115,"D")</f>
        <v>0</v>
      </c>
      <c r="AK115" s="3">
        <f>COUNTIF(A115:AE115,"L")</f>
        <v>5</v>
      </c>
      <c r="AL115" s="3">
        <f>AI115*2 + AJ115</f>
        <v>6</v>
      </c>
      <c r="AM115" s="3">
        <f>SUM(B115,E115,H115,K115,N115,Q115,T115,W115,Z115,AC115)</f>
        <v>2910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187</v>
      </c>
      <c r="M116" s="17"/>
      <c r="N116" s="30">
        <f>+N17</f>
        <v>184</v>
      </c>
      <c r="P116" s="17"/>
      <c r="Q116" s="30">
        <f>+Q17</f>
        <v>175</v>
      </c>
      <c r="S116" s="17"/>
      <c r="T116" s="30">
        <f>+T17</f>
        <v>187</v>
      </c>
      <c r="V116" s="17"/>
      <c r="W116" s="30">
        <f>+W17</f>
        <v>185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179</v>
      </c>
      <c r="M117" s="17"/>
      <c r="N117" s="30">
        <f>+N28</f>
        <v>181</v>
      </c>
      <c r="P117" s="17"/>
      <c r="Q117" s="30">
        <f>+Q28</f>
        <v>187</v>
      </c>
      <c r="S117" s="17"/>
      <c r="T117" s="30">
        <f>+T28</f>
        <v>179</v>
      </c>
      <c r="V117" s="17"/>
      <c r="W117" s="30">
        <f>+W28</f>
        <v>176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352</v>
      </c>
      <c r="L119" s="3">
        <f>K103</f>
        <v>376</v>
      </c>
      <c r="M119" s="17" t="str">
        <f>IF((K119=0),"ncr",IF(K119&gt;K103,"W",IF(K119=K103,"D","L")))</f>
        <v>L</v>
      </c>
      <c r="N119" s="30">
        <f>SUM(N120:N121)</f>
        <v>334</v>
      </c>
      <c r="O119" s="3">
        <f>N99</f>
        <v>379</v>
      </c>
      <c r="P119" s="17" t="str">
        <f>IF((N119=0),"ncr",IF(N119&gt;N99,"W",IF(N119=N99,"D","L")))</f>
        <v>L</v>
      </c>
      <c r="Q119" s="30">
        <f>SUM(Q120:Q121)</f>
        <v>348</v>
      </c>
      <c r="R119" s="3">
        <f>Q107</f>
        <v>372</v>
      </c>
      <c r="S119" s="17" t="str">
        <f>IF((Q119=0),"ncr",IF(Q119&gt;Q107,"W",IF(Q119=Q107,"D","L")))</f>
        <v>L</v>
      </c>
      <c r="T119" s="30">
        <f>SUM(T120:T121)</f>
        <v>356</v>
      </c>
      <c r="U119" s="3">
        <f>T111</f>
        <v>353</v>
      </c>
      <c r="V119" s="17" t="str">
        <f>IF((T119=0),"ncr",IF(T119&gt;T111,"W",IF(T119=T111,"D","L")))</f>
        <v>W</v>
      </c>
      <c r="W119" s="30">
        <f>SUM(W120:W121)</f>
        <v>359</v>
      </c>
      <c r="X119" s="3">
        <f>W115</f>
        <v>361</v>
      </c>
      <c r="Y119" s="17" t="str">
        <f>IF((W119=0),"ncr",IF(W119&gt;W115,"W",IF(W119=W115,"D","L")))</f>
        <v>L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8</v>
      </c>
      <c r="AI119" s="3">
        <f>COUNTIF(A119:AE119,"W")</f>
        <v>2</v>
      </c>
      <c r="AJ119" s="3">
        <f>COUNTIF(B119:AE119,"D")</f>
        <v>0</v>
      </c>
      <c r="AK119" s="3">
        <f>COUNTIF(A119:AE119,"L")</f>
        <v>6</v>
      </c>
      <c r="AL119" s="3">
        <f>AI119*2 + AJ119</f>
        <v>4</v>
      </c>
      <c r="AM119" s="3">
        <f>SUM(B119,E119,H119,K119,N119,Q119,T119,W119,Z119,AC119)</f>
        <v>2825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169</v>
      </c>
      <c r="M120" s="17"/>
      <c r="N120" s="30">
        <f>+N20</f>
        <v>163</v>
      </c>
      <c r="P120" s="17"/>
      <c r="Q120" s="30">
        <f>+Q20</f>
        <v>169</v>
      </c>
      <c r="S120" s="17"/>
      <c r="T120" s="30">
        <f>+T20</f>
        <v>178</v>
      </c>
      <c r="V120" s="17"/>
      <c r="W120" s="30">
        <f>+W20</f>
        <v>177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183</v>
      </c>
      <c r="M121" s="17"/>
      <c r="N121" s="30">
        <f>+N26</f>
        <v>171</v>
      </c>
      <c r="P121" s="17"/>
      <c r="Q121" s="30">
        <f>+Q26</f>
        <v>179</v>
      </c>
      <c r="S121" s="17"/>
      <c r="T121" s="30">
        <f>+T26</f>
        <v>178</v>
      </c>
      <c r="V121" s="17"/>
      <c r="W121" s="30">
        <f>+W26</f>
        <v>182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7"/>
      <c r="D124" s="58"/>
      <c r="E124" s="27" t="s">
        <v>19</v>
      </c>
      <c r="F124" s="57"/>
      <c r="G124" s="58"/>
      <c r="H124" s="27" t="s">
        <v>20</v>
      </c>
      <c r="I124" s="57"/>
      <c r="J124" s="58"/>
      <c r="K124" s="27" t="s">
        <v>21</v>
      </c>
      <c r="L124" s="57"/>
      <c r="M124" s="58"/>
      <c r="N124" s="27" t="s">
        <v>22</v>
      </c>
      <c r="O124" s="57"/>
      <c r="P124" s="58"/>
      <c r="Q124" s="27" t="s">
        <v>23</v>
      </c>
      <c r="R124" s="57"/>
      <c r="S124" s="58"/>
      <c r="T124" s="27" t="s">
        <v>24</v>
      </c>
      <c r="U124" s="57"/>
      <c r="V124" s="58"/>
      <c r="W124" s="27" t="s">
        <v>25</v>
      </c>
      <c r="X124" s="57"/>
      <c r="Y124" s="58"/>
      <c r="Z124" s="27" t="s">
        <v>26</v>
      </c>
      <c r="AA124" s="57"/>
      <c r="AB124" s="58"/>
      <c r="AC124" s="26" t="s">
        <v>27</v>
      </c>
      <c r="AD124" s="57"/>
      <c r="AE124" s="58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354</v>
      </c>
      <c r="L126" s="42">
        <f>K142</f>
        <v>344</v>
      </c>
      <c r="M126" s="43" t="str">
        <f>IF((K126=0),"ncr",IF(K126&gt;K142,"W",IF(K126=K142,"D","L")))</f>
        <v>W</v>
      </c>
      <c r="N126" s="41">
        <f>SUM(N127:N128)</f>
        <v>347</v>
      </c>
      <c r="O126" s="42">
        <f>N146</f>
        <v>182</v>
      </c>
      <c r="P126" s="43" t="str">
        <f>IF((N126=0),"ncr",IF(N126&gt;N146,"W",IF(N126=N146,"D","L")))</f>
        <v>W</v>
      </c>
      <c r="Q126" s="41">
        <f>SUM(Q127:Q128)</f>
        <v>360</v>
      </c>
      <c r="R126" s="42">
        <f>Q130</f>
        <v>353</v>
      </c>
      <c r="S126" s="43" t="str">
        <f>IF((Q126=0),"ncr",IF(Q126&gt;Q130,"W",IF(Q126=Q130,"D","L")))</f>
        <v>W</v>
      </c>
      <c r="T126" s="41">
        <f>SUM(T127:T128)</f>
        <v>344</v>
      </c>
      <c r="U126" s="42">
        <f>T134</f>
        <v>362</v>
      </c>
      <c r="V126" s="43" t="str">
        <f>IF((T126=0),"ncr",IF(T126&gt;T134,"W",IF(T126=T134,"D","L")))</f>
        <v>L</v>
      </c>
      <c r="W126" s="41">
        <f>SUM(W127:W128)</f>
        <v>359</v>
      </c>
      <c r="X126" s="42">
        <f>W138</f>
        <v>352</v>
      </c>
      <c r="Y126" s="43" t="str">
        <f>IF((W126=0),"ncr",IF(W126&gt;W138,"W",IF(W126=W138,"D","L")))</f>
        <v>W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8</v>
      </c>
      <c r="AI126" s="3">
        <f>COUNTIF(A126:AE126,"W")</f>
        <v>6</v>
      </c>
      <c r="AJ126" s="3">
        <f>COUNTIF(A126:AC126,"D")</f>
        <v>0</v>
      </c>
      <c r="AK126" s="3">
        <f>COUNTIF(A126:AE126,"L")</f>
        <v>2</v>
      </c>
      <c r="AL126" s="3">
        <f>AI126*2 + AJ126</f>
        <v>12</v>
      </c>
      <c r="AM126" s="3">
        <f>SUM(B126,E126,H126,K126,N126,Q126,T126,W126,Z126,AC126)</f>
        <v>2829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175</v>
      </c>
      <c r="M127" s="17"/>
      <c r="N127" s="30">
        <f>+N25</f>
        <v>169</v>
      </c>
      <c r="P127" s="17"/>
      <c r="Q127" s="30">
        <f>+Q25</f>
        <v>184</v>
      </c>
      <c r="S127" s="17"/>
      <c r="T127" s="30">
        <f>+T25</f>
        <v>164</v>
      </c>
      <c r="V127" s="17"/>
      <c r="W127" s="30">
        <f>+W25</f>
        <v>178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179</v>
      </c>
      <c r="M128" s="17"/>
      <c r="N128" s="30">
        <f>+N35</f>
        <v>178</v>
      </c>
      <c r="P128" s="17"/>
      <c r="Q128" s="30">
        <f>+Q35</f>
        <v>176</v>
      </c>
      <c r="S128" s="17"/>
      <c r="T128" s="30">
        <f>+T35</f>
        <v>180</v>
      </c>
      <c r="V128" s="17"/>
      <c r="W128" s="30">
        <f>+W35</f>
        <v>181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357</v>
      </c>
      <c r="L130" s="3">
        <f>K146</f>
        <v>179</v>
      </c>
      <c r="M130" s="17" t="str">
        <f>IF((K130=0),"ncr",IF(K130&gt;K146,"W",IF(K130=K146,"D","L")))</f>
        <v>W</v>
      </c>
      <c r="N130" s="30">
        <f>SUM(N131:N132)</f>
        <v>343</v>
      </c>
      <c r="O130" s="3">
        <f>N138</f>
        <v>355</v>
      </c>
      <c r="P130" s="17" t="str">
        <f>IF((N130=0),"ncr",IF(N130&gt;N138,"W",IF(N130=N138,"D","L")))</f>
        <v>L</v>
      </c>
      <c r="Q130" s="30">
        <f>SUM(Q131:Q132)</f>
        <v>353</v>
      </c>
      <c r="R130" s="3">
        <f>Q126</f>
        <v>360</v>
      </c>
      <c r="S130" s="17" t="str">
        <f>IF((Q130=0),"ncr",IF(Q130&gt;Q126,"W",IF(Q130=Q126,"D","L")))</f>
        <v>L</v>
      </c>
      <c r="T130" s="30">
        <f>SUM(T131:T132)</f>
        <v>356</v>
      </c>
      <c r="U130" s="3">
        <f>T142</f>
        <v>321</v>
      </c>
      <c r="V130" s="17" t="str">
        <f>IF(OR(T131=0,T132=0),"ncr",IF(T130&gt;T142,"W",IF(T130=T142,"D","L")))</f>
        <v>W</v>
      </c>
      <c r="W130" s="30">
        <f>SUM(W131:W132)</f>
        <v>332</v>
      </c>
      <c r="X130" s="3">
        <f>W134</f>
        <v>360</v>
      </c>
      <c r="Y130" s="17" t="str">
        <f>IF((W130=0),"ncr",IF(W130&gt;W134,"W",IF(W130=W134,"D","L")))</f>
        <v>L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8</v>
      </c>
      <c r="AI130" s="3">
        <f>COUNTIF(A130:AE130,"W")</f>
        <v>2</v>
      </c>
      <c r="AJ130" s="3">
        <f>COUNTIF(A130:AC130,"D")</f>
        <v>0</v>
      </c>
      <c r="AK130" s="3">
        <f>COUNTIF(A130:AE130,"L")</f>
        <v>6</v>
      </c>
      <c r="AL130" s="3">
        <f>AI130*2 + AJ130</f>
        <v>4</v>
      </c>
      <c r="AM130" s="3">
        <f>SUM(B130,E130,H130,K130,N130,Q130,T130,W130,Z130,AC130)</f>
        <v>2772</v>
      </c>
      <c r="AO130" s="29"/>
    </row>
    <row r="131" spans="1:41">
      <c r="A131" s="40" t="s">
        <v>109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182</v>
      </c>
      <c r="M131" s="17"/>
      <c r="N131" s="30">
        <f>+N30</f>
        <v>175</v>
      </c>
      <c r="P131" s="17"/>
      <c r="Q131" s="30">
        <f>+Q30</f>
        <v>179</v>
      </c>
      <c r="S131" s="17"/>
      <c r="T131" s="30">
        <f>+T30</f>
        <v>179</v>
      </c>
      <c r="V131" s="17"/>
      <c r="W131" s="30">
        <f>+W30</f>
        <v>166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109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175</v>
      </c>
      <c r="M132" s="17"/>
      <c r="N132" s="30">
        <f>+N36</f>
        <v>168</v>
      </c>
      <c r="P132" s="17"/>
      <c r="Q132" s="30">
        <f>+Q36</f>
        <v>174</v>
      </c>
      <c r="S132" s="17"/>
      <c r="T132" s="30">
        <f>+T36</f>
        <v>177</v>
      </c>
      <c r="V132" s="17"/>
      <c r="W132" s="30">
        <f>+W36</f>
        <v>166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184</v>
      </c>
      <c r="D134" s="17" t="str">
        <f>IF((B134=0),"ncr",IF(B134&gt;B146,"W",IF(B134=B146,"D","L")))</f>
        <v>W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349</v>
      </c>
      <c r="L134" s="3">
        <f>K138</f>
        <v>350</v>
      </c>
      <c r="M134" s="17" t="str">
        <f>IF((K134=0),"ncr",IF(K134&gt;K138,"W",IF(K134=K138,"D","L")))</f>
        <v>L</v>
      </c>
      <c r="N134" s="30">
        <f>SUM(N135:N136)</f>
        <v>150</v>
      </c>
      <c r="O134" s="3">
        <f>N142</f>
        <v>341</v>
      </c>
      <c r="P134" s="17" t="str">
        <f>IF((N134=0),"ncr",IF(N134&gt;N142,"W",IF(N134=N142,"D","L")))</f>
        <v>L</v>
      </c>
      <c r="Q134" s="30">
        <f>SUM(Q135:Q136)</f>
        <v>350</v>
      </c>
      <c r="R134" s="3">
        <f>Q146</f>
        <v>178</v>
      </c>
      <c r="S134" s="17" t="str">
        <f>IF((Q134=0),"ncr",IF(Q134&gt;Q130,"W",IF(Q134=Q130,"D","L")))</f>
        <v>L</v>
      </c>
      <c r="T134" s="30">
        <f>SUM(T135:T136)</f>
        <v>362</v>
      </c>
      <c r="U134" s="3">
        <f>T126</f>
        <v>344</v>
      </c>
      <c r="V134" s="17" t="str">
        <f>IF((T134=0),"ncr",IF(T134&gt;T126,"W",IF(T134=T126,"D","L")))</f>
        <v>W</v>
      </c>
      <c r="W134" s="30">
        <f>SUM(W135:W136)</f>
        <v>360</v>
      </c>
      <c r="X134" s="3">
        <f>W130</f>
        <v>332</v>
      </c>
      <c r="Y134" s="17" t="str">
        <f>IF((W134=0),"ncr",IF(W134&gt;W130,"W",IF(W134=W130,"D","L")))</f>
        <v>W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8</v>
      </c>
      <c r="AI134" s="3">
        <f>COUNTIF(A134:AE134,"W")</f>
        <v>4</v>
      </c>
      <c r="AJ134" s="3">
        <v>0</v>
      </c>
      <c r="AK134" s="3">
        <f>COUNTIF(A134:AE134,"L")</f>
        <v>4</v>
      </c>
      <c r="AL134" s="3">
        <f>AI134*2 + AJ134</f>
        <v>8</v>
      </c>
      <c r="AM134" s="3">
        <f>SUM(B134,E134,H134,K134,N134,Q134,T134,W134,Z134,AC134)</f>
        <v>2618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177</v>
      </c>
      <c r="M135" s="17"/>
      <c r="N135" s="30">
        <f>+N29</f>
        <v>0</v>
      </c>
      <c r="P135" s="17"/>
      <c r="Q135" s="30">
        <f>+Q29</f>
        <v>179</v>
      </c>
      <c r="S135" s="17"/>
      <c r="T135" s="30">
        <f>+T29</f>
        <v>185</v>
      </c>
      <c r="V135" s="17"/>
      <c r="W135" s="30">
        <f>+W29</f>
        <v>180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172</v>
      </c>
      <c r="M136" s="17"/>
      <c r="N136" s="30">
        <f>+N38</f>
        <v>150</v>
      </c>
      <c r="P136" s="17"/>
      <c r="Q136" s="30">
        <f>+Q38</f>
        <v>171</v>
      </c>
      <c r="S136" s="17"/>
      <c r="T136" s="30">
        <f>+T38</f>
        <v>177</v>
      </c>
      <c r="V136" s="17"/>
      <c r="W136" s="30">
        <f>+W38</f>
        <v>180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180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350</v>
      </c>
      <c r="L138" s="3">
        <f>K134</f>
        <v>349</v>
      </c>
      <c r="M138" s="17" t="str">
        <f>IF((K138=0),"ncr",IF(K138&gt;K134,"W",IF(K138=K134,"D","L")))</f>
        <v>W</v>
      </c>
      <c r="N138" s="30">
        <f>SUM(N139:N140)</f>
        <v>355</v>
      </c>
      <c r="O138" s="3">
        <f>N130</f>
        <v>343</v>
      </c>
      <c r="P138" s="17" t="str">
        <f>IF((N138=0),"ncr",IF(N138&gt;N130,"W",IF(N138=N130,"D","L")))</f>
        <v>W</v>
      </c>
      <c r="Q138" s="30">
        <f>SUM(Q139:Q140)</f>
        <v>338</v>
      </c>
      <c r="R138" s="3">
        <f>Q142</f>
        <v>340</v>
      </c>
      <c r="S138" s="17" t="str">
        <f>IF(OR(Q139=0,Q140=0),"ncr",IF(Q138&gt;Q142,"W",IF(Q138=Q142,"D","L")))</f>
        <v>L</v>
      </c>
      <c r="T138" s="30">
        <f>SUM(T139:T140)</f>
        <v>337</v>
      </c>
      <c r="U138" s="3">
        <f>T146</f>
        <v>190</v>
      </c>
      <c r="V138" s="17" t="str">
        <f>IF((T138=0),"ncr",IF(T138&gt;T146,"W",IF(T138=T146,"D","L")))</f>
        <v>W</v>
      </c>
      <c r="W138" s="30">
        <f>SUM(W139:W140)</f>
        <v>352</v>
      </c>
      <c r="X138" s="3">
        <f>W126</f>
        <v>359</v>
      </c>
      <c r="Y138" s="17" t="str">
        <f>IF((W138=0),"ncr",IF(W138&gt;W126,"W",IF(W138=W126,"D","L")))</f>
        <v>L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8</v>
      </c>
      <c r="AI138" s="3">
        <f>COUNTIF(A138:AE138,"W")</f>
        <v>6</v>
      </c>
      <c r="AJ138" s="3">
        <f>COUNTIF(A138:AC138,"D")</f>
        <v>0</v>
      </c>
      <c r="AK138" s="3">
        <f>COUNTIF(A138:AE138,"L")</f>
        <v>2</v>
      </c>
      <c r="AL138" s="3">
        <f>AI138*2 + AJ138</f>
        <v>12</v>
      </c>
      <c r="AM138" s="3">
        <f>SUM(B138,E138,H138,K138,N138,Q138,T138,W138,Z138,AC138)</f>
        <v>2777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181</v>
      </c>
      <c r="M139" s="17"/>
      <c r="N139" s="30">
        <f>+N19</f>
        <v>181</v>
      </c>
      <c r="P139" s="17"/>
      <c r="Q139" s="30">
        <f>+Q19</f>
        <v>162</v>
      </c>
      <c r="S139" s="17"/>
      <c r="T139" s="30">
        <f>+T19</f>
        <v>159</v>
      </c>
      <c r="V139" s="17"/>
      <c r="W139" s="30">
        <f>+W19</f>
        <v>178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169</v>
      </c>
      <c r="M140" s="17"/>
      <c r="N140" s="30">
        <f>+N46</f>
        <v>174</v>
      </c>
      <c r="P140" s="17"/>
      <c r="Q140" s="30">
        <f>+Q46</f>
        <v>176</v>
      </c>
      <c r="S140" s="17"/>
      <c r="T140" s="30">
        <f>+T46</f>
        <v>178</v>
      </c>
      <c r="V140" s="17"/>
      <c r="W140" s="30">
        <f>+W46</f>
        <v>174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344</v>
      </c>
      <c r="L142" s="3">
        <f>K126</f>
        <v>354</v>
      </c>
      <c r="M142" s="17" t="str">
        <f>IF((K142=0),"ncr",IF(K142&gt;K126,"W",IF(K142=K126,"D","L")))</f>
        <v>L</v>
      </c>
      <c r="N142" s="30">
        <f>SUM(N143:N144)</f>
        <v>341</v>
      </c>
      <c r="O142" s="3">
        <f>N134</f>
        <v>150</v>
      </c>
      <c r="P142" s="17" t="str">
        <f>IF((N142=0),"ncr",IF(N142&gt;N134,"W",IF(N142=N134,"D","L")))</f>
        <v>W</v>
      </c>
      <c r="Q142" s="30">
        <f>SUM(Q143:Q144)</f>
        <v>340</v>
      </c>
      <c r="R142" s="3">
        <f>Q138</f>
        <v>338</v>
      </c>
      <c r="S142" s="17" t="str">
        <f>IF((Q142=0),"ncr",IF(Q142&gt;Q138,"W",IF(Q142=Q138,"D","L")))</f>
        <v>W</v>
      </c>
      <c r="T142" s="30">
        <f>SUM(T143:T144)</f>
        <v>321</v>
      </c>
      <c r="U142" s="3">
        <f>T130</f>
        <v>356</v>
      </c>
      <c r="V142" s="17" t="str">
        <f>IF((T142=0),"ncr",IF(T142&gt;T130,"W",IF(T142=T130,"D","L")))</f>
        <v>L</v>
      </c>
      <c r="W142" s="30">
        <f>SUM(W143:W144)</f>
        <v>338</v>
      </c>
      <c r="X142" s="3">
        <f>W146</f>
        <v>182</v>
      </c>
      <c r="Y142" s="17" t="str">
        <f>IF((W142=0),"ncr",IF(W142&gt;W146,"W",IF(W142=W146,"D","L")))</f>
        <v>W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8</v>
      </c>
      <c r="AI142" s="3">
        <f>COUNTIF(A142:AE142,"W")</f>
        <v>5</v>
      </c>
      <c r="AJ142" s="3">
        <f>COUNTIF(A142:AC142,"D")</f>
        <v>0</v>
      </c>
      <c r="AK142" s="3">
        <f>COUNTIF(A142:AE142,"L")</f>
        <v>3</v>
      </c>
      <c r="AL142" s="3">
        <f>AI142*2 + AJ142</f>
        <v>10</v>
      </c>
      <c r="AM142" s="3">
        <f>SUM(B142,E142,H142,K142,N142,Q142,T142,W142,Z142,AC142)</f>
        <v>2729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171</v>
      </c>
      <c r="M143" s="17"/>
      <c r="N143" s="30">
        <f>+N47</f>
        <v>179</v>
      </c>
      <c r="P143" s="17"/>
      <c r="Q143" s="30">
        <f>+Q47</f>
        <v>174</v>
      </c>
      <c r="S143" s="17"/>
      <c r="T143" s="30">
        <f>+T47</f>
        <v>179</v>
      </c>
      <c r="V143" s="17"/>
      <c r="W143" s="30">
        <f>+W47</f>
        <v>172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173</v>
      </c>
      <c r="M144" s="17"/>
      <c r="N144" s="30">
        <f>+N57</f>
        <v>162</v>
      </c>
      <c r="P144" s="17"/>
      <c r="Q144" s="30">
        <f>+Q57</f>
        <v>166</v>
      </c>
      <c r="S144" s="17"/>
      <c r="T144" s="30">
        <f>+T57</f>
        <v>142</v>
      </c>
      <c r="V144" s="17"/>
      <c r="W144" s="30">
        <f>+W57</f>
        <v>166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184</v>
      </c>
      <c r="C146" s="3">
        <f>B134</f>
        <v>329</v>
      </c>
      <c r="D146" s="17" t="str">
        <f>IF((B146=0),"ncr",IF(B146&gt;B134,"W",IF(B146=B134,"D","L")))</f>
        <v>L</v>
      </c>
      <c r="E146" s="30">
        <f>SUM(E147:E148)</f>
        <v>180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179</v>
      </c>
      <c r="L146" s="3">
        <f>K130</f>
        <v>357</v>
      </c>
      <c r="M146" s="17" t="str">
        <f>IF((K146=0),"ncr",IF(K146&gt;K130,"W",IF(K146=K130,"D","L")))</f>
        <v>L</v>
      </c>
      <c r="N146" s="30">
        <f>SUM(N147:N148)</f>
        <v>182</v>
      </c>
      <c r="O146" s="3">
        <f>N126</f>
        <v>347</v>
      </c>
      <c r="P146" s="17" t="str">
        <f>IF((N146=0),"ncr",IF(N146&gt;N126,"W",IF(N146=N126,"D","L")))</f>
        <v>L</v>
      </c>
      <c r="Q146" s="30">
        <f>SUM(Q147:Q148)</f>
        <v>178</v>
      </c>
      <c r="R146" s="3">
        <f>Q134</f>
        <v>350</v>
      </c>
      <c r="S146" s="17" t="str">
        <f>IF((Q146=0),"ncr",IF(Q146&gt;Q134,"W",IF(Q146=Q134,"D","L")))</f>
        <v>L</v>
      </c>
      <c r="T146" s="30">
        <f>SUM(T147:T148)</f>
        <v>190</v>
      </c>
      <c r="U146" s="3">
        <f>T138</f>
        <v>337</v>
      </c>
      <c r="V146" s="17" t="str">
        <f>IF((T146=0),"ncr",IF(T146&gt;T138,"W",IF(T146=T138,"D","L")))</f>
        <v>L</v>
      </c>
      <c r="W146" s="30">
        <f>SUM(W147:W148)</f>
        <v>182</v>
      </c>
      <c r="X146" s="3">
        <f>W142</f>
        <v>338</v>
      </c>
      <c r="Y146" s="17" t="str">
        <f>IF((W146=0),"ncr",IF(W146&gt;W142,"W",IF(W146=W142,"D","L")))</f>
        <v>L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8</v>
      </c>
      <c r="AI146" s="3">
        <f>COUNTIF(A146:AE146,"W")</f>
        <v>0</v>
      </c>
      <c r="AJ146" s="3">
        <f>COUNTIF(B146:AE146,"D")</f>
        <v>0</v>
      </c>
      <c r="AK146" s="3">
        <f>COUNTIF(A146:AE146,"L")</f>
        <v>8</v>
      </c>
      <c r="AL146" s="3">
        <f>AI146*2 + AJ146</f>
        <v>0</v>
      </c>
      <c r="AM146" s="3">
        <f>SUM(B146,E146,H146,K146,N146,Q146,T146,W146,Z146,AC146)</f>
        <v>1455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179</v>
      </c>
      <c r="M147" s="17"/>
      <c r="N147" s="30">
        <f>+N45</f>
        <v>182</v>
      </c>
      <c r="P147" s="17"/>
      <c r="Q147" s="30">
        <f>+Q45</f>
        <v>178</v>
      </c>
      <c r="S147" s="17"/>
      <c r="T147" s="30">
        <f>+T45</f>
        <v>190</v>
      </c>
      <c r="V147" s="17"/>
      <c r="W147" s="30">
        <f>+W45</f>
        <v>182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0</v>
      </c>
      <c r="D148" s="17"/>
      <c r="E148" s="30">
        <f>+E59</f>
        <v>0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2026-10-17T17:43:39Z</dcterms:modified>
</cp:coreProperties>
</file>