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1185" yWindow="675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K97"/>
  <c r="AC89"/>
  <c r="T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E93" s="1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N105" s="1"/>
  <c r="M29"/>
  <c r="L29"/>
  <c r="J29"/>
  <c r="I29"/>
  <c r="H105" s="1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Q89" l="1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J89" s="1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D93" l="1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<sst xmlns="http://schemas.openxmlformats.org/spreadsheetml/2006/main" count="638" uniqueCount="84">
  <si>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</si>
  <si>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</si>
  <si>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</si>
  <si>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</si>
  <si>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</si>
  <si>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</si>
  <si>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</si>
  <si>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</si>
  <si>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</si>
  <si>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</si>
  <si>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</si>
  <si>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</si>
  <si>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</si>
  <si>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</si>
  <si>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</si>
  <si>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</si>
  <si>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</si>
  <si>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</si>
  <si>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</si>
  <si>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</si>
  <si>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</si>
  <si>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</si>
  <si>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</si>
  <si>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</si>
  <si>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</si>
  <si>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</si>
  <si>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</si>
  <si>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</si>
  <si>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</si>
  <si>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</si>
  <si>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</si>
  <si>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</si>
  <si>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</si>
  <si>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</si>
  <si>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</si>
  <si>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</si>
  <si>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</si>
  <si>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</si>
  <si>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</si>
  <si>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</si>
  <si>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</si>
  <si>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</si>
  <si>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</si>
  <si>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</si>
  <si>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</si>
  <si>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</si>
  <si>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</si>
  <si>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</si>
  <si>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</si>
  <si>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</si>
  <si>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</si>
  <si>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</si>
  <si>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</si>
  <si>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</si>
  <si>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</si>
  <si>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</si>
  <si>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</si>
  <si>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</si>
  <si>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</si>
  <si>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</si>
  <si>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</si>
  <si>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</si>
  <si>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</si>
  <si>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</si>
  <si>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</si>
  <si>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</si>
  <si>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Asutton</t>
  </si>
  <si>
    <t>K Hall</t>
  </si>
  <si>
    <t>ScEdis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</si>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</sst>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A19" sqref="A19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81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F5" s="3">
        <f>E7</f>
        <v>0</v>
      </c>
      <c r="G5" s="3" t="str">
        <f>IF((COUNTBLANK(E5:E5)=1),"ncr",IF(E5&gt;E7,"W",IF(E5=E7,"D","L")))</f>
        <v>ncr</v>
      </c>
      <c r="I5" s="3">
        <f>H8</f>
        <v>0</v>
      </c>
      <c r="J5" s="3" t="str">
        <f>IF((COUNTBLANK(H5:H5)=1),"ncr",IF(H5&gt;H8,"W",IF(H5=H8,"D","L")))</f>
        <v>ncr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1</v>
      </c>
      <c r="AI5" s="3">
        <f t="shared" ref="AI5:AI10" si="1">COUNTIF(A5:AE5,"W")</f>
        <v>0</v>
      </c>
      <c r="AJ5" s="3">
        <f t="shared" ref="AJ5:AJ10" si="2">COUNTIF(B5:AE5,"D")</f>
        <v>0</v>
      </c>
      <c r="AK5" s="3">
        <f t="shared" ref="AK5:AK10" si="3">COUNTIF(A5:AE5,"L")</f>
        <v>1</v>
      </c>
      <c r="AL5" s="3">
        <f t="shared" ref="AL5:AL10" si="4">AI5*2 + AJ5</f>
        <v>0</v>
      </c>
      <c r="AM5" s="3">
        <f t="shared" ref="AM5:AM10" si="5">SUM(B5,E5,H5,K5,N5,Q5,T5,W5,Z5,AC5)</f>
        <v>189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F6" s="3">
        <f>E9</f>
        <v>0</v>
      </c>
      <c r="G6" s="3" t="str">
        <f>IF((COUNTBLANK(E6:E6)=1),"ncr",IF(E6&gt;E9,"W",IF(E6=E9,"D","L")))</f>
        <v>ncr</v>
      </c>
      <c r="I6" s="3">
        <f>H7</f>
        <v>0</v>
      </c>
      <c r="J6" s="3" t="str">
        <f>IF((COUNTBLANK(H6:H6)=1),"ncr",IF(H6&gt;H7,"W",IF(H6=H7,"D","L")))</f>
        <v>ncr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1</v>
      </c>
      <c r="AI6" s="3">
        <f t="shared" si="1"/>
        <v>1</v>
      </c>
      <c r="AJ6" s="3">
        <f t="shared" si="2"/>
        <v>0</v>
      </c>
      <c r="AK6" s="3">
        <f t="shared" si="3"/>
        <v>0</v>
      </c>
      <c r="AL6" s="3">
        <f t="shared" si="4"/>
        <v>2</v>
      </c>
      <c r="AM6" s="3">
        <f t="shared" si="5"/>
        <v>192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F7" s="3">
        <f>E5</f>
        <v>0</v>
      </c>
      <c r="G7" s="3" t="str">
        <f>IF((COUNTBLANK(E7:E7)=1),"ncr",IF(E7&gt;E5,"W",IF(E7=E5,"D","L")))</f>
        <v>ncr</v>
      </c>
      <c r="I7" s="3">
        <f>H6</f>
        <v>0</v>
      </c>
      <c r="J7" s="3" t="str">
        <f>IF((COUNTBLANK(H7:H7)=1),"ncr",IF(H7&gt;H6,"W",IF(H7=H6,"D","L")))</f>
        <v>ncr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1</v>
      </c>
      <c r="AI7" s="3">
        <f t="shared" si="1"/>
        <v>1</v>
      </c>
      <c r="AJ7" s="3">
        <f t="shared" si="2"/>
        <v>0</v>
      </c>
      <c r="AK7" s="3">
        <f t="shared" si="3"/>
        <v>0</v>
      </c>
      <c r="AL7" s="3">
        <f t="shared" si="4"/>
        <v>2</v>
      </c>
      <c r="AM7" s="3">
        <f t="shared" si="5"/>
        <v>181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F8" s="3">
        <f>E10</f>
        <v>0</v>
      </c>
      <c r="G8" s="3" t="str">
        <f>IF((COUNTBLANK(E8:E8)=1),"ncr",IF(E8&gt;E10,"W",IF(E8=E10,"D","L")))</f>
        <v>ncr</v>
      </c>
      <c r="I8" s="3">
        <f>H5</f>
        <v>0</v>
      </c>
      <c r="J8" s="3" t="str">
        <f>IF((COUNTBLANK(H8:H8)=1),"ncr",IF(H8&gt;H5,"W",IF(H8=H5,"D","L")))</f>
        <v>ncr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66</v>
      </c>
      <c r="AH8" s="3">
        <f t="shared" si="0"/>
        <v>1</v>
      </c>
      <c r="AI8" s="3">
        <f t="shared" si="1"/>
        <v>0</v>
      </c>
      <c r="AJ8" s="3">
        <f t="shared" si="2"/>
        <v>1</v>
      </c>
      <c r="AK8" s="3">
        <f t="shared" si="3"/>
        <v>0</v>
      </c>
      <c r="AL8" s="3">
        <f t="shared" si="4"/>
        <v>1</v>
      </c>
      <c r="AM8" s="3">
        <f t="shared" si="5"/>
        <v>185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F9" s="3">
        <f>E6</f>
        <v>0</v>
      </c>
      <c r="G9" s="3" t="str">
        <f>IF((COUNTBLANK(E9:E9)=1),"ncr",IF(E9&gt;E6,"W",IF(E9=E6,"D","L")))</f>
        <v>ncr</v>
      </c>
      <c r="I9" s="3">
        <f>H10</f>
        <v>0</v>
      </c>
      <c r="J9" s="3" t="str">
        <f>IF((COUNTBLANK(H9:H9)=1),"ncr",IF(H9&gt;H10,"W",IF(H9=H10,"D","L")))</f>
        <v>ncr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1</v>
      </c>
      <c r="AI9" s="3">
        <f t="shared" si="1"/>
        <v>0</v>
      </c>
      <c r="AJ9" s="3">
        <f t="shared" si="2"/>
        <v>1</v>
      </c>
      <c r="AK9" s="3">
        <f t="shared" si="3"/>
        <v>0</v>
      </c>
      <c r="AL9" s="3">
        <f t="shared" si="4"/>
        <v>1</v>
      </c>
      <c r="AM9" s="3">
        <f t="shared" si="5"/>
        <v>185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F10" s="3">
        <f>E8</f>
        <v>0</v>
      </c>
      <c r="G10" s="3" t="str">
        <f>IF((COUNTBLANK(E10:E10)=1),"ncr",IF(E10&gt;E8,"W",IF(E10=E8,"D","L")))</f>
        <v>ncr</v>
      </c>
      <c r="I10" s="3">
        <f>H9</f>
        <v>0</v>
      </c>
      <c r="J10" s="3" t="str">
        <f>IF((COUNTBLANK(H10:H10)=1),"ncr",IF(H10&gt;H9,"W",IF(H10=H9,"D","L")))</f>
        <v>ncr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1</v>
      </c>
      <c r="AI10" s="3">
        <f t="shared" si="1"/>
        <v>0</v>
      </c>
      <c r="AJ10" s="3">
        <f t="shared" si="2"/>
        <v>0</v>
      </c>
      <c r="AK10" s="3">
        <f t="shared" si="3"/>
        <v>1</v>
      </c>
      <c r="AL10" s="3">
        <f t="shared" si="4"/>
        <v>0</v>
      </c>
      <c r="AM10" s="3">
        <f t="shared" si="5"/>
        <v>177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F15" s="3">
        <f>E17</f>
        <v>0</v>
      </c>
      <c r="G15" s="3" t="str">
        <f>IF((COUNTBLANK(E15:E15)=1),"ncr",IF(E15&gt;E17,"W",IF(E15=E17,"D","L")))</f>
        <v>ncr</v>
      </c>
      <c r="I15" s="3">
        <f>H18</f>
        <v>0</v>
      </c>
      <c r="J15" s="3" t="str">
        <f>IF((COUNTBLANK(H15:H15)=1),"ncr",IF(H15&gt;H18,"W",IF(H15=H18,"D","L")))</f>
        <v>ncr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1</v>
      </c>
      <c r="AI15" s="3">
        <f t="shared" ref="AI15:AI20" si="7">COUNTIF(A15:AE15,"W")</f>
        <v>0</v>
      </c>
      <c r="AJ15" s="3">
        <f t="shared" ref="AJ15:AJ20" si="8">COUNTIF(B15:AE15,"D")</f>
        <v>1</v>
      </c>
      <c r="AK15" s="3">
        <f t="shared" ref="AK15:AK20" si="9">COUNTIF(A15:AE15,"L")</f>
        <v>0</v>
      </c>
      <c r="AL15" s="3">
        <f t="shared" ref="AL15:AL20" si="10">AI15*2 + AJ15</f>
        <v>1</v>
      </c>
      <c r="AM15" s="3">
        <f t="shared" ref="AM15:AM20" si="11">SUM(B15,E15,H15,K15,N15,Q15,T15,W15,Z15,AC15)</f>
        <v>172</v>
      </c>
      <c r="AN15" s="39"/>
      <c r="AO15" s="29"/>
      <c r="AY15" s="19"/>
    </row>
    <row r="16" spans="1:51">
      <c r="A16" s="52" t="s">
        <v>67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F16" s="3">
        <f>E19</f>
        <v>0</v>
      </c>
      <c r="G16" s="3" t="str">
        <f>IF((COUNTBLANK(E16:E16)=1),"ncr",IF(E16&gt;E19,"W",IF(E16=E19,"D","L")))</f>
        <v>ncr</v>
      </c>
      <c r="I16" s="3">
        <f>H17</f>
        <v>0</v>
      </c>
      <c r="J16" s="3" t="str">
        <f>IF((COUNTBLANK(H16:H16)=1),"ncr",IF(H16&gt;H17,"W",IF(H16=H17,"D","L")))</f>
        <v>ncr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67</v>
      </c>
      <c r="AH16" s="3">
        <f t="shared" si="6"/>
        <v>1</v>
      </c>
      <c r="AI16" s="3">
        <f t="shared" si="7"/>
        <v>0</v>
      </c>
      <c r="AJ16" s="3">
        <f t="shared" si="8"/>
        <v>1</v>
      </c>
      <c r="AK16" s="3">
        <f t="shared" si="9"/>
        <v>0</v>
      </c>
      <c r="AL16" s="3">
        <f t="shared" si="10"/>
        <v>1</v>
      </c>
      <c r="AM16" s="3">
        <f t="shared" si="11"/>
        <v>172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F17" s="3">
        <f>E15</f>
        <v>0</v>
      </c>
      <c r="G17" s="3" t="str">
        <f>IF((COUNTBLANK(E17:E17)=1),"ncr",IF(E17&gt;E15,"W",IF(E17=E15,"D","L")))</f>
        <v>ncr</v>
      </c>
      <c r="I17" s="3">
        <f>H16</f>
        <v>0</v>
      </c>
      <c r="J17" s="3" t="str">
        <f>IF((COUNTBLANK(H17:H17)=1),"ncr",IF(H17&gt;H16,"W",IF(H17=H16,"D","L")))</f>
        <v>ncr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68</v>
      </c>
      <c r="AH17" s="3">
        <f t="shared" si="6"/>
        <v>1</v>
      </c>
      <c r="AI17" s="3">
        <f t="shared" si="7"/>
        <v>1</v>
      </c>
      <c r="AJ17" s="3">
        <f t="shared" si="8"/>
        <v>0</v>
      </c>
      <c r="AK17" s="3">
        <f t="shared" si="9"/>
        <v>0</v>
      </c>
      <c r="AL17" s="3">
        <f t="shared" si="10"/>
        <v>2</v>
      </c>
      <c r="AM17" s="3">
        <f t="shared" si="11"/>
        <v>170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F18" s="3">
        <f>E20</f>
        <v>0</v>
      </c>
      <c r="G18" s="3" t="str">
        <f>IF((COUNTBLANK(E18:E18)=1),"ncr",IF(E18&gt;E20,"W",IF(E18=E20,"D","L")))</f>
        <v>ncr</v>
      </c>
      <c r="I18" s="3">
        <f>H15</f>
        <v>0</v>
      </c>
      <c r="J18" s="3" t="str">
        <f>IF((COUNTBLANK(H18:H18)=1),"ncr",IF(H18&gt;H15,"W",IF(H18=H15,"D","L")))</f>
        <v>ncr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1</v>
      </c>
      <c r="AI18" s="3">
        <f t="shared" si="7"/>
        <v>1</v>
      </c>
      <c r="AJ18" s="3">
        <f t="shared" si="8"/>
        <v>0</v>
      </c>
      <c r="AK18" s="3">
        <f t="shared" si="9"/>
        <v>0</v>
      </c>
      <c r="AL18" s="3">
        <f t="shared" si="10"/>
        <v>2</v>
      </c>
      <c r="AM18" s="3">
        <f t="shared" si="11"/>
        <v>174</v>
      </c>
      <c r="AN18" s="39"/>
      <c r="AO18" s="29"/>
      <c r="AY18" s="19"/>
    </row>
    <row r="19" spans="1:51">
      <c r="A19" s="53" t="s">
        <v>83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F19" s="3">
        <f>E16</f>
        <v>0</v>
      </c>
      <c r="G19" s="3" t="str">
        <f>IF((COUNTBLANK(E19:E19)=1),"ncr",IF(E19&gt;E16,"W",IF(E19=E16,"D","L")))</f>
        <v>ncr</v>
      </c>
      <c r="I19" s="3">
        <f>H20</f>
        <v>0</v>
      </c>
      <c r="J19" s="3" t="str">
        <f>IF((COUNTBLANK(H19:H19)=1),"ncr",IF(H19&gt;H20,"W",IF(H19=H20,"D","L")))</f>
        <v>ncr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83</v>
      </c>
      <c r="AH19" s="3">
        <f t="shared" si="6"/>
        <v>1</v>
      </c>
      <c r="AI19" s="3">
        <f t="shared" si="7"/>
        <v>0</v>
      </c>
      <c r="AJ19" s="3">
        <f t="shared" si="8"/>
        <v>0</v>
      </c>
      <c r="AK19" s="3">
        <f t="shared" si="9"/>
        <v>1</v>
      </c>
      <c r="AL19" s="3">
        <f t="shared" si="10"/>
        <v>0</v>
      </c>
      <c r="AM19" s="3">
        <f t="shared" si="11"/>
        <v>167</v>
      </c>
      <c r="AN19" s="39"/>
      <c r="AO19" s="29"/>
      <c r="AY19" s="19"/>
    </row>
    <row r="20" spans="1:51">
      <c r="A20" s="52" t="s">
        <v>69</v>
      </c>
      <c r="C20" s="3">
        <f>B17</f>
        <v>170</v>
      </c>
      <c r="D20" s="3" t="str">
        <f>IF((COUNTBLANK(B20:B20)=1),"ncr",IF(B20&gt;B17,"W",IF(B20=B17,"D","L")))</f>
        <v>ncr</v>
      </c>
      <c r="F20" s="3">
        <f>E18</f>
        <v>0</v>
      </c>
      <c r="G20" s="3" t="str">
        <f>IF((COUNTBLANK(E20:E20)=1),"ncr",IF(E20&gt;E18,"W",IF(E20=E18,"D","L")))</f>
        <v>ncr</v>
      </c>
      <c r="I20" s="3">
        <f>H19</f>
        <v>0</v>
      </c>
      <c r="J20" s="3" t="str">
        <f>IF((COUNTBLANK(H20:H20)=1),"ncr",IF(H20&gt;H19,"W",IF(H20=H29,"D","L")))</f>
        <v>ncr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69</v>
      </c>
      <c r="AH20" s="3">
        <f t="shared" si="6"/>
        <v>0</v>
      </c>
      <c r="AI20" s="3">
        <f t="shared" si="7"/>
        <v>0</v>
      </c>
      <c r="AJ20" s="3">
        <f t="shared" si="8"/>
        <v>0</v>
      </c>
      <c r="AK20" s="3">
        <f t="shared" si="9"/>
        <v>0</v>
      </c>
      <c r="AL20" s="3">
        <f t="shared" si="10"/>
        <v>0</v>
      </c>
      <c r="AM20" s="3">
        <f t="shared" si="11"/>
        <v>0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F25" s="3">
        <f>E27</f>
        <v>0</v>
      </c>
      <c r="G25" s="3" t="str">
        <f>IF((COUNTBLANK(E25:E25)=1),"ncr",IF(E25&gt;E27,"W",IF(E25=E27,"D","L")))</f>
        <v>ncr</v>
      </c>
      <c r="I25" s="3">
        <f>H28</f>
        <v>0</v>
      </c>
      <c r="J25" s="3" t="str">
        <f>IF((COUNTBLANK(H25:H25)=1),"ncr",IF(H25&gt;H28,"W",IF(H25=H28,"D","L")))</f>
        <v>ncr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1</v>
      </c>
      <c r="AI25" s="3">
        <f t="shared" ref="AI25:AI30" si="13">COUNTIF(A25:AE25,"W")</f>
        <v>0</v>
      </c>
      <c r="AJ25" s="3">
        <f t="shared" ref="AJ25:AJ30" si="14">COUNTIF(B25:AE25,"D")</f>
        <v>0</v>
      </c>
      <c r="AK25" s="3">
        <f t="shared" ref="AK25:AK30" si="15">COUNTIF(A25:AE25,"L")</f>
        <v>1</v>
      </c>
      <c r="AL25" s="3">
        <f t="shared" ref="AL25:AL30" si="16">AI25*2 + AJ25</f>
        <v>0</v>
      </c>
      <c r="AM25" s="3">
        <f t="shared" ref="AM25:AM30" si="17">SUM(B25,E25,H25,K25,N25,Q25,T25,W25,Z25,AC25)</f>
        <v>177</v>
      </c>
      <c r="AN25" s="38"/>
      <c r="AO25" s="29"/>
      <c r="AY25" s="19"/>
    </row>
    <row r="26" spans="1:51">
      <c r="A26" s="52" t="s">
        <v>70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F26" s="3">
        <f>E29</f>
        <v>0</v>
      </c>
      <c r="G26" s="3" t="str">
        <f>IF((COUNTBLANK(E26:E26)=1),"ncr",IF(E26&gt;E29,"W",IF(E26=E29,"D","L")))</f>
        <v>ncr</v>
      </c>
      <c r="I26" s="3">
        <f>H27</f>
        <v>0</v>
      </c>
      <c r="J26" s="3" t="str">
        <f>IF((COUNTBLANK(H26:H26)=1),"ncr",IF(H26&gt;H27,"W",IF(H26=H27,"D","L")))</f>
        <v>ncr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70</v>
      </c>
      <c r="AH26" s="3">
        <f t="shared" si="12"/>
        <v>1</v>
      </c>
      <c r="AI26" s="3">
        <f t="shared" si="13"/>
        <v>1</v>
      </c>
      <c r="AJ26" s="3">
        <f t="shared" si="14"/>
        <v>0</v>
      </c>
      <c r="AK26" s="3">
        <f t="shared" si="15"/>
        <v>0</v>
      </c>
      <c r="AL26" s="3">
        <f t="shared" si="16"/>
        <v>2</v>
      </c>
      <c r="AM26" s="3">
        <f t="shared" si="17"/>
        <v>178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F27" s="3">
        <f>E25</f>
        <v>0</v>
      </c>
      <c r="G27" s="3" t="str">
        <f>IF((COUNTBLANK(E27:E27)=1),"ncr",IF(E27&gt;E25,"W",IF(E27=E25,"D","L")))</f>
        <v>ncr</v>
      </c>
      <c r="I27" s="3">
        <f>H26</f>
        <v>0</v>
      </c>
      <c r="J27" s="3" t="str">
        <f>IF((COUNTBLANK(H27:H27)=1),"ncr",IF(H27&gt;H26,"W",IF(H27=H26,"D","L")))</f>
        <v>ncr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1</v>
      </c>
      <c r="AI27" s="3">
        <f t="shared" si="13"/>
        <v>1</v>
      </c>
      <c r="AJ27" s="3">
        <f t="shared" si="14"/>
        <v>0</v>
      </c>
      <c r="AK27" s="3">
        <f t="shared" si="15"/>
        <v>0</v>
      </c>
      <c r="AL27" s="3">
        <f t="shared" si="16"/>
        <v>2</v>
      </c>
      <c r="AM27" s="3">
        <f t="shared" si="17"/>
        <v>179</v>
      </c>
      <c r="AN27" s="1"/>
      <c r="AO27" s="29"/>
      <c r="AY27" s="19"/>
    </row>
    <row r="28" spans="1:51">
      <c r="A28" s="52" t="s">
        <v>71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F28" s="3">
        <f>E30</f>
        <v>0</v>
      </c>
      <c r="G28" s="3" t="str">
        <f>IF((COUNTBLANK(E28:E28)=1),"ncr",IF(E28&gt;E30,"W",IF(E28=E30,"D","L")))</f>
        <v>ncr</v>
      </c>
      <c r="I28" s="3">
        <f>H25</f>
        <v>0</v>
      </c>
      <c r="J28" s="3" t="str">
        <f>IF((COUNTBLANK(H28:H28)=1),"ncr",IF(H28&gt;H25,"W",IF(H28=H25,"D","L")))</f>
        <v>ncr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71</v>
      </c>
      <c r="AH28" s="3">
        <f t="shared" si="12"/>
        <v>1</v>
      </c>
      <c r="AI28" s="3">
        <f t="shared" si="13"/>
        <v>0</v>
      </c>
      <c r="AJ28" s="3">
        <f t="shared" si="14"/>
        <v>0</v>
      </c>
      <c r="AK28" s="3">
        <f t="shared" si="15"/>
        <v>1</v>
      </c>
      <c r="AL28" s="3">
        <f t="shared" si="16"/>
        <v>0</v>
      </c>
      <c r="AM28" s="3">
        <f t="shared" si="17"/>
        <v>160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F29" s="3">
        <f>E26</f>
        <v>0</v>
      </c>
      <c r="G29" s="3" t="str">
        <f>IF((COUNTBLANK(E29:E29)=1),"ncr",IF(E29&gt;E26,"W",IF(E29=E26,"D","L")))</f>
        <v>ncr</v>
      </c>
      <c r="I29" s="3">
        <f>H30</f>
        <v>0</v>
      </c>
      <c r="J29" s="3" t="str">
        <f>IF((COUNTBLANK(H29:H29)=1),"ncr",IF(H29&gt;H30,"W",IF(H29=H30,"D","L")))</f>
        <v>ncr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1</v>
      </c>
      <c r="AI29" s="3">
        <f t="shared" si="13"/>
        <v>1</v>
      </c>
      <c r="AJ29" s="3">
        <f t="shared" si="14"/>
        <v>0</v>
      </c>
      <c r="AK29" s="3">
        <f t="shared" si="15"/>
        <v>0</v>
      </c>
      <c r="AL29" s="3">
        <f t="shared" si="16"/>
        <v>2</v>
      </c>
      <c r="AM29" s="3">
        <f t="shared" si="17"/>
        <v>178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F30" s="3">
        <f>E28</f>
        <v>0</v>
      </c>
      <c r="G30" s="3" t="str">
        <f>IF((COUNTBLANK(E30:E30)=1),"ncr",IF(E30&gt;E28,"W",IF(E30=E28,"D","L")))</f>
        <v>ncr</v>
      </c>
      <c r="I30" s="3">
        <f>H29</f>
        <v>0</v>
      </c>
      <c r="J30" s="3" t="str">
        <f>IF((COUNTBLANK(H30:H30)=1),"ncr",IF(H30&gt;H29,"W",IF(H30=H39,"D","L")))</f>
        <v>ncr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1</v>
      </c>
      <c r="AI30" s="3">
        <f t="shared" si="13"/>
        <v>0</v>
      </c>
      <c r="AJ30" s="3">
        <f t="shared" si="14"/>
        <v>0</v>
      </c>
      <c r="AK30" s="3">
        <f t="shared" si="15"/>
        <v>1</v>
      </c>
      <c r="AL30" s="3">
        <f t="shared" si="16"/>
        <v>0</v>
      </c>
      <c r="AM30" s="3">
        <f t="shared" si="17"/>
        <v>165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F35" s="3">
        <f>E37</f>
        <v>0</v>
      </c>
      <c r="G35" s="3" t="str">
        <f>IF((COUNTBLANK(E35:E35)=1),"ncr",IF(E35&gt;E37,"W",IF(E35=E37,"D","L")))</f>
        <v>ncr</v>
      </c>
      <c r="I35" s="3">
        <f>H38</f>
        <v>0</v>
      </c>
      <c r="J35" s="3" t="str">
        <f>IF((COUNTBLANK(H35:H35)=1),"ncr",IF(H35&gt;H38,"W",IF(H35=H38,"D","L")))</f>
        <v>ncr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1</v>
      </c>
      <c r="AI35" s="3">
        <f t="shared" ref="AI35:AI40" si="19">COUNTIF(A35:AE35,"W")</f>
        <v>1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2</v>
      </c>
      <c r="AM35" s="3">
        <f t="shared" ref="AM35:AM40" si="23">SUM(B35,E35,H35,K35,N35,Q35,T35,W35,Z35,AC35)</f>
        <v>177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F36" s="3">
        <f>E39</f>
        <v>0</v>
      </c>
      <c r="G36" s="3" t="str">
        <f>IF((COUNTBLANK(E36:E36)=1),"ncr",IF(E36&gt;E39,"W",IF(E36=E39,"D","L")))</f>
        <v>ncr</v>
      </c>
      <c r="I36" s="3">
        <f>H37</f>
        <v>0</v>
      </c>
      <c r="J36" s="3" t="str">
        <f>IF((COUNTBLANK(H36:H36)=1),"ncr",IF(H36&gt;H37,"W",IF(H36=H37,"D","L")))</f>
        <v>ncr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1</v>
      </c>
      <c r="AI36" s="3">
        <f t="shared" si="19"/>
        <v>0</v>
      </c>
      <c r="AJ36" s="3">
        <f t="shared" si="20"/>
        <v>0</v>
      </c>
      <c r="AK36" s="3">
        <f t="shared" si="21"/>
        <v>1</v>
      </c>
      <c r="AL36" s="3">
        <f t="shared" si="22"/>
        <v>0</v>
      </c>
      <c r="AM36" s="3">
        <f t="shared" si="23"/>
        <v>154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F37" s="3">
        <f>E35</f>
        <v>0</v>
      </c>
      <c r="G37" s="3" t="str">
        <f>IF((COUNTBLANK(E37:E37)=1),"ncr",IF(E37&gt;E35,"W",IF(E37=E35,"D","L")))</f>
        <v>ncr</v>
      </c>
      <c r="I37" s="3">
        <f>H36</f>
        <v>0</v>
      </c>
      <c r="J37" s="3" t="str">
        <f>IF((COUNTBLANK(H37:H37)=1),"ncr",IF(H37&gt;H36,"W",IF(H37=H36,"D","L")))</f>
        <v>ncr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1</v>
      </c>
      <c r="AI37" s="3">
        <f t="shared" si="19"/>
        <v>1</v>
      </c>
      <c r="AJ37" s="3">
        <f t="shared" si="20"/>
        <v>0</v>
      </c>
      <c r="AK37" s="3">
        <f t="shared" si="21"/>
        <v>0</v>
      </c>
      <c r="AL37" s="3">
        <f t="shared" si="22"/>
        <v>2</v>
      </c>
      <c r="AM37" s="3">
        <f t="shared" si="23"/>
        <v>176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F38" s="3">
        <f>+E40</f>
        <v>0</v>
      </c>
      <c r="G38" s="3" t="str">
        <f>IF((COUNTBLANK(E38:E38)=1),"ncr",IF(E38&gt;E40,"W",IF(E38=E40,"D","L")))</f>
        <v>ncr</v>
      </c>
      <c r="I38" s="3">
        <f>H35</f>
        <v>0</v>
      </c>
      <c r="J38" s="3" t="str">
        <f>IF((COUNTBLANK(H38:H38)=1),"ncr",IF(H38&gt;H35,"W",IF(H38=H35,"D","L")))</f>
        <v>ncr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1</v>
      </c>
      <c r="AI38" s="3">
        <f t="shared" si="19"/>
        <v>1</v>
      </c>
      <c r="AJ38" s="3">
        <f t="shared" si="20"/>
        <v>0</v>
      </c>
      <c r="AK38" s="3">
        <f t="shared" si="21"/>
        <v>0</v>
      </c>
      <c r="AL38" s="3">
        <f t="shared" si="22"/>
        <v>2</v>
      </c>
      <c r="AM38" s="3">
        <f t="shared" si="23"/>
        <v>180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F39" s="3">
        <f>E36</f>
        <v>0</v>
      </c>
      <c r="G39" s="3" t="str">
        <f>IF((COUNTBLANK(E39:E39)=1),"ncr",IF(E39&gt;E36,"W",IF(E39=E36,"D","L")))</f>
        <v>ncr</v>
      </c>
      <c r="I39" s="3">
        <f>+H40</f>
        <v>0</v>
      </c>
      <c r="J39" s="3" t="str">
        <f>IF((COUNTBLANK(H39:H39)=1),"ncr",IF(H39&gt;H40,"W",IF(H39=H40,"D","L")))</f>
        <v>ncr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1</v>
      </c>
      <c r="AI39" s="3">
        <f t="shared" si="19"/>
        <v>0</v>
      </c>
      <c r="AJ39" s="3">
        <f t="shared" si="20"/>
        <v>0</v>
      </c>
      <c r="AK39" s="3">
        <f t="shared" si="21"/>
        <v>1</v>
      </c>
      <c r="AL39" s="3">
        <f t="shared" si="22"/>
        <v>0</v>
      </c>
      <c r="AM39" s="3">
        <f t="shared" si="23"/>
        <v>157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0</v>
      </c>
      <c r="G40" s="3" t="str">
        <f>IF((COUNTBLANK(E40:E40)=1),"ncr",IF(E40&gt;E38,"W",IF(E40=E38,"D","L")))</f>
        <v>ncr</v>
      </c>
      <c r="H40" s="37"/>
      <c r="I40" s="3">
        <f>H39</f>
        <v>0</v>
      </c>
      <c r="J40" s="3" t="str">
        <f>IF((COUNTBLANK(H40:H40)=1),"ncr",IF(H40&gt;H39,"W",IF(H40=H39,"D","L")))</f>
        <v>ncr</v>
      </c>
      <c r="K40" s="37"/>
      <c r="L40" s="3">
        <f>K36</f>
        <v>0</v>
      </c>
      <c r="M40" s="3" t="str">
        <f>IF((COUNTBLANK(K40:K40)=1),"ncr",IF(K40&gt;K36,"W",IF(K40=K36,"D","L")))</f>
        <v>ncr</v>
      </c>
      <c r="N40" s="37"/>
      <c r="O40" s="3">
        <f>N35</f>
        <v>0</v>
      </c>
      <c r="P40" s="3" t="str">
        <f>IF((COUNTBLANK(N40:N40)=1),"ncr",IF(N40&gt;N35,"W",IF(N40=N35,"D","L")))</f>
        <v>ncr</v>
      </c>
      <c r="Q40" s="37"/>
      <c r="R40" s="3">
        <f>Q37</f>
        <v>0</v>
      </c>
      <c r="S40" s="3" t="str">
        <f>IF((COUNTBLANK(Q40:Q40)=1),"ncr",IF(Q40&gt;Q37,"W",IF(Q40=Q37,"D","L")))</f>
        <v>ncr</v>
      </c>
      <c r="T40" s="37"/>
      <c r="U40" s="3">
        <f>T38</f>
        <v>0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2" t="s">
        <v>72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0</v>
      </c>
      <c r="G45" s="3" t="str">
        <f>IF((COUNTBLANK(E45:E45)=1),"ncr",IF(E45&gt;E47,"W",IF(E45=E47,"D","L")))</f>
        <v>ncr</v>
      </c>
      <c r="I45" s="3">
        <f>H48</f>
        <v>0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2" t="s">
        <v>72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/>
      <c r="AO45" s="29"/>
      <c r="AY45" s="19"/>
    </row>
    <row r="46" spans="1:51">
      <c r="A46" s="52" t="s">
        <v>82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F46" s="3">
        <f>E49</f>
        <v>0</v>
      </c>
      <c r="G46" s="3" t="str">
        <f>IF((COUNTBLANK(E46:E46)=1),"ncr",IF(E46&gt;E49,"W",IF(E46=E49,"D","L")))</f>
        <v>ncr</v>
      </c>
      <c r="I46" s="3">
        <f>H47</f>
        <v>0</v>
      </c>
      <c r="J46" s="3" t="str">
        <f>IF((COUNTBLANK(H46:H46)=1),"ncr",IF(H46&gt;H47,"W",IF(H46=H47,"D","L")))</f>
        <v>ncr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82</v>
      </c>
      <c r="AH46" s="3">
        <f t="shared" si="24"/>
        <v>1</v>
      </c>
      <c r="AI46" s="3">
        <f t="shared" si="25"/>
        <v>1</v>
      </c>
      <c r="AJ46" s="3">
        <f t="shared" si="26"/>
        <v>0</v>
      </c>
      <c r="AK46" s="3">
        <f t="shared" si="27"/>
        <v>0</v>
      </c>
      <c r="AL46" s="3">
        <f t="shared" si="28"/>
        <v>2</v>
      </c>
      <c r="AM46" s="3">
        <f t="shared" si="29"/>
        <v>179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F47" s="3">
        <f>E45</f>
        <v>0</v>
      </c>
      <c r="G47" s="3" t="str">
        <f>IF((COUNTBLANK(E47:E47)=1),"ncr",IF(E47&gt;E45,"W",IF(E47=E45,"D","L")))</f>
        <v>ncr</v>
      </c>
      <c r="I47" s="3">
        <f>H46</f>
        <v>0</v>
      </c>
      <c r="J47" s="3" t="str">
        <f>IF((COUNTBLANK(H47:H47)=1),"ncr",IF(H47&gt;H46,"W",IF(H47=H46,"D","L")))</f>
        <v>ncr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1</v>
      </c>
      <c r="AI47" s="3">
        <f t="shared" si="25"/>
        <v>1</v>
      </c>
      <c r="AJ47" s="3">
        <f t="shared" si="26"/>
        <v>0</v>
      </c>
      <c r="AK47" s="3">
        <f t="shared" si="27"/>
        <v>0</v>
      </c>
      <c r="AL47" s="3">
        <f t="shared" si="28"/>
        <v>2</v>
      </c>
      <c r="AM47" s="3">
        <f t="shared" si="29"/>
        <v>137</v>
      </c>
      <c r="AN47" s="39"/>
      <c r="AO47" s="29"/>
      <c r="AY47" s="19"/>
    </row>
    <row r="48" spans="1:51">
      <c r="A48" s="52" t="s">
        <v>74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F48" s="3">
        <f>E50</f>
        <v>0</v>
      </c>
      <c r="G48" s="3" t="str">
        <f>IF((COUNTBLANK(E48:E48)=1),"ncr",IF(E48&gt;E50,"W",IF(E48=E50,"D","L")))</f>
        <v>ncr</v>
      </c>
      <c r="I48" s="3">
        <f>H45</f>
        <v>0</v>
      </c>
      <c r="J48" s="3" t="str">
        <f>IF((COUNTBLANK(H48:H48)=1),"ncr",IF(H48&gt;H45,"W",IF(H48=H45,"D","L")))</f>
        <v>ncr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74</v>
      </c>
      <c r="AH48" s="3">
        <f t="shared" si="24"/>
        <v>1</v>
      </c>
      <c r="AI48" s="3">
        <f t="shared" si="25"/>
        <v>1</v>
      </c>
      <c r="AJ48" s="3">
        <f t="shared" si="26"/>
        <v>0</v>
      </c>
      <c r="AK48" s="3">
        <f t="shared" si="27"/>
        <v>0</v>
      </c>
      <c r="AL48" s="3">
        <f t="shared" si="28"/>
        <v>2</v>
      </c>
      <c r="AM48" s="3">
        <f t="shared" si="29"/>
        <v>180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0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0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75</v>
      </c>
      <c r="C55" s="3">
        <f>B56</f>
        <v>0</v>
      </c>
      <c r="D55" s="3" t="str">
        <f>IF((COUNTBLANK(B55:B55)=1),"ncr",IF(B55&gt;B56,"W",IF(B55=B56,"D","L")))</f>
        <v>ncr</v>
      </c>
      <c r="F55" s="3">
        <f>E57</f>
        <v>0</v>
      </c>
      <c r="G55" s="3" t="str">
        <f>IF((COUNTBLANK(E55:E55)=1),"ncr",IF(E55&gt;E57,"W",IF(E55=E57,"D","L")))</f>
        <v>ncr</v>
      </c>
      <c r="I55" s="3">
        <f>H58</f>
        <v>0</v>
      </c>
      <c r="J55" s="3" t="str">
        <f>IF((COUNTBLANK(H55:H55)=1),"ncr",IF(H55&gt;H58,"W",IF(H55=H58,"D","L")))</f>
        <v>ncr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75</v>
      </c>
      <c r="AH55" s="3">
        <f t="shared" ref="AH55:AH60" si="30">10-COUNTBLANK(B55:AE55)</f>
        <v>0</v>
      </c>
      <c r="AI55" s="3">
        <f t="shared" ref="AI55:AI60" si="31">COUNTIF(A55:AE55,"W")</f>
        <v>0</v>
      </c>
      <c r="AJ55" s="3">
        <f t="shared" ref="AJ55:AJ60" si="32">COUNTIF(B55:AE55,"D")</f>
        <v>0</v>
      </c>
      <c r="AK55" s="3">
        <f t="shared" ref="AK55:AK60" si="33">COUNTIF(A55:AE55,"L")</f>
        <v>0</v>
      </c>
      <c r="AL55" s="3">
        <f t="shared" ref="AL55:AL60" si="34">AI55*2 + AJ55</f>
        <v>0</v>
      </c>
      <c r="AM55" s="3">
        <f t="shared" ref="AM55:AM60" si="35">SUM(B55,E55,H55,K55,N55,Q55,T55,W55,Z55,AC55)</f>
        <v>0</v>
      </c>
      <c r="AN55" s="38"/>
      <c r="AO55" s="29"/>
      <c r="AY55" s="19"/>
    </row>
    <row r="56" spans="1:51">
      <c r="A56" s="52" t="s">
        <v>63</v>
      </c>
      <c r="C56" s="3">
        <f>B55</f>
        <v>0</v>
      </c>
      <c r="D56" s="3" t="str">
        <f>IF((COUNTBLANK(B56:B56)=1),"ncr",IF(B56&gt;B55,"W",IF(B56=B55,"D","L")))</f>
        <v>ncr</v>
      </c>
      <c r="F56" s="3">
        <f>E59</f>
        <v>0</v>
      </c>
      <c r="G56" s="3" t="str">
        <f>IF((COUNTBLANK(E56:E56)=1),"ncr",IF(E56&gt;E59,"W",IF(E56=E59,"D","L")))</f>
        <v>ncr</v>
      </c>
      <c r="I56" s="3">
        <f>H57</f>
        <v>0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0</v>
      </c>
      <c r="AI56" s="3">
        <f t="shared" si="31"/>
        <v>0</v>
      </c>
      <c r="AJ56" s="3">
        <f t="shared" si="32"/>
        <v>0</v>
      </c>
      <c r="AK56" s="3">
        <f t="shared" si="33"/>
        <v>0</v>
      </c>
      <c r="AL56" s="3">
        <f t="shared" si="34"/>
        <v>0</v>
      </c>
      <c r="AM56" s="3">
        <f t="shared" si="35"/>
        <v>0</v>
      </c>
      <c r="AN56" s="49"/>
      <c r="AO56" s="29"/>
      <c r="AY56" s="19"/>
    </row>
    <row r="57" spans="1:51">
      <c r="A57" s="52" t="s">
        <v>62</v>
      </c>
      <c r="C57" s="3">
        <f>B60</f>
        <v>0</v>
      </c>
      <c r="D57" s="3" t="str">
        <f>IF((COUNTBLANK(B57:B57)=1),"ncr",IF(B57&gt;B60,"W",IF(B57=B60,"D","L")))</f>
        <v>ncr</v>
      </c>
      <c r="F57" s="3">
        <f>E55</f>
        <v>0</v>
      </c>
      <c r="G57" s="3" t="str">
        <f>IF((COUNTBLANK(E57:E57)=1),"ncr",IF(E57&gt;E55,"W",IF(E57=E55,"D","L")))</f>
        <v>ncr</v>
      </c>
      <c r="I57" s="3">
        <f>H56</f>
        <v>0</v>
      </c>
      <c r="J57" s="3" t="str">
        <f>IF((COUNTBLANK(H57:H57)=1),"ncr",IF(H57&gt;H56,"W",IF(H57=H56,"D","L")))</f>
        <v>ncr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0</v>
      </c>
      <c r="AI57" s="3">
        <f t="shared" si="31"/>
        <v>0</v>
      </c>
      <c r="AJ57" s="3">
        <f t="shared" si="32"/>
        <v>0</v>
      </c>
      <c r="AK57" s="3">
        <f t="shared" si="33"/>
        <v>0</v>
      </c>
      <c r="AL57" s="3">
        <f t="shared" si="34"/>
        <v>0</v>
      </c>
      <c r="AM57" s="3">
        <f t="shared" si="35"/>
        <v>0</v>
      </c>
      <c r="AN57" s="39" t="s">
        <v>38</v>
      </c>
      <c r="AO57" s="29"/>
      <c r="AY57" s="19"/>
    </row>
    <row r="58" spans="1:51">
      <c r="A58" s="52" t="s">
        <v>64</v>
      </c>
      <c r="C58" s="3">
        <f>B59</f>
        <v>0</v>
      </c>
      <c r="D58" s="3" t="str">
        <f>IF((COUNTBLANK(B58:B58)=1),"ncr",IF(B58&gt;B59,"W",IF(B58=B59,"D","L")))</f>
        <v>ncr</v>
      </c>
      <c r="F58" s="3">
        <f>E60</f>
        <v>0</v>
      </c>
      <c r="G58" s="3" t="str">
        <f>IF((COUNTBLANK(E58:E58)=1),"ncr",IF(E58&gt;E60,"W",IF(E58=E60,"D","L")))</f>
        <v>ncr</v>
      </c>
      <c r="I58" s="3">
        <f>H55</f>
        <v>0</v>
      </c>
      <c r="J58" s="3" t="str">
        <f>IF((COUNTBLANK(H58:H58)=1),"ncr",IF(H58&gt;H55,"W",IF(H58=H55,"D","L")))</f>
        <v>ncr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0</v>
      </c>
      <c r="AI58" s="3">
        <f t="shared" si="31"/>
        <v>0</v>
      </c>
      <c r="AJ58" s="3">
        <f t="shared" si="32"/>
        <v>0</v>
      </c>
      <c r="AK58" s="3">
        <f t="shared" si="33"/>
        <v>0</v>
      </c>
      <c r="AL58" s="3">
        <f t="shared" si="34"/>
        <v>0</v>
      </c>
      <c r="AM58" s="3">
        <f t="shared" si="35"/>
        <v>0</v>
      </c>
      <c r="AN58" s="49"/>
      <c r="AO58" s="29"/>
      <c r="AY58" s="19"/>
    </row>
    <row r="59" spans="1:51">
      <c r="A59" s="52" t="s">
        <v>59</v>
      </c>
      <c r="C59" s="3">
        <f>B58</f>
        <v>0</v>
      </c>
      <c r="D59" s="3" t="str">
        <f>IF((COUNTBLANK(B59:B59)=1),"ncr",IF(B59&gt;B58,"W",IF(B59=B58,"D","L")))</f>
        <v>ncr</v>
      </c>
      <c r="F59" s="3">
        <f>E56</f>
        <v>0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0</v>
      </c>
      <c r="AI59" s="3">
        <f t="shared" si="31"/>
        <v>0</v>
      </c>
      <c r="AJ59" s="3">
        <f t="shared" si="32"/>
        <v>0</v>
      </c>
      <c r="AK59" s="3">
        <f t="shared" si="33"/>
        <v>0</v>
      </c>
      <c r="AL59" s="3">
        <f t="shared" si="34"/>
        <v>0</v>
      </c>
      <c r="AM59" s="3">
        <f t="shared" si="35"/>
        <v>0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0</v>
      </c>
      <c r="D60" s="3" t="str">
        <f>IF((COUNTBLANK(B60:B60)=1),"ncr",IF(B60&gt;B57,"W",IF(B60=B57,"D","L")))</f>
        <v>ncr</v>
      </c>
      <c r="F60" s="3">
        <f>E58</f>
        <v>0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7"/>
      <c r="D87" s="58"/>
      <c r="E87" s="27" t="s">
        <v>19</v>
      </c>
      <c r="F87" s="57"/>
      <c r="G87" s="58"/>
      <c r="H87" s="27" t="s">
        <v>20</v>
      </c>
      <c r="I87" s="57"/>
      <c r="J87" s="58"/>
      <c r="K87" s="27" t="s">
        <v>21</v>
      </c>
      <c r="L87" s="57"/>
      <c r="M87" s="58"/>
      <c r="N87" s="27" t="s">
        <v>22</v>
      </c>
      <c r="O87" s="57"/>
      <c r="P87" s="58"/>
      <c r="Q87" s="27" t="s">
        <v>23</v>
      </c>
      <c r="R87" s="57"/>
      <c r="S87" s="58"/>
      <c r="T87" s="27" t="s">
        <v>24</v>
      </c>
      <c r="U87" s="57"/>
      <c r="V87" s="58"/>
      <c r="W87" s="27" t="s">
        <v>25</v>
      </c>
      <c r="X87" s="57"/>
      <c r="Y87" s="58"/>
      <c r="Z87" s="27" t="s">
        <v>26</v>
      </c>
      <c r="AA87" s="57"/>
      <c r="AB87" s="58"/>
      <c r="AC87" s="26" t="s">
        <v>27</v>
      </c>
      <c r="AD87" s="57"/>
      <c r="AE87" s="58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0</v>
      </c>
      <c r="F89" s="43">
        <f>E97</f>
        <v>0</v>
      </c>
      <c r="G89" s="44" t="str">
        <f>IF((E89=0),"ncr",IF(E89&gt;E97,"W",IF(E89=E97,"D","L")))</f>
        <v>ncr</v>
      </c>
      <c r="H89" s="42">
        <f>SUM(H90:H91)</f>
        <v>0</v>
      </c>
      <c r="I89" s="43">
        <f>H101</f>
        <v>0</v>
      </c>
      <c r="J89" s="44" t="str">
        <f>IF((H89=0),"ncr",IF(H89&gt;H101,"W",IF(H89=H101,"D","L")))</f>
        <v>ncr</v>
      </c>
      <c r="K89" s="42">
        <f>SUM(K90:K91)</f>
        <v>0</v>
      </c>
      <c r="L89" s="43">
        <f>K105</f>
        <v>0</v>
      </c>
      <c r="M89" s="44" t="str">
        <f>IF((K89=0),"ncr",IF(K89&gt;K105,"W",IF(K89=K105,"D","L")))</f>
        <v>ncr</v>
      </c>
      <c r="N89" s="42">
        <f>SUM(N90:N91)</f>
        <v>0</v>
      </c>
      <c r="O89" s="43">
        <f>N109</f>
        <v>0</v>
      </c>
      <c r="P89" s="44" t="str">
        <f>IF((N89=0),"ncr",IF(N89&gt;N109,"W",IF(N89=N109,"D","L")))</f>
        <v>ncr</v>
      </c>
      <c r="Q89" s="42">
        <f>SUM(Q90:Q91)</f>
        <v>0</v>
      </c>
      <c r="R89" s="43">
        <f>Q93</f>
        <v>0</v>
      </c>
      <c r="S89" s="44" t="str">
        <f>IF((Q89=0),"ncr",IF(Q89&gt;Q93,"W",IF(Q89=Q93,"D","L")))</f>
        <v>ncr</v>
      </c>
      <c r="T89" s="42">
        <f>SUM(T90:T91)</f>
        <v>0</v>
      </c>
      <c r="U89" s="43">
        <f>T97</f>
        <v>0</v>
      </c>
      <c r="V89" s="44" t="str">
        <f>IF((T89=0),"ncr",IF(T89&gt;T97,"W",IF(T89=T97,"D","L")))</f>
        <v>ncr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1</v>
      </c>
      <c r="AI89" s="3">
        <f>COUNTIF(A89:AE89,"W")</f>
        <v>1</v>
      </c>
      <c r="AJ89" s="3">
        <f>COUNTIF(A89:AC89,"D")</f>
        <v>0</v>
      </c>
      <c r="AK89" s="3">
        <f>COUNTIF(A89:AE89,"L")</f>
        <v>0</v>
      </c>
      <c r="AL89" s="3">
        <f>AI89*2 + AJ89</f>
        <v>2</v>
      </c>
      <c r="AM89" s="3">
        <f>SUM(B89,E89,H89,K89,N89,Q89,T89,W89,Z89,AC89)</f>
        <v>369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0</v>
      </c>
      <c r="G90" s="17"/>
      <c r="H90" s="56">
        <f>+H6</f>
        <v>0</v>
      </c>
      <c r="J90" s="17"/>
      <c r="K90" s="56">
        <f>+K6</f>
        <v>0</v>
      </c>
      <c r="M90" s="17"/>
      <c r="N90" s="56">
        <f>+N6</f>
        <v>0</v>
      </c>
      <c r="P90" s="17"/>
      <c r="Q90" s="56">
        <f>+Q6</f>
        <v>0</v>
      </c>
      <c r="S90" s="17"/>
      <c r="T90" s="56">
        <f>+T6</f>
        <v>0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0</v>
      </c>
      <c r="G91" s="17"/>
      <c r="H91" s="30">
        <f>+H10</f>
        <v>0</v>
      </c>
      <c r="J91" s="17"/>
      <c r="K91" s="30">
        <f>+K10</f>
        <v>0</v>
      </c>
      <c r="M91" s="17"/>
      <c r="N91" s="30">
        <f>+N10</f>
        <v>0</v>
      </c>
      <c r="P91" s="17"/>
      <c r="Q91" s="30">
        <f>+Q10</f>
        <v>0</v>
      </c>
      <c r="S91" s="17"/>
      <c r="T91" s="30">
        <f>+T10</f>
        <v>0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76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0</v>
      </c>
      <c r="F93" s="3">
        <f>E105</f>
        <v>0</v>
      </c>
      <c r="G93" s="17" t="str">
        <f>IF((E93=0),"ncr",IF(E93&gt;E105,"W",IF(E93=E105,"D","L")))</f>
        <v>ncr</v>
      </c>
      <c r="H93" s="30">
        <f>SUM(H94:H95)</f>
        <v>0</v>
      </c>
      <c r="I93" s="3">
        <f>H97</f>
        <v>0</v>
      </c>
      <c r="J93" s="17" t="str">
        <f>IF((H93=0),"ncr",IF(H93&gt;H97,"W",IF(H93=H97,"D","L")))</f>
        <v>ncr</v>
      </c>
      <c r="K93" s="30">
        <f>SUM(K94:K95)</f>
        <v>0</v>
      </c>
      <c r="L93" s="3">
        <f>K109</f>
        <v>0</v>
      </c>
      <c r="M93" s="17" t="str">
        <f>IF((K93=0),"ncr",IF(K93&gt;K109,"W",IF(K93=K109,"D","L")))</f>
        <v>ncr</v>
      </c>
      <c r="N93" s="30">
        <f>SUM(N94:N95)</f>
        <v>0</v>
      </c>
      <c r="O93" s="3">
        <f>N101</f>
        <v>0</v>
      </c>
      <c r="P93" s="17" t="str">
        <f>IF((N93=0),"ncr",IF(N93&gt;N101,"W",IF(N93=N101,"D","L")))</f>
        <v>ncr</v>
      </c>
      <c r="Q93" s="30">
        <f>SUM(Q94:Q95)</f>
        <v>0</v>
      </c>
      <c r="R93" s="3">
        <f>Q89</f>
        <v>0</v>
      </c>
      <c r="S93" s="17" t="str">
        <f>IF((Q93=0),"ncr",IF(Q93&gt;Q89,"W",IF(Q93=Q89,"D","L")))</f>
        <v>ncr</v>
      </c>
      <c r="T93" s="30">
        <f>SUM(T94:T95)</f>
        <v>0</v>
      </c>
      <c r="U93" s="3">
        <f>T105</f>
        <v>0</v>
      </c>
      <c r="V93" s="17" t="str">
        <f>IF(OR(T94=0,T95=0),"ncr",IF(T93&gt;T105,"W",IF(T93=T105,"D","L")))</f>
        <v>ncr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76</v>
      </c>
      <c r="AH93" s="3">
        <f>10-COUNTIF(B93:AE93,"ncr")</f>
        <v>1</v>
      </c>
      <c r="AI93" s="3">
        <f>COUNTIF(A93:AE93,"W")</f>
        <v>0</v>
      </c>
      <c r="AJ93" s="3">
        <f>COUNTIF(A93:AC93,"D")</f>
        <v>0</v>
      </c>
      <c r="AK93" s="3">
        <f>COUNTIF(A93:AE93,"L")</f>
        <v>1</v>
      </c>
      <c r="AL93" s="3">
        <f>AI93*2 + AJ93</f>
        <v>0</v>
      </c>
      <c r="AM93" s="3">
        <f>SUM(B93,E93,H93,K93,N93,Q93,T93,W93,Z93,AC93)</f>
        <v>351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0</v>
      </c>
      <c r="G94" s="17"/>
      <c r="H94" s="30">
        <f>+H7</f>
        <v>0</v>
      </c>
      <c r="J94" s="17"/>
      <c r="K94" s="30">
        <f>+K7</f>
        <v>0</v>
      </c>
      <c r="M94" s="17"/>
      <c r="N94" s="30">
        <f>+N7</f>
        <v>0</v>
      </c>
      <c r="P94" s="17"/>
      <c r="Q94" s="30">
        <f>+Q7</f>
        <v>0</v>
      </c>
      <c r="S94" s="17"/>
      <c r="T94" s="30">
        <f>+T7</f>
        <v>0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0</v>
      </c>
      <c r="G95" s="17"/>
      <c r="H95" s="30">
        <f>+H17</f>
        <v>0</v>
      </c>
      <c r="J95" s="17"/>
      <c r="K95" s="30">
        <f>+K17</f>
        <v>0</v>
      </c>
      <c r="M95" s="17"/>
      <c r="N95" s="30">
        <f>+N17</f>
        <v>0</v>
      </c>
      <c r="P95" s="17"/>
      <c r="Q95" s="30">
        <f>+Q17</f>
        <v>0</v>
      </c>
      <c r="S95" s="17"/>
      <c r="T95" s="30">
        <f>+T17</f>
        <v>0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77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0</v>
      </c>
      <c r="F97" s="3">
        <f>E89</f>
        <v>0</v>
      </c>
      <c r="G97" s="17" t="str">
        <f>IF((E97=0),"ncr",IF(E97&gt;E89,"W",IF(E97=E89,"D","L")))</f>
        <v>ncr</v>
      </c>
      <c r="H97" s="30">
        <f>SUM(H98:H99)</f>
        <v>0</v>
      </c>
      <c r="I97" s="3">
        <f>H93</f>
        <v>0</v>
      </c>
      <c r="J97" s="17" t="str">
        <f>IF((H97=0),"ncr",IF(H97&gt;H93,"W",IF(H97=H93,"D","L")))</f>
        <v>ncr</v>
      </c>
      <c r="K97" s="30">
        <f>SUM(K98:K99)</f>
        <v>0</v>
      </c>
      <c r="L97" s="3">
        <f>K101</f>
        <v>0</v>
      </c>
      <c r="M97" s="17" t="str">
        <f>IF((K97=0),"ncr",IF(K97&gt;K101,"W",IF(K97=K101,"D","L")))</f>
        <v>ncr</v>
      </c>
      <c r="N97" s="30">
        <f>SUM(N98:N99)</f>
        <v>0</v>
      </c>
      <c r="O97" s="3">
        <f>N105</f>
        <v>0</v>
      </c>
      <c r="P97" s="17" t="str">
        <f>IF((N97=0),"ncr",IF(N97&gt;N105,"W",IF(N97=N105,"D","L")))</f>
        <v>ncr</v>
      </c>
      <c r="Q97" s="30">
        <f>SUM(Q98:Q99)</f>
        <v>0</v>
      </c>
      <c r="R97" s="3">
        <f>Q109</f>
        <v>0</v>
      </c>
      <c r="S97" s="17" t="str">
        <f>IF((Q6=0),"ncr",IF(Q97&gt;Q109,"W",IF(Q97=Q109,"D","L")))</f>
        <v>ncr</v>
      </c>
      <c r="T97" s="30">
        <f>SUM(T98:T99)</f>
        <v>0</v>
      </c>
      <c r="U97" s="3">
        <f>T89</f>
        <v>0</v>
      </c>
      <c r="V97" s="17" t="str">
        <f>IF((T97=0),"ncr",IF(T97&gt;T89,"W",IF(T97=T89,"D","L")))</f>
        <v>ncr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77</v>
      </c>
      <c r="AH97" s="3">
        <f>10-COUNTIF(B97:AE97,"ncr")</f>
        <v>1</v>
      </c>
      <c r="AI97" s="3">
        <f>COUNTIF(A97:AE97,"W")</f>
        <v>1</v>
      </c>
      <c r="AJ97" s="3">
        <f>COUNTIF(A97:AC97,"D")</f>
        <v>0</v>
      </c>
      <c r="AK97" s="3">
        <f>COUNTIF(A97:AE97,"L")</f>
        <v>0</v>
      </c>
      <c r="AL97" s="3">
        <f>AI97*2 + AJ97</f>
        <v>2</v>
      </c>
      <c r="AM97" s="3">
        <f>SUM(B97,E97,H97,K97,N97,Q97,T97,W97,Z97,AC97)</f>
        <v>363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0</v>
      </c>
      <c r="G98" s="17"/>
      <c r="H98" s="30">
        <f>+H8</f>
        <v>0</v>
      </c>
      <c r="J98" s="17"/>
      <c r="K98" s="30">
        <f>+K8</f>
        <v>0</v>
      </c>
      <c r="M98" s="17"/>
      <c r="N98" s="30">
        <f>+N8</f>
        <v>0</v>
      </c>
      <c r="P98" s="17"/>
      <c r="Q98" s="30">
        <f>+Q8</f>
        <v>0</v>
      </c>
      <c r="S98" s="17"/>
      <c r="T98" s="30">
        <f>+T8</f>
        <v>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66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0</v>
      </c>
      <c r="G99" s="17"/>
      <c r="H99" s="30">
        <f>+H29</f>
        <v>0</v>
      </c>
      <c r="J99" s="17"/>
      <c r="K99" s="30">
        <f>+K29</f>
        <v>0</v>
      </c>
      <c r="M99" s="17"/>
      <c r="N99" s="30">
        <f>+N29</f>
        <v>0</v>
      </c>
      <c r="P99" s="17"/>
      <c r="Q99" s="30">
        <f>+Q29</f>
        <v>0</v>
      </c>
      <c r="S99" s="17"/>
      <c r="T99" s="30">
        <f>+T29</f>
        <v>0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78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0</v>
      </c>
      <c r="F101" s="3">
        <f>E109</f>
        <v>0</v>
      </c>
      <c r="G101" s="17" t="str">
        <f>IF((E101=0),"ncr",IF(E101&gt;E109,"W",IF(E101=E109,"D","L")))</f>
        <v>ncr</v>
      </c>
      <c r="H101" s="30">
        <f>SUM(H102:H103)</f>
        <v>0</v>
      </c>
      <c r="I101" s="3">
        <f>H89</f>
        <v>0</v>
      </c>
      <c r="J101" s="17" t="str">
        <f>IF((H101=0),"ncr",IF(H101&gt;H89,"W",IF(H101=H89,"D","L")))</f>
        <v>ncr</v>
      </c>
      <c r="K101" s="30">
        <f>SUM(K102:K103)</f>
        <v>0</v>
      </c>
      <c r="L101" s="3">
        <f>K97</f>
        <v>0</v>
      </c>
      <c r="M101" s="17" t="str">
        <f>IF((K101=0),"ncr",IF(K101&gt;K97,"W",IF(K101=K97,"D","L")))</f>
        <v>ncr</v>
      </c>
      <c r="N101" s="30">
        <f>SUM(N102:N103)</f>
        <v>0</v>
      </c>
      <c r="O101" s="3">
        <f>N93</f>
        <v>0</v>
      </c>
      <c r="P101" s="17" t="str">
        <f>IF((N101=0),"ncr",IF(N101&gt;N93,"W",IF(N101=N93,"D","L")))</f>
        <v>ncr</v>
      </c>
      <c r="Q101" s="30">
        <f>SUM(Q102:Q103)</f>
        <v>0</v>
      </c>
      <c r="R101" s="3">
        <f>Q105</f>
        <v>0</v>
      </c>
      <c r="S101" s="17" t="str">
        <f>IF(OR(Q102=0,Q103=0),"ncr",IF(Q101&gt;Q105,"W",IF(Q101=Q105,"D","L")))</f>
        <v>ncr</v>
      </c>
      <c r="T101" s="30">
        <f>SUM(T102:T103)</f>
        <v>0</v>
      </c>
      <c r="U101" s="3">
        <f>T109</f>
        <v>0</v>
      </c>
      <c r="V101" s="17" t="str">
        <f>IF((T101=0),"ncr",IF(T101&gt;T109,"W",IF(T101=T109,"D","L")))</f>
        <v>ncr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78</v>
      </c>
      <c r="AH101" s="3">
        <f>10-COUNTIF(B101:AE101,"ncr")</f>
        <v>1</v>
      </c>
      <c r="AI101" s="3">
        <f>COUNTIF(A101:AE101,"W")</f>
        <v>0</v>
      </c>
      <c r="AJ101" s="3">
        <f>COUNTIF(A101:AC101,"D")</f>
        <v>0</v>
      </c>
      <c r="AK101" s="3">
        <f>COUNTIF(A101:AE101,"L")</f>
        <v>1</v>
      </c>
      <c r="AL101" s="3">
        <f>AI101*2 + AJ101</f>
        <v>0</v>
      </c>
      <c r="AM101" s="3">
        <f>SUM(B101,E101,H101,K101,N101,Q101,T101,W101,Z101,AC101)</f>
        <v>339</v>
      </c>
      <c r="AN101" s="37"/>
      <c r="AO101" s="29"/>
    </row>
    <row r="102" spans="1:41">
      <c r="A102" s="41" t="s">
        <v>67</v>
      </c>
      <c r="B102" s="30">
        <f>+B16</f>
        <v>172</v>
      </c>
      <c r="D102" s="17"/>
      <c r="E102" s="30">
        <f>+E16</f>
        <v>0</v>
      </c>
      <c r="G102" s="17"/>
      <c r="H102" s="30">
        <f>+H16</f>
        <v>0</v>
      </c>
      <c r="J102" s="17"/>
      <c r="K102" s="30">
        <f>+K16</f>
        <v>0</v>
      </c>
      <c r="M102" s="17"/>
      <c r="N102" s="30">
        <f>+N16</f>
        <v>0</v>
      </c>
      <c r="P102" s="17"/>
      <c r="Q102" s="30">
        <f>+Q16</f>
        <v>0</v>
      </c>
      <c r="S102" s="17"/>
      <c r="T102" s="30">
        <f>+T16</f>
        <v>0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67</v>
      </c>
      <c r="AO102" s="18"/>
    </row>
    <row r="103" spans="1:41">
      <c r="A103" s="41" t="s">
        <v>83</v>
      </c>
      <c r="B103" s="30">
        <f>+B19</f>
        <v>167</v>
      </c>
      <c r="D103" s="17"/>
      <c r="E103" s="30">
        <f>+E19</f>
        <v>0</v>
      </c>
      <c r="G103" s="17"/>
      <c r="H103" s="30">
        <f>+H19</f>
        <v>0</v>
      </c>
      <c r="J103" s="17"/>
      <c r="K103" s="30">
        <f>+K19</f>
        <v>0</v>
      </c>
      <c r="M103" s="17"/>
      <c r="N103" s="30">
        <f>+N19</f>
        <v>0</v>
      </c>
      <c r="P103" s="17"/>
      <c r="Q103" s="30">
        <f>+Q19</f>
        <v>0</v>
      </c>
      <c r="S103" s="17"/>
      <c r="T103" s="30">
        <f>+T19</f>
        <v>0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83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79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0</v>
      </c>
      <c r="F105" s="3">
        <f>E93</f>
        <v>0</v>
      </c>
      <c r="G105" s="17" t="str">
        <f>IF((E105=0),"ncr",IF(E105&gt;E93,"W",IF(E105=E93,"D","L")))</f>
        <v>ncr</v>
      </c>
      <c r="H105" s="30">
        <f>SUM(H106:H107)</f>
        <v>0</v>
      </c>
      <c r="I105" s="3">
        <f>H109</f>
        <v>0</v>
      </c>
      <c r="J105" s="17" t="str">
        <f>IF((OR(H106=0,H107=0)),"ncr",IF(H105&gt;H109,"W",IF(H105=H109,"D","L")))</f>
        <v>ncr</v>
      </c>
      <c r="K105" s="30">
        <f>SUM(K106:K107)</f>
        <v>0</v>
      </c>
      <c r="L105" s="3">
        <f>K89</f>
        <v>0</v>
      </c>
      <c r="M105" s="17" t="str">
        <f>IF((K105=0),"ncr",IF(K105&gt;K89,"W",IF(K105=K89,"D","L")))</f>
        <v>ncr</v>
      </c>
      <c r="N105" s="30">
        <f>SUM(N106:N107)</f>
        <v>0</v>
      </c>
      <c r="O105" s="3">
        <f>N97</f>
        <v>0</v>
      </c>
      <c r="P105" s="17" t="str">
        <f>IF((N105=0),"ncr",IF(N105&gt;N97,"W",IF(N105=N97,"D","L")))</f>
        <v>ncr</v>
      </c>
      <c r="Q105" s="30">
        <f>SUM(Q106:Q107)</f>
        <v>0</v>
      </c>
      <c r="R105" s="3">
        <f>Q101</f>
        <v>0</v>
      </c>
      <c r="S105" s="17" t="str">
        <f>IF((Q105=0),"ncr",IF(Q105&gt;Q101,"W",IF(Q105=Q101,"D","L")))</f>
        <v>ncr</v>
      </c>
      <c r="T105" s="30">
        <f>SUM(T106:T107)</f>
        <v>0</v>
      </c>
      <c r="U105" s="3">
        <f>T93</f>
        <v>0</v>
      </c>
      <c r="V105" s="17" t="str">
        <f>IF((T105=0),"ncr",IF(T105&gt;T93,"W",IF(T105=T93,"D","L")))</f>
        <v>ncr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79</v>
      </c>
      <c r="AH105" s="3">
        <f>10-COUNTIF(B105:AE105,"ncr")</f>
        <v>1</v>
      </c>
      <c r="AI105" s="3">
        <f>COUNTIF(A105:AE105,"W")</f>
        <v>1</v>
      </c>
      <c r="AJ105" s="3">
        <f>COUNTIF(A105:AC105,"D")</f>
        <v>0</v>
      </c>
      <c r="AK105" s="3">
        <f>COUNTIF(A105:AE105,"L")</f>
        <v>0</v>
      </c>
      <c r="AL105" s="3">
        <f>AI105*2 + AJ105</f>
        <v>2</v>
      </c>
      <c r="AM105" s="3">
        <f>SUM(B105,E105,H105,K105,N105,Q105,T105,W105,Z105,AC105)</f>
        <v>358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0</v>
      </c>
      <c r="G106" s="17"/>
      <c r="H106" s="30">
        <f>+H38</f>
        <v>0</v>
      </c>
      <c r="J106" s="17"/>
      <c r="K106" s="30">
        <f>+K38</f>
        <v>0</v>
      </c>
      <c r="M106" s="17"/>
      <c r="N106" s="30">
        <f>+N38</f>
        <v>0</v>
      </c>
      <c r="P106" s="17"/>
      <c r="Q106" s="30">
        <f>+Q38</f>
        <v>0</v>
      </c>
      <c r="S106" s="17"/>
      <c r="T106" s="30">
        <f>+T38</f>
        <v>0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0</v>
      </c>
      <c r="G107" s="17"/>
      <c r="H107" s="30">
        <f>+H26</f>
        <v>0</v>
      </c>
      <c r="J107" s="17"/>
      <c r="K107" s="30">
        <f>+K26</f>
        <v>0</v>
      </c>
      <c r="M107" s="17"/>
      <c r="N107" s="30">
        <f>+N26</f>
        <v>0</v>
      </c>
      <c r="P107" s="17"/>
      <c r="Q107" s="30">
        <f>+Q26</f>
        <v>0</v>
      </c>
      <c r="S107" s="17"/>
      <c r="T107" s="30">
        <f>+T26</f>
        <v>0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80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0</v>
      </c>
      <c r="F109" s="3">
        <f>E101</f>
        <v>0</v>
      </c>
      <c r="G109" s="17" t="str">
        <f>IF((E109=0),"ncr",IF(E109&gt;E101,"W",IF(E109=E101,"D","L")))</f>
        <v>ncr</v>
      </c>
      <c r="H109" s="30">
        <f>SUM(H110:H111)</f>
        <v>0</v>
      </c>
      <c r="I109" s="3">
        <f>H105</f>
        <v>0</v>
      </c>
      <c r="J109" s="17" t="str">
        <f>IF((H109=0),"ncr",IF(H109&gt;H105,"W",IF(H109=H105,"D","L")))</f>
        <v>ncr</v>
      </c>
      <c r="K109" s="30">
        <f>SUM(K110:K111)</f>
        <v>0</v>
      </c>
      <c r="L109" s="3">
        <f>K93</f>
        <v>0</v>
      </c>
      <c r="M109" s="17" t="str">
        <f>IF((K109=0),"ncr",IF(K109&gt;K93,"W",IF(K109=K93,"D","L")))</f>
        <v>ncr</v>
      </c>
      <c r="N109" s="30">
        <f>SUM(N110:N111)</f>
        <v>0</v>
      </c>
      <c r="O109" s="3">
        <f>N89</f>
        <v>0</v>
      </c>
      <c r="P109" s="17" t="str">
        <f>IF((N109=0),"ncr",IF(N109&gt;N89,"W",IF(N109=N89,"D","L")))</f>
        <v>ncr</v>
      </c>
      <c r="Q109" s="30">
        <f>SUM(Q110:Q111)</f>
        <v>0</v>
      </c>
      <c r="R109" s="3">
        <f>Q97</f>
        <v>0</v>
      </c>
      <c r="S109" s="17" t="str">
        <f>IF((Q109=0),"ncr",IF(Q109&gt;Q97,"W",IF(Q109=Q97,"D","L")))</f>
        <v>ncr</v>
      </c>
      <c r="T109" s="30">
        <f>SUM(T110:T111)</f>
        <v>0</v>
      </c>
      <c r="U109" s="3">
        <f>T101</f>
        <v>0</v>
      </c>
      <c r="V109" s="17" t="str">
        <f>IF((T109=0),"ncr",IF(T109&gt;T101,"W",IF(T109=T101,"D","L")))</f>
        <v>ncr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80</v>
      </c>
      <c r="AH109" s="3">
        <f>10-COUNTIF(B109:AE109,"ncr")</f>
        <v>1</v>
      </c>
      <c r="AI109" s="3">
        <f>COUNTIF(A109:AE109,"W")</f>
        <v>0</v>
      </c>
      <c r="AJ109" s="3">
        <f>COUNTIF(B109:AE109,"D")</f>
        <v>0</v>
      </c>
      <c r="AK109" s="3">
        <f>COUNTIF(A109:AE109,"L")</f>
        <v>1</v>
      </c>
      <c r="AL109" s="3">
        <f>AI109*2 + AJ109</f>
        <v>0</v>
      </c>
      <c r="AM109" s="3">
        <f>SUM(B109,E109,H109,K109,N109,Q109,T109,W109,Z109,AC109)</f>
        <v>359</v>
      </c>
      <c r="AO109" s="29"/>
    </row>
    <row r="110" spans="1:41">
      <c r="A110" s="41" t="s">
        <v>73</v>
      </c>
      <c r="B110" s="30">
        <f>+B46</f>
        <v>179</v>
      </c>
      <c r="D110" s="17"/>
      <c r="E110" s="30">
        <f>+E46</f>
        <v>0</v>
      </c>
      <c r="G110" s="17"/>
      <c r="H110" s="30">
        <f>+H46</f>
        <v>0</v>
      </c>
      <c r="J110" s="17"/>
      <c r="K110" s="30">
        <f>+K46</f>
        <v>0</v>
      </c>
      <c r="M110" s="17"/>
      <c r="N110" s="30">
        <f>+N46</f>
        <v>0</v>
      </c>
      <c r="P110" s="17"/>
      <c r="Q110" s="30">
        <f>+Q46</f>
        <v>0</v>
      </c>
      <c r="S110" s="17"/>
      <c r="T110" s="30">
        <f>+T46</f>
        <v>0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73</v>
      </c>
      <c r="AO110" s="18"/>
    </row>
    <row r="111" spans="1:41">
      <c r="A111" s="41" t="s">
        <v>74</v>
      </c>
      <c r="B111" s="30">
        <f>+B48</f>
        <v>180</v>
      </c>
      <c r="D111" s="17"/>
      <c r="E111" s="30">
        <f>+E48</f>
        <v>0</v>
      </c>
      <c r="G111" s="17"/>
      <c r="H111" s="30">
        <f>+H48</f>
        <v>0</v>
      </c>
      <c r="J111" s="17"/>
      <c r="K111" s="30">
        <f>+K48</f>
        <v>0</v>
      </c>
      <c r="M111" s="17"/>
      <c r="N111" s="30">
        <f>+N48</f>
        <v>0</v>
      </c>
      <c r="P111" s="17"/>
      <c r="Q111" s="30">
        <f>+Q48</f>
        <v>0</v>
      </c>
      <c r="S111" s="17"/>
      <c r="T111" s="30">
        <f>+T48</f>
        <v>0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74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7"/>
      <c r="D114" s="58"/>
      <c r="E114" s="27" t="s">
        <v>19</v>
      </c>
      <c r="F114" s="57"/>
      <c r="G114" s="58"/>
      <c r="H114" s="27" t="s">
        <v>20</v>
      </c>
      <c r="I114" s="57"/>
      <c r="J114" s="58"/>
      <c r="K114" s="27" t="s">
        <v>21</v>
      </c>
      <c r="L114" s="57"/>
      <c r="M114" s="58"/>
      <c r="N114" s="27" t="s">
        <v>22</v>
      </c>
      <c r="O114" s="57"/>
      <c r="P114" s="58"/>
      <c r="Q114" s="27" t="s">
        <v>23</v>
      </c>
      <c r="R114" s="57"/>
      <c r="S114" s="58"/>
      <c r="T114" s="27" t="s">
        <v>24</v>
      </c>
      <c r="U114" s="57"/>
      <c r="V114" s="58"/>
      <c r="W114" s="27" t="s">
        <v>25</v>
      </c>
      <c r="X114" s="57"/>
      <c r="Y114" s="58"/>
      <c r="Z114" s="27" t="s">
        <v>26</v>
      </c>
      <c r="AA114" s="57"/>
      <c r="AB114" s="58"/>
      <c r="AC114" s="26" t="s">
        <v>27</v>
      </c>
      <c r="AD114" s="57"/>
      <c r="AE114" s="58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2026-10-16T22:20:45Z</dcterms:modified>
</cp:coreProperties>
</file>