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G106"/>
  <c r="I106"/>
  <c r="J106"/>
  <c r="L106"/>
  <c r="M106"/>
  <c r="O106"/>
  <c r="P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M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<sst xmlns="http://schemas.openxmlformats.org/spreadsheetml/2006/main" count="1015" uniqueCount="128">
  <si>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</si>
  <si>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</si>
  <si>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</si>
  <si>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</si>
  <si>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</si>
  <si>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</si>
  <si>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</si>
  <si>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</si>
  <si>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</si>
  <si>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</si>
  <si>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</si>
  <si>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</si>
  <si>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</si>
  <si>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</si>
  <si>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</si>
  <si>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</si>
  <si>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</si>
  <si>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</si>
  <si>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</si>
  <si>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</si>
  <si>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</si>
  <si>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</si>
  <si>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</si>
  <si>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</si>
  <si>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</si>
  <si>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</si>
  <si>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</si>
  <si>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</si>
  <si>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</si>
  <si>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</si>
  <si>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</si>
  <si>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</si>
  <si>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</si>
  <si>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</si>
  <si>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</si>
  <si>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</si>
  <si>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</si>
  <si>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</si>
  <si>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</si>
  <si>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</si>
  <si>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</si>
  <si>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</si>
  <si>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</si>
  <si>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</si>
  <si>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</si>
  <si>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</si>
  <si>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</si>
  <si>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</si>
  <si>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</si>
  <si>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</si>
  <si>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</si>
  <si>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</si>
  <si>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</si>
  <si>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</si>
  <si>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</si>
  <si>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</si>
  <si>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</si>
  <si>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</si>
  <si>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</si>
  <si>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</si>
  <si>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</si>
  <si>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</si>
  <si>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</si>
  <si>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</si>
  <si>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</si>
  <si>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</si>
  <si>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</si>
  <si>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</si>
  <si>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</si>
  <si>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</si>
  <si>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</si>
  <si>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</si>
  <si>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</si>
  <si>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</si>
  <si>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</si>
  <si>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</si>
  <si>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</si>
  <si>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</si>
  <si>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</si>
  <si>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</si>
  <si>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</si>
  <si>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</si>
  <si>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R Beadle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</si>
  <si>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</si>
  <si>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</si>
  <si>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</si>
  <si>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</si>
  <si>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</si>
  <si>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</si>
  <si>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</si>
  <si>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</si>
  <si>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</si>
  <si>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</si>
  <si>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</si>
  <si>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</si>
  <si>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</si>
  <si>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</si>
  <si>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</si>
  <si>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</si>
  <si>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</si>
  <si>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</si>
  <si>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</si>
  <si>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</si>
  <si>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</si>
  <si>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</si>
  <si>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</si>
  <si>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</si>
  <si>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</si>
  <si>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</si>
  <si>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</si>
  <si>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</si>
  <si>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</si>
  <si>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</si>
  <si>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</si>
  <si>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</si>
  <si>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</si>
  <si>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</si>
  <si>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</si>
  <si>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</si>
  <si>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R Nathaneil</t>
  </si>
  <si>
    <t>Bradford</t>
  </si>
  <si>
    <t>Driffield "B"</t>
  </si>
  <si>
    <t>G Edmondson</t>
  </si>
  <si>
    <t>Airborough "B"</t>
  </si>
  <si>
    <t>#</t>
  </si>
  <si>
    <t>L</t>
  </si>
  <si>
    <t>W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</si>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</sst>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topLeftCell="A163" zoomScaleNormal="100" workbookViewId="0">
      <selection activeCell="D121" sqref="D121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8" t="s">
        <v>54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6"/>
      <c r="D3" s="107"/>
      <c r="E3" s="25" t="s">
        <v>19</v>
      </c>
      <c r="F3" s="106"/>
      <c r="G3" s="107"/>
      <c r="H3" s="25" t="s">
        <v>20</v>
      </c>
      <c r="I3" s="106"/>
      <c r="J3" s="107"/>
      <c r="K3" s="25" t="s">
        <v>21</v>
      </c>
      <c r="L3" s="106"/>
      <c r="M3" s="107"/>
      <c r="N3" s="25" t="s">
        <v>22</v>
      </c>
      <c r="O3" s="106"/>
      <c r="P3" s="107"/>
      <c r="Q3" s="25" t="s">
        <v>23</v>
      </c>
      <c r="R3" s="106"/>
      <c r="S3" s="107"/>
      <c r="T3" s="25" t="s">
        <v>24</v>
      </c>
      <c r="U3" s="106"/>
      <c r="V3" s="107"/>
      <c r="W3" s="25" t="s">
        <v>25</v>
      </c>
      <c r="X3" s="106"/>
      <c r="Y3" s="107"/>
      <c r="Z3" s="25" t="s">
        <v>26</v>
      </c>
      <c r="AA3" s="106"/>
      <c r="AB3" s="107"/>
      <c r="AC3" s="24" t="s">
        <v>27</v>
      </c>
      <c r="AD3" s="106"/>
      <c r="AE3" s="107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/>
      <c r="F5" s="39">
        <f>E7</f>
        <v>0</v>
      </c>
      <c r="G5" s="39" t="str">
        <f>IF((COUNTBLANK(E5:E5)=1),"ncr",IF(E5&gt;E7,"W",IF(E5=E7,"D","L")))</f>
        <v>ncr</v>
      </c>
      <c r="H5" s="38"/>
      <c r="I5" s="39">
        <f>H8</f>
        <v>0</v>
      </c>
      <c r="J5" s="39" t="str">
        <f>IF((COUNTBLANK(H5:H5)=1),"ncr",IF(H5&gt;H8,"W",IF(H5=H8,"D","L")))</f>
        <v>ncr</v>
      </c>
      <c r="K5" s="38"/>
      <c r="L5" s="39">
        <f>K9</f>
        <v>0</v>
      </c>
      <c r="M5" s="39" t="str">
        <f>IF((COUNTBLANK(K5:K5)=1),"ncr",IF(K5&gt;K9,"W",IF(K5=K9,"D","L")))</f>
        <v>ncr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1</v>
      </c>
      <c r="AI5" s="39">
        <f t="shared" ref="AI5:AI10" si="2">COUNTIF(A5:AE5,"W")</f>
        <v>1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2</v>
      </c>
      <c r="AM5" s="39">
        <f t="shared" ref="AM5:AM10" si="6">SUM(B5,E5,H5,K5,N5,Q5,T5,W5,Z5,AC5)</f>
        <v>194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/>
      <c r="F6" s="11">
        <f>E9</f>
        <v>0</v>
      </c>
      <c r="G6" s="11" t="str">
        <f>IF((COUNTBLANK(E6:E6)=1),"ncr",IF(E6&gt;E9,"W",IF(E6=E9,"D","L")))</f>
        <v>ncr</v>
      </c>
      <c r="H6" s="10"/>
      <c r="I6" s="11">
        <f>H7</f>
        <v>0</v>
      </c>
      <c r="J6" s="11" t="str">
        <f>IF((COUNTBLANK(H6:H6)=1),"ncr",IF(H6&gt;H7,"W",IF(H6=H7,"D","L")))</f>
        <v>ncr</v>
      </c>
      <c r="K6" s="10"/>
      <c r="L6" s="11">
        <f>K10</f>
        <v>0</v>
      </c>
      <c r="M6" s="11" t="str">
        <f>IF((COUNTBLANK(K6:K6)=1),"ncr",IF(K6&gt;K10,"W",IF(K6=K10,"D","L")))</f>
        <v>ncr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1</v>
      </c>
      <c r="AI6" s="11">
        <f t="shared" si="2"/>
        <v>0</v>
      </c>
      <c r="AJ6" s="11">
        <f t="shared" si="3"/>
        <v>0</v>
      </c>
      <c r="AK6" s="11">
        <f t="shared" si="4"/>
        <v>1</v>
      </c>
      <c r="AL6" s="11">
        <f t="shared" si="5"/>
        <v>0</v>
      </c>
      <c r="AM6" s="11">
        <f t="shared" si="6"/>
        <v>192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/>
      <c r="F7" s="11">
        <f>E5</f>
        <v>0</v>
      </c>
      <c r="G7" s="11" t="str">
        <f>IF((COUNTBLANK(E7:E7)=1),"ncr",IF(E7&gt;E5,"W",IF(E7=E5,"D","L")))</f>
        <v>ncr</v>
      </c>
      <c r="H7" s="10"/>
      <c r="I7" s="11">
        <f>H6</f>
        <v>0</v>
      </c>
      <c r="J7" s="11" t="str">
        <f>IF((COUNTBLANK(H7:H7)=1),"ncr",IF(H7&gt;H6,"W",IF(H7=H6,"D","L")))</f>
        <v>ncr</v>
      </c>
      <c r="K7" s="10"/>
      <c r="L7" s="11">
        <f>K8</f>
        <v>0</v>
      </c>
      <c r="M7" s="11" t="str">
        <f>IF((COUNTBLANK(K7:K7)=1),"ncr",IF(K7&gt;K8,"W",IF(K7=K8,"D","L")))</f>
        <v>ncr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1</v>
      </c>
      <c r="AI7" s="11">
        <f t="shared" si="2"/>
        <v>1</v>
      </c>
      <c r="AJ7" s="11">
        <f t="shared" si="3"/>
        <v>0</v>
      </c>
      <c r="AK7" s="11">
        <f t="shared" si="4"/>
        <v>0</v>
      </c>
      <c r="AL7" s="11">
        <f t="shared" si="5"/>
        <v>2</v>
      </c>
      <c r="AM7" s="11">
        <f t="shared" si="6"/>
        <v>188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/>
      <c r="F8" s="11">
        <f>E10</f>
        <v>0</v>
      </c>
      <c r="G8" s="11" t="str">
        <f>IF((COUNTBLANK(E8:E8)=1),"ncr",IF(E8&gt;E10,"W",IF(E8=E10,"D","L")))</f>
        <v>ncr</v>
      </c>
      <c r="H8" s="10"/>
      <c r="I8" s="11">
        <f>H5</f>
        <v>0</v>
      </c>
      <c r="J8" s="11" t="str">
        <f>IF((COUNTBLANK(H8:H8)=1),"ncr",IF(H8&gt;H5,"W",IF(H8=H5,"D","L")))</f>
        <v>ncr</v>
      </c>
      <c r="K8" s="10"/>
      <c r="L8" s="11">
        <f>K7</f>
        <v>0</v>
      </c>
      <c r="M8" s="11" t="str">
        <f>IF((COUNTBLANK(K8:K8)=1),"ncr",IF(K8&gt;K7,"W",IF(K8=K7,"D","L")))</f>
        <v>ncr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1</v>
      </c>
      <c r="AI8" s="11">
        <f t="shared" si="2"/>
        <v>1</v>
      </c>
      <c r="AJ8" s="11">
        <f t="shared" si="3"/>
        <v>0</v>
      </c>
      <c r="AK8" s="11">
        <f t="shared" si="4"/>
        <v>0</v>
      </c>
      <c r="AL8" s="11">
        <f t="shared" si="5"/>
        <v>2</v>
      </c>
      <c r="AM8" s="11">
        <f t="shared" si="6"/>
        <v>191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/>
      <c r="F9" s="11">
        <f>E6</f>
        <v>0</v>
      </c>
      <c r="G9" s="11" t="str">
        <f>IF((COUNTBLANK(E9:E9)=1),"ncr",IF(E9&gt;E6,"W",IF(E9=E6,"D","L")))</f>
        <v>ncr</v>
      </c>
      <c r="H9" s="10"/>
      <c r="I9" s="11">
        <f>H10</f>
        <v>0</v>
      </c>
      <c r="J9" s="11" t="str">
        <f>IF((COUNTBLANK(H9:H9)=1),"ncr",IF(H9&gt;H10,"W",IF(H9=H10,"D","L")))</f>
        <v>ncr</v>
      </c>
      <c r="K9" s="10"/>
      <c r="L9" s="11">
        <f>K5</f>
        <v>0</v>
      </c>
      <c r="M9" s="11" t="str">
        <f>IF((COUNTBLANK(K9:K9)=1),"ncr",IF(K9&gt;K5,"W",IF(K9=K5,"D","L")))</f>
        <v>ncr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1</v>
      </c>
      <c r="AI9" s="11">
        <f t="shared" si="2"/>
        <v>0</v>
      </c>
      <c r="AJ9" s="11">
        <f t="shared" si="3"/>
        <v>0</v>
      </c>
      <c r="AK9" s="11">
        <f t="shared" si="4"/>
        <v>1</v>
      </c>
      <c r="AL9" s="11">
        <f t="shared" si="5"/>
        <v>0</v>
      </c>
      <c r="AM9" s="11">
        <f t="shared" si="6"/>
        <v>176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/>
      <c r="F10" s="11">
        <f>E8</f>
        <v>0</v>
      </c>
      <c r="G10" s="11" t="str">
        <f>IF((COUNTBLANK(E10:E10)=1),"ncr",IF(E10&gt;E8,"W",IF(E10=E8,"D","L")))</f>
        <v>ncr</v>
      </c>
      <c r="H10" s="10"/>
      <c r="I10" s="11">
        <f>H9</f>
        <v>0</v>
      </c>
      <c r="J10" s="11" t="str">
        <f>IF((COUNTBLANK(H10:H10)=1),"ncr",IF(H10&gt;H9,"W",IF(H10=H9,"D","L")))</f>
        <v>ncr</v>
      </c>
      <c r="K10" s="10"/>
      <c r="L10" s="11">
        <f>K6</f>
        <v>0</v>
      </c>
      <c r="M10" s="11" t="str">
        <f>IF((COUNTBLANK(K10:K10)=1),"ncr",IF(K10&gt;K6,"W",IF(K10=K6,"D","L")))</f>
        <v>ncr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1</v>
      </c>
      <c r="AI10" s="11">
        <f t="shared" si="2"/>
        <v>0</v>
      </c>
      <c r="AJ10" s="11">
        <f t="shared" si="3"/>
        <v>0</v>
      </c>
      <c r="AK10" s="11">
        <f t="shared" si="4"/>
        <v>1</v>
      </c>
      <c r="AL10" s="11">
        <f t="shared" si="5"/>
        <v>0</v>
      </c>
      <c r="AM10" s="11">
        <f t="shared" si="6"/>
        <v>182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/>
      <c r="F15" s="39">
        <f>E17</f>
        <v>0</v>
      </c>
      <c r="G15" s="39" t="str">
        <f>IF((COUNTBLANK(E15:E15)=1),"ncr",IF(E15&gt;E17,"W",IF(E15=E17,"D","L")))</f>
        <v>ncr</v>
      </c>
      <c r="H15" s="38"/>
      <c r="I15" s="39">
        <f>H18</f>
        <v>0</v>
      </c>
      <c r="J15" s="39" t="str">
        <f>IF((COUNTBLANK(H15:H15)=1),"ncr",IF(H15&gt;H18,"W",IF(H15=H18,"D","L")))</f>
        <v>ncr</v>
      </c>
      <c r="K15" s="38"/>
      <c r="L15" s="39">
        <f>K19</f>
        <v>0</v>
      </c>
      <c r="M15" s="39" t="str">
        <f>IF((COUNTBLANK(K15:K15)=1),"ncr",IF(K15&gt;K19,"W",IF(K15=K19,"D","L")))</f>
        <v>ncr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1</v>
      </c>
      <c r="AI15" s="39">
        <f t="shared" ref="AI15:AI20" si="9">COUNTIF(A15:AE15,"W")</f>
        <v>0</v>
      </c>
      <c r="AJ15" s="39">
        <f t="shared" ref="AJ15:AJ20" si="10">COUNTIF(B15:AE15,"D")</f>
        <v>1</v>
      </c>
      <c r="AK15" s="39">
        <f t="shared" ref="AK15:AK20" si="11">COUNTIF(A15:AE15,"L")</f>
        <v>0</v>
      </c>
      <c r="AL15" s="39">
        <f t="shared" ref="AL15:AL20" si="12">AI15*2 + AJ15</f>
        <v>1</v>
      </c>
      <c r="AM15" s="39">
        <f t="shared" ref="AM15:AM20" si="13">SUM(B15,E15,H15,K15,N15,Q15,T15,W15,Z15,AC15)</f>
        <v>173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/>
      <c r="F16" s="11">
        <f>E19</f>
        <v>0</v>
      </c>
      <c r="G16" s="11" t="str">
        <f>IF((COUNTBLANK(E16:E16)=1),"ncr",IF(E16&gt;E19,"W",IF(E16=E19,"D","L")))</f>
        <v>ncr</v>
      </c>
      <c r="H16" s="10"/>
      <c r="I16" s="11">
        <f>H17</f>
        <v>0</v>
      </c>
      <c r="J16" s="11" t="str">
        <f>IF((COUNTBLANK(H16:H16)=1),"ncr",IF(H16&gt;H17,"W",IF(H16=H17,"D","L")))</f>
        <v>ncr</v>
      </c>
      <c r="K16" s="10"/>
      <c r="L16" s="11">
        <f>K20</f>
        <v>0</v>
      </c>
      <c r="M16" s="11" t="str">
        <f>IF((COUNTBLANK(K16:K16)=1),"ncr",IF(K16&gt;K20,"W",IF(K16=K20,"D","L")))</f>
        <v>ncr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1</v>
      </c>
      <c r="AI16" s="11">
        <f t="shared" si="9"/>
        <v>0</v>
      </c>
      <c r="AJ16" s="11">
        <f t="shared" si="10"/>
        <v>1</v>
      </c>
      <c r="AK16" s="11">
        <f t="shared" si="11"/>
        <v>0</v>
      </c>
      <c r="AL16" s="11">
        <f t="shared" si="12"/>
        <v>1</v>
      </c>
      <c r="AM16" s="11">
        <f t="shared" si="13"/>
        <v>173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/>
      <c r="F17" s="11">
        <f>E15</f>
        <v>0</v>
      </c>
      <c r="G17" s="11" t="str">
        <f>IF((COUNTBLANK(E17:E17)=1),"ncr",IF(E17&gt;E15,"W",IF(E17=E15,"D","L")))</f>
        <v>ncr</v>
      </c>
      <c r="H17" s="10"/>
      <c r="I17" s="11">
        <f>H16</f>
        <v>0</v>
      </c>
      <c r="J17" s="11" t="str">
        <f>IF((COUNTBLANK(H17:H17)=1),"ncr",IF(H17&gt;H16,"W",IF(H17=H16,"D","L")))</f>
        <v>ncr</v>
      </c>
      <c r="K17" s="10"/>
      <c r="L17" s="11">
        <f>K18</f>
        <v>0</v>
      </c>
      <c r="M17" s="11" t="str">
        <f>IF((COUNTBLANK(K17:K17)=1),"ncr",IF(K17&gt;K18,"W",IF(K17=K18,"D","L")))</f>
        <v>ncr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1</v>
      </c>
      <c r="AI17" s="11">
        <f t="shared" si="9"/>
        <v>0</v>
      </c>
      <c r="AJ17" s="11">
        <f t="shared" si="10"/>
        <v>1</v>
      </c>
      <c r="AK17" s="11">
        <f t="shared" si="11"/>
        <v>0</v>
      </c>
      <c r="AL17" s="11">
        <f t="shared" si="12"/>
        <v>1</v>
      </c>
      <c r="AM17" s="11">
        <f t="shared" si="13"/>
        <v>176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/>
      <c r="F18" s="11">
        <f>E20</f>
        <v>0</v>
      </c>
      <c r="G18" s="11" t="str">
        <f>IF((COUNTBLANK(E18:E18)=1),"ncr",IF(E18&gt;E20,"W",IF(E18=E20,"D","L")))</f>
        <v>ncr</v>
      </c>
      <c r="H18" s="10"/>
      <c r="I18" s="11">
        <f>H15</f>
        <v>0</v>
      </c>
      <c r="J18" s="11" t="str">
        <f>IF((COUNTBLANK(H18:H18)=1),"ncr",IF(H18&gt;H15,"W",IF(H18=H15,"D","L")))</f>
        <v>ncr</v>
      </c>
      <c r="K18" s="10"/>
      <c r="L18" s="11">
        <f>K17</f>
        <v>0</v>
      </c>
      <c r="M18" s="11" t="str">
        <f>IF((COUNTBLANK(K18:K18)=1),"ncr",IF(K18&gt;K17,"W",IF(K18=K17,"D","L")))</f>
        <v>ncr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1</v>
      </c>
      <c r="AI18" s="11">
        <f t="shared" si="9"/>
        <v>0</v>
      </c>
      <c r="AJ18" s="11">
        <f t="shared" si="10"/>
        <v>0</v>
      </c>
      <c r="AK18" s="11">
        <f t="shared" si="11"/>
        <v>1</v>
      </c>
      <c r="AL18" s="11">
        <f t="shared" si="12"/>
        <v>0</v>
      </c>
      <c r="AM18" s="11">
        <f t="shared" si="13"/>
        <v>170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/>
      <c r="F19" s="11">
        <f>E16</f>
        <v>0</v>
      </c>
      <c r="G19" s="11" t="str">
        <f>IF((COUNTBLANK(E19:E19)=1),"ncr",IF(E19&gt;E16,"W",IF(E19=E16,"D","L")))</f>
        <v>ncr</v>
      </c>
      <c r="H19" s="10"/>
      <c r="I19" s="11">
        <f>H20</f>
        <v>0</v>
      </c>
      <c r="J19" s="11" t="str">
        <f>IF((COUNTBLANK(H19:H19)=1),"ncr",IF(H19&gt;H20,"W",IF(H19=H20,"D","L")))</f>
        <v>ncr</v>
      </c>
      <c r="K19" s="10"/>
      <c r="L19" s="11">
        <f>K15</f>
        <v>0</v>
      </c>
      <c r="M19" s="11" t="str">
        <f>IF((COUNTBLANK(K19:K19)=1),"ncr",IF(K19&gt;K15,"W",IF(K19=K15,"D","L")))</f>
        <v>ncr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1</v>
      </c>
      <c r="AI19" s="11">
        <f t="shared" si="9"/>
        <v>1</v>
      </c>
      <c r="AJ19" s="11">
        <f t="shared" si="10"/>
        <v>0</v>
      </c>
      <c r="AK19" s="11">
        <f t="shared" si="11"/>
        <v>0</v>
      </c>
      <c r="AL19" s="11">
        <f t="shared" si="12"/>
        <v>2</v>
      </c>
      <c r="AM19" s="11">
        <f t="shared" si="13"/>
        <v>180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/>
      <c r="F20" s="11">
        <f>E18</f>
        <v>0</v>
      </c>
      <c r="G20" s="11" t="str">
        <f>IF((COUNTBLANK(E20:E20)=1),"ncr",IF(E20&gt;E18,"W",IF(E20=E18,"D","L")))</f>
        <v>ncr</v>
      </c>
      <c r="H20" s="10"/>
      <c r="I20" s="11">
        <f>H19</f>
        <v>0</v>
      </c>
      <c r="J20" s="11" t="str">
        <f>IF((COUNTBLANK(H20:H20)=1),"ncr",IF(H20&gt;H19,"W",IF(H20=H19,"D","L")))</f>
        <v>ncr</v>
      </c>
      <c r="K20" s="10"/>
      <c r="L20" s="11">
        <f>K16</f>
        <v>0</v>
      </c>
      <c r="M20" s="11" t="str">
        <f>IF((COUNTBLANK(K20:K20)=1),"ncr",IF(K20&gt;K16,"W",IF(K20=K16,"D","L")))</f>
        <v>ncr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1</v>
      </c>
      <c r="AI20" s="11">
        <f t="shared" si="9"/>
        <v>0</v>
      </c>
      <c r="AJ20" s="11">
        <f t="shared" si="10"/>
        <v>1</v>
      </c>
      <c r="AK20" s="11">
        <f t="shared" si="11"/>
        <v>0</v>
      </c>
      <c r="AL20" s="11">
        <f t="shared" si="12"/>
        <v>1</v>
      </c>
      <c r="AM20" s="11">
        <f t="shared" si="13"/>
        <v>176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/>
      <c r="F25" s="39">
        <f>E27</f>
        <v>0</v>
      </c>
      <c r="G25" s="39" t="str">
        <f>IF((COUNTBLANK(E25:E25)=1),"ncr",IF(E25&gt;E27,"W",IF(E25=E27,"D","L")))</f>
        <v>ncr</v>
      </c>
      <c r="H25" s="38"/>
      <c r="I25" s="39">
        <f>H28</f>
        <v>0</v>
      </c>
      <c r="J25" s="39" t="str">
        <f>IF((COUNTBLANK(H25:H25)=1),"ncr",IF(H25&gt;H28,"W",IF(H25=H28,"D","L")))</f>
        <v>ncr</v>
      </c>
      <c r="K25" s="38"/>
      <c r="L25" s="39">
        <f>K29</f>
        <v>0</v>
      </c>
      <c r="M25" s="39" t="str">
        <f>IF((COUNTBLANK(K25:K25)=1),"ncr",IF(K25&gt;K29,"W",IF(K25=K29,"D","L")))</f>
        <v>ncr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1</v>
      </c>
      <c r="AI25" s="39">
        <f t="shared" ref="AI25:AI30" si="16">COUNTIF(A25:AE25,"W")</f>
        <v>0</v>
      </c>
      <c r="AJ25" s="39">
        <f t="shared" ref="AJ25:AJ30" si="17">COUNTIF(B25:AE25,"D")</f>
        <v>0</v>
      </c>
      <c r="AK25" s="39">
        <f t="shared" ref="AK25:AK30" si="18">COUNTIF(A25:AE25,"L")</f>
        <v>1</v>
      </c>
      <c r="AL25" s="39">
        <f t="shared" ref="AL25:AL30" si="19">AI25*2 + AJ25</f>
        <v>0</v>
      </c>
      <c r="AM25" s="39">
        <f t="shared" ref="AM25:AM30" si="20">SUM(B25,E25,H25,K25,N25,Q25,T25,W25,Z25,AC25)</f>
        <v>174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/>
      <c r="F26" s="11">
        <f>E29</f>
        <v>0</v>
      </c>
      <c r="G26" s="11" t="str">
        <f>IF((COUNTBLANK(E26:E26)=1),"ncr",IF(E26&gt;E29,"W",IF(E26=E29,"D","L")))</f>
        <v>ncr</v>
      </c>
      <c r="H26" s="10"/>
      <c r="I26" s="11">
        <f>H27</f>
        <v>0</v>
      </c>
      <c r="J26" s="11" t="str">
        <f>IF((COUNTBLANK(H26:H26)=1),"ncr",IF(H26&gt;H27,"W",IF(H26=H27,"D","L")))</f>
        <v>ncr</v>
      </c>
      <c r="K26" s="10"/>
      <c r="L26" s="11">
        <f>K30</f>
        <v>0</v>
      </c>
      <c r="M26" s="11" t="str">
        <f>IF((COUNTBLANK(K26:K26)=1),"ncr",IF(K26&gt;K30,"W",IF(K26=K30,"D","L")))</f>
        <v>ncr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1</v>
      </c>
      <c r="AI26" s="11">
        <f t="shared" si="16"/>
        <v>1</v>
      </c>
      <c r="AJ26" s="11">
        <f t="shared" si="17"/>
        <v>0</v>
      </c>
      <c r="AK26" s="11">
        <f t="shared" si="18"/>
        <v>0</v>
      </c>
      <c r="AL26" s="11">
        <f t="shared" si="19"/>
        <v>2</v>
      </c>
      <c r="AM26" s="11">
        <f t="shared" si="20"/>
        <v>184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/>
      <c r="F27" s="11">
        <f>E25</f>
        <v>0</v>
      </c>
      <c r="G27" s="11" t="str">
        <f>IF((COUNTBLANK(E27:E27)=1),"ncr",IF(E27&gt;E25,"W",IF(E27=E25,"D","L")))</f>
        <v>ncr</v>
      </c>
      <c r="H27" s="10"/>
      <c r="I27" s="11">
        <f>H26</f>
        <v>0</v>
      </c>
      <c r="J27" s="11" t="str">
        <f>IF((COUNTBLANK(H27:H27)=1),"ncr",IF(H27&gt;H26,"W",IF(H27=H26,"D","L")))</f>
        <v>ncr</v>
      </c>
      <c r="K27" s="10"/>
      <c r="L27" s="11">
        <f>K28</f>
        <v>0</v>
      </c>
      <c r="M27" s="11" t="str">
        <f>IF((COUNTBLANK(K27:K27)=1),"ncr",IF(K27&gt;K28,"W",IF(K27=K28,"D","L")))</f>
        <v>ncr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1</v>
      </c>
      <c r="AI27" s="11">
        <f t="shared" si="16"/>
        <v>1</v>
      </c>
      <c r="AJ27" s="11">
        <f t="shared" si="17"/>
        <v>0</v>
      </c>
      <c r="AK27" s="11">
        <f t="shared" si="18"/>
        <v>0</v>
      </c>
      <c r="AL27" s="11">
        <f t="shared" si="19"/>
        <v>2</v>
      </c>
      <c r="AM27" s="11">
        <f t="shared" si="20"/>
        <v>182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/>
      <c r="F28" s="11">
        <f>E30</f>
        <v>0</v>
      </c>
      <c r="G28" s="11" t="str">
        <f>IF((COUNTBLANK(E28:E28)=1),"ncr",IF(E28&gt;E30,"W",IF(E28=E30,"D","L")))</f>
        <v>ncr</v>
      </c>
      <c r="H28" s="10"/>
      <c r="I28" s="11">
        <f>H25</f>
        <v>0</v>
      </c>
      <c r="J28" s="11" t="str">
        <f>IF((COUNTBLANK(H28:H28)=1),"ncr",IF(H28&gt;H25,"W",IF(H28=H25,"D","L")))</f>
        <v>ncr</v>
      </c>
      <c r="K28" s="10"/>
      <c r="L28" s="11">
        <f>K27</f>
        <v>0</v>
      </c>
      <c r="M28" s="11" t="str">
        <f>IF((COUNTBLANK(K28:K28)=1),"ncr",IF(K28&gt;K27,"W",IF(K28=K27,"D","L")))</f>
        <v>ncr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1</v>
      </c>
      <c r="AI28" s="11">
        <f t="shared" si="16"/>
        <v>1</v>
      </c>
      <c r="AJ28" s="11">
        <f t="shared" si="17"/>
        <v>0</v>
      </c>
      <c r="AK28" s="11">
        <f t="shared" si="18"/>
        <v>0</v>
      </c>
      <c r="AL28" s="11">
        <f t="shared" si="19"/>
        <v>2</v>
      </c>
      <c r="AM28" s="11">
        <f t="shared" si="20"/>
        <v>180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/>
      <c r="F29" s="11">
        <f>E26</f>
        <v>0</v>
      </c>
      <c r="G29" s="11" t="str">
        <f>IF((COUNTBLANK(E29:E29)=1),"ncr",IF(E29&gt;E26,"W",IF(E29=E26,"D","L")))</f>
        <v>ncr</v>
      </c>
      <c r="H29" s="10"/>
      <c r="I29" s="11">
        <f>H30</f>
        <v>0</v>
      </c>
      <c r="J29" s="11" t="str">
        <f>IF((COUNTBLANK(H29:H29)=1),"ncr",IF(H29&gt;H30,"W",IF(H29=H30,"D","L")))</f>
        <v>ncr</v>
      </c>
      <c r="K29" s="10"/>
      <c r="L29" s="11">
        <f>K25</f>
        <v>0</v>
      </c>
      <c r="M29" s="11" t="str">
        <f>IF((COUNTBLANK(K29:K29)=1),"ncr",IF(K29&gt;K25,"W",IF(K29=K25,"D","L")))</f>
        <v>ncr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1</v>
      </c>
      <c r="AI29" s="11">
        <f t="shared" si="16"/>
        <v>0</v>
      </c>
      <c r="AJ29" s="11">
        <f t="shared" si="17"/>
        <v>0</v>
      </c>
      <c r="AK29" s="11">
        <f t="shared" si="18"/>
        <v>1</v>
      </c>
      <c r="AL29" s="11">
        <f t="shared" si="19"/>
        <v>0</v>
      </c>
      <c r="AM29" s="11">
        <f t="shared" si="20"/>
        <v>174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/>
      <c r="F30" s="11">
        <f>E28</f>
        <v>0</v>
      </c>
      <c r="G30" s="11" t="str">
        <f>IF((COUNTBLANK(E30:E30)=1),"ncr",IF(E30&gt;E28,"W",IF(E30=E28,"D","L")))</f>
        <v>ncr</v>
      </c>
      <c r="H30" s="10"/>
      <c r="I30" s="11">
        <f>H29</f>
        <v>0</v>
      </c>
      <c r="J30" s="11" t="str">
        <f>IF((COUNTBLANK(H30:H30)=1),"ncr",IF(H30&gt;H29,"W",IF(H30=H39,"D","L")))</f>
        <v>ncr</v>
      </c>
      <c r="K30" s="10"/>
      <c r="L30" s="11">
        <f>K26</f>
        <v>0</v>
      </c>
      <c r="M30" s="11" t="str">
        <f>IF((COUNTBLANK(K30:K30)=1),"ncr",IF(K30&gt;K26,"W",IF(K30=K26,"D","L")))</f>
        <v>ncr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1</v>
      </c>
      <c r="AI30" s="11">
        <f t="shared" si="16"/>
        <v>0</v>
      </c>
      <c r="AJ30" s="11">
        <f t="shared" si="17"/>
        <v>0</v>
      </c>
      <c r="AK30" s="11">
        <f t="shared" si="18"/>
        <v>1</v>
      </c>
      <c r="AL30" s="11">
        <f t="shared" si="19"/>
        <v>0</v>
      </c>
      <c r="AM30" s="11">
        <f t="shared" si="20"/>
        <v>179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/>
      <c r="F35" s="39">
        <f>E37</f>
        <v>0</v>
      </c>
      <c r="G35" s="39" t="str">
        <f>IF((COUNTBLANK(E35:E35)=1),"ncr",IF(E35&gt;E37,"W",IF(E35=E37,"D","L")))</f>
        <v>ncr</v>
      </c>
      <c r="H35" s="38"/>
      <c r="I35" s="39">
        <f>H38</f>
        <v>0</v>
      </c>
      <c r="J35" s="39" t="str">
        <f>IF((COUNTBLANK(H35:H35)=1),"ncr",IF(H35&gt;H38,"W",IF(H35=H38,"D","L")))</f>
        <v>ncr</v>
      </c>
      <c r="K35" s="38"/>
      <c r="L35" s="39">
        <f>K39</f>
        <v>0</v>
      </c>
      <c r="M35" s="39" t="str">
        <f>IF((COUNTBLANK(K35:K35)=1),"ncr",IF(K35&gt;K39,"W",IF(K35=K39,"D","L")))</f>
        <v>ncr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1</v>
      </c>
      <c r="AI35" s="39">
        <f t="shared" ref="AI35:AI40" si="23">COUNTIF(A35:AE35,"W")</f>
        <v>0</v>
      </c>
      <c r="AJ35" s="39">
        <f t="shared" ref="AJ35:AJ40" si="24">COUNTIF(B35:AE35,"D")</f>
        <v>0</v>
      </c>
      <c r="AK35" s="39">
        <f t="shared" ref="AK35:AK40" si="25">COUNTIF(A35:AE35,"L")</f>
        <v>1</v>
      </c>
      <c r="AL35" s="39">
        <f t="shared" ref="AL35:AL40" si="26">AI35*2 + AJ35</f>
        <v>0</v>
      </c>
      <c r="AM35" s="39">
        <f t="shared" ref="AM35:AM40" si="27">SUM(B35,E35,H35,K35,N35,Q35,T35,W35,Z35,AC35)</f>
        <v>163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/>
      <c r="F36" s="11">
        <f>E39</f>
        <v>0</v>
      </c>
      <c r="G36" s="11" t="str">
        <f>IF((COUNTBLANK(E36:E36)=1),"ncr",IF(E36&gt;E39,"W",IF(E36=E39,"D","L")))</f>
        <v>ncr</v>
      </c>
      <c r="H36" s="10"/>
      <c r="I36" s="11">
        <f>H37</f>
        <v>0</v>
      </c>
      <c r="J36" s="11" t="str">
        <f>IF((COUNTBLANK(H36:H36)=1),"ncr",IF(H36&gt;H37,"W",IF(H36=H37,"D","L")))</f>
        <v>ncr</v>
      </c>
      <c r="K36" s="10"/>
      <c r="L36" s="11">
        <f>K40</f>
        <v>0</v>
      </c>
      <c r="M36" s="11" t="str">
        <f>IF((COUNTBLANK(K36:K36)=1),"ncr",IF(K36&gt;K40,"W",IF(K36=K40,"D","L")))</f>
        <v>ncr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1</v>
      </c>
      <c r="AI36" s="11">
        <f t="shared" si="23"/>
        <v>1</v>
      </c>
      <c r="AJ36" s="11">
        <f t="shared" si="24"/>
        <v>0</v>
      </c>
      <c r="AK36" s="11">
        <f t="shared" si="25"/>
        <v>0</v>
      </c>
      <c r="AL36" s="11">
        <f t="shared" si="26"/>
        <v>2</v>
      </c>
      <c r="AM36" s="11">
        <f t="shared" si="27"/>
        <v>165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/>
      <c r="F37" s="11">
        <f>E35</f>
        <v>0</v>
      </c>
      <c r="G37" s="11" t="str">
        <f>IF((COUNTBLANK(E37:E37)=1),"ncr",IF(E37&gt;E35,"W",IF(E37=E35,"D","L")))</f>
        <v>ncr</v>
      </c>
      <c r="H37" s="10"/>
      <c r="I37" s="11">
        <f>H36</f>
        <v>0</v>
      </c>
      <c r="J37" s="11" t="str">
        <f>IF((COUNTBLANK(H37:H37)=1),"ncr",IF(H37&gt;H36,"W",IF(H37=H36,"D","L")))</f>
        <v>ncr</v>
      </c>
      <c r="K37" s="10"/>
      <c r="L37" s="11">
        <f>K38</f>
        <v>0</v>
      </c>
      <c r="M37" s="11" t="str">
        <f>IF((COUNTBLANK(K37:K37)=1),"ncr",IF(K37&gt;K38,"W",IF(K37=K38,"D","L")))</f>
        <v>ncr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1</v>
      </c>
      <c r="AI37" s="11">
        <f t="shared" si="23"/>
        <v>1</v>
      </c>
      <c r="AJ37" s="11">
        <f t="shared" si="24"/>
        <v>0</v>
      </c>
      <c r="AK37" s="11">
        <f t="shared" si="25"/>
        <v>0</v>
      </c>
      <c r="AL37" s="11">
        <f t="shared" si="26"/>
        <v>2</v>
      </c>
      <c r="AM37" s="11">
        <f t="shared" si="27"/>
        <v>178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126</v>
      </c>
      <c r="E38" s="10"/>
      <c r="F38" s="11">
        <f>E40</f>
        <v>0</v>
      </c>
      <c r="G38" s="11" t="str">
        <f>IF((COUNTBLANK(E38:E38)=1),"ncr",IF(E38&gt;E40,"W",IF(E38=E40,"D","L")))</f>
        <v>ncr</v>
      </c>
      <c r="H38" s="10"/>
      <c r="I38" s="11">
        <f>H35</f>
        <v>0</v>
      </c>
      <c r="J38" s="11" t="str">
        <f>IF((COUNTBLANK(H38:H38)=1),"ncr",IF(H38&gt;H35,"W",IF(H38=H35,"D","L")))</f>
        <v>ncr</v>
      </c>
      <c r="K38" s="10"/>
      <c r="L38" s="11">
        <f>K37</f>
        <v>0</v>
      </c>
      <c r="M38" s="11" t="str">
        <f>IF((COUNTBLANK(K38:K38)=1),"ncr",IF(K38&gt;K37,"W",IF(K38=K37,"D","L")))</f>
        <v>ncr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1</v>
      </c>
      <c r="AI38" s="11">
        <f t="shared" si="23"/>
        <v>1</v>
      </c>
      <c r="AJ38" s="11">
        <f t="shared" si="24"/>
        <v>0</v>
      </c>
      <c r="AK38" s="11">
        <f t="shared" si="25"/>
        <v>0</v>
      </c>
      <c r="AL38" s="11">
        <f t="shared" si="26"/>
        <v>2</v>
      </c>
      <c r="AM38" s="11">
        <f t="shared" si="27"/>
        <v>175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/>
      <c r="F39" s="11">
        <f>E36</f>
        <v>0</v>
      </c>
      <c r="G39" s="11" t="str">
        <f>IF((COUNTBLANK(E39:E39)=1),"ncr",IF(E39&gt;E36,"W",IF(E39=E36,"D","L")))</f>
        <v>ncr</v>
      </c>
      <c r="H39" s="10"/>
      <c r="I39" s="11">
        <f>H40</f>
        <v>0</v>
      </c>
      <c r="J39" s="11" t="str">
        <f>IF((COUNTBLANK(H39:H39)=1),"ncr",IF(H39&gt;H40,"W",IF(H39=H40,"D","L")))</f>
        <v>ncr</v>
      </c>
      <c r="K39" s="10"/>
      <c r="L39" s="11">
        <f>K35</f>
        <v>0</v>
      </c>
      <c r="M39" s="11" t="str">
        <f>IF((COUNTBLANK(K39:K39)=1),"ncr",IF(K39&gt;K35,"W",IF(K39=K35,"D","L")))</f>
        <v>ncr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1</v>
      </c>
      <c r="AI39" s="11">
        <f t="shared" si="23"/>
        <v>0</v>
      </c>
      <c r="AJ39" s="11">
        <f t="shared" si="24"/>
        <v>0</v>
      </c>
      <c r="AK39" s="11">
        <f t="shared" si="25"/>
        <v>1</v>
      </c>
      <c r="AL39" s="11">
        <f t="shared" si="26"/>
        <v>0</v>
      </c>
      <c r="AM39" s="11">
        <f t="shared" si="27"/>
        <v>161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125</v>
      </c>
      <c r="E40" s="10"/>
      <c r="F40" s="11">
        <f>E38</f>
        <v>0</v>
      </c>
      <c r="G40" s="11" t="str">
        <f>IF((COUNTBLANK(E40:E40)=1),"ncr",IF(E40&gt;E38,"W",IF(E40=E38,"D","L")))</f>
        <v>ncr</v>
      </c>
      <c r="H40" s="10"/>
      <c r="I40" s="11">
        <f>H39</f>
        <v>0</v>
      </c>
      <c r="J40" s="11" t="str">
        <f>IF((COUNTBLANK(H40:H40)=1),"ncr",IF(H40&gt;H39,"W",IF(H40=H49,"D","L")))</f>
        <v>ncr</v>
      </c>
      <c r="K40" s="10"/>
      <c r="L40" s="11">
        <f>K36</f>
        <v>0</v>
      </c>
      <c r="M40" s="11" t="str">
        <f>IF((COUNTBLANK(K40:K40)=1),"ncr",IF(K40&gt;K36,"W",IF(K40=K36,"D","L")))</f>
        <v>ncr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1</v>
      </c>
      <c r="AI40" s="11">
        <f t="shared" si="23"/>
        <v>0</v>
      </c>
      <c r="AJ40" s="11">
        <f t="shared" si="24"/>
        <v>0</v>
      </c>
      <c r="AK40" s="11">
        <f t="shared" si="25"/>
        <v>1</v>
      </c>
      <c r="AL40" s="11">
        <f t="shared" si="26"/>
        <v>0</v>
      </c>
      <c r="AM40" s="11">
        <f t="shared" si="27"/>
        <v>177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/>
      <c r="F45" s="39">
        <f>E47</f>
        <v>0</v>
      </c>
      <c r="G45" s="39" t="str">
        <f>IF((COUNTBLANK(E45:E45)=1),"ncr",IF(E45&gt;E47,"W",IF(E45=E47,"D","L")))</f>
        <v>ncr</v>
      </c>
      <c r="H45" s="38"/>
      <c r="I45" s="39">
        <f>H48</f>
        <v>0</v>
      </c>
      <c r="J45" s="39" t="str">
        <f>IF((COUNTBLANK(H45:H45)=1),"ncr",IF(H45&gt;H48,"W",IF(H45=H48,"D","L")))</f>
        <v>ncr</v>
      </c>
      <c r="K45" s="38"/>
      <c r="L45" s="39">
        <f>K49</f>
        <v>0</v>
      </c>
      <c r="M45" s="39" t="str">
        <f>IF((COUNTBLANK(K45:K45)=1),"ncr",IF(K45&gt;K49,"W",IF(K45=K49,"D","L")))</f>
        <v>ncr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1</v>
      </c>
      <c r="AI45" s="39">
        <f t="shared" ref="AI45:AI50" si="30">COUNTIF(A45:AE45,"W")</f>
        <v>0</v>
      </c>
      <c r="AJ45" s="39">
        <f t="shared" ref="AJ45:AJ50" si="31">COUNTIF(B45:AE45,"D")</f>
        <v>0</v>
      </c>
      <c r="AK45" s="39">
        <f t="shared" ref="AK45:AK50" si="32">COUNTIF(A45:AE45,"L")</f>
        <v>1</v>
      </c>
      <c r="AL45" s="39">
        <f t="shared" ref="AL45:AL50" si="33">AI45*2 + AJ45</f>
        <v>0</v>
      </c>
      <c r="AM45" s="39">
        <f t="shared" ref="AM45:AM50" si="34">SUM(B45,E45,H45,K45,N45,Q45,T45,W45,Z45,AC45)</f>
        <v>157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/>
      <c r="F46" s="11">
        <f>E49</f>
        <v>0</v>
      </c>
      <c r="G46" s="11" t="str">
        <f>IF((COUNTBLANK(E46:E46)=1),"ncr",IF(E46&gt;E49,"W",IF(E46=E49,"D","L")))</f>
        <v>ncr</v>
      </c>
      <c r="H46" s="10"/>
      <c r="I46" s="11">
        <f>H47</f>
        <v>0</v>
      </c>
      <c r="J46" s="11" t="str">
        <f>IF((COUNTBLANK(H46:H46)=1),"ncr",IF(H46&gt;H47,"W",IF(H46=H47,"D","L")))</f>
        <v>ncr</v>
      </c>
      <c r="K46" s="10"/>
      <c r="L46" s="11">
        <f>K50</f>
        <v>0</v>
      </c>
      <c r="M46" s="11" t="str">
        <f>IF((COUNTBLANK(K46:K46)=1),"ncr",IF(K46&gt;K50,"W",IF(K46=K50,"D","L")))</f>
        <v>ncr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1</v>
      </c>
      <c r="AI46" s="11">
        <f t="shared" si="30"/>
        <v>1</v>
      </c>
      <c r="AJ46" s="11">
        <f t="shared" si="31"/>
        <v>0</v>
      </c>
      <c r="AK46" s="11">
        <f t="shared" si="32"/>
        <v>0</v>
      </c>
      <c r="AL46" s="11">
        <f t="shared" si="33"/>
        <v>2</v>
      </c>
      <c r="AM46" s="11">
        <f t="shared" si="34"/>
        <v>174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/>
      <c r="F47" s="11">
        <f>E45</f>
        <v>0</v>
      </c>
      <c r="G47" s="11" t="str">
        <f>IF((COUNTBLANK(E47:E47)=1),"ncr",IF(E47&gt;E45,"W",IF(E47=E45,"D","L")))</f>
        <v>ncr</v>
      </c>
      <c r="H47" s="10"/>
      <c r="I47" s="11">
        <f>H46</f>
        <v>0</v>
      </c>
      <c r="J47" s="11" t="str">
        <f>IF((COUNTBLANK(H47:H47)=1),"ncr",IF(H47&gt;H46,"W",IF(H47=H46,"D","L")))</f>
        <v>ncr</v>
      </c>
      <c r="K47" s="10"/>
      <c r="L47" s="11">
        <f>K48</f>
        <v>0</v>
      </c>
      <c r="M47" s="11" t="str">
        <f>IF((COUNTBLANK(K47:K47)=1),"ncr",IF(K47&gt;K48,"W",IF(K47=K48,"D","L")))</f>
        <v>ncr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1</v>
      </c>
      <c r="AI47" s="11">
        <f t="shared" si="30"/>
        <v>0</v>
      </c>
      <c r="AJ47" s="11">
        <f t="shared" si="31"/>
        <v>0</v>
      </c>
      <c r="AK47" s="11">
        <f t="shared" si="32"/>
        <v>1</v>
      </c>
      <c r="AL47" s="11">
        <f t="shared" si="33"/>
        <v>0</v>
      </c>
      <c r="AM47" s="11">
        <f t="shared" si="34"/>
        <v>159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/>
      <c r="F48" s="11">
        <f>E50</f>
        <v>0</v>
      </c>
      <c r="G48" s="11" t="str">
        <f>IF((COUNTBLANK(E48:E48)=1),"ncr",IF(E48&gt;E50,"W",IF(E48=E50,"D","L")))</f>
        <v>ncr</v>
      </c>
      <c r="H48" s="10"/>
      <c r="I48" s="11">
        <f>H45</f>
        <v>0</v>
      </c>
      <c r="J48" s="11" t="str">
        <f>IF((COUNTBLANK(H48:H48)=1),"ncr",IF(H48&gt;H45,"W",IF(H48=H45,"D","L")))</f>
        <v>ncr</v>
      </c>
      <c r="K48" s="10"/>
      <c r="L48" s="11">
        <f>K47</f>
        <v>0</v>
      </c>
      <c r="M48" s="11" t="str">
        <f>IF((COUNTBLANK(K48:K48)=1),"ncr",IF(K48&gt;K47,"W",IF(K48=K47,"D","L")))</f>
        <v>ncr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1</v>
      </c>
      <c r="AI48" s="11">
        <f t="shared" si="30"/>
        <v>0</v>
      </c>
      <c r="AJ48" s="11">
        <f t="shared" si="31"/>
        <v>0</v>
      </c>
      <c r="AK48" s="11">
        <f t="shared" si="32"/>
        <v>1</v>
      </c>
      <c r="AL48" s="11">
        <f t="shared" si="33"/>
        <v>0</v>
      </c>
      <c r="AM48" s="11">
        <f t="shared" si="34"/>
        <v>162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/>
      <c r="F49" s="11">
        <f>E46</f>
        <v>0</v>
      </c>
      <c r="G49" s="11" t="str">
        <f>IF((COUNTBLANK(E49:E49)=1),"ncr",IF(E49&gt;E46,"W",IF(E49=E46,"D","L")))</f>
        <v>ncr</v>
      </c>
      <c r="H49" s="10"/>
      <c r="I49" s="11">
        <f>H50</f>
        <v>0</v>
      </c>
      <c r="J49" s="11" t="str">
        <f>IF((COUNTBLANK(H49:H49)=1),"ncr",IF(H49&gt;H50,"W",IF(H49=H50,"D","L")))</f>
        <v>ncr</v>
      </c>
      <c r="K49" s="10"/>
      <c r="L49" s="11">
        <f>K45</f>
        <v>0</v>
      </c>
      <c r="M49" s="11" t="str">
        <f>IF((COUNTBLANK(K49:K49)=1),"ncr",IF(K49&gt;K45,"W",IF(K49=K45,"D","L")))</f>
        <v>ncr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1</v>
      </c>
      <c r="AI49" s="11">
        <f t="shared" si="30"/>
        <v>1</v>
      </c>
      <c r="AJ49" s="11">
        <f t="shared" si="31"/>
        <v>0</v>
      </c>
      <c r="AK49" s="11">
        <f t="shared" si="32"/>
        <v>0</v>
      </c>
      <c r="AL49" s="11">
        <f t="shared" si="33"/>
        <v>2</v>
      </c>
      <c r="AM49" s="11">
        <f t="shared" si="34"/>
        <v>165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/>
      <c r="F50" s="11">
        <f>E48</f>
        <v>0</v>
      </c>
      <c r="G50" s="11" t="str">
        <f>IF((COUNTBLANK(E50:E50)=1),"ncr",IF(E50&gt;E48,"W",IF(E50=E48,"D","L")))</f>
        <v>ncr</v>
      </c>
      <c r="H50" s="10"/>
      <c r="I50" s="11">
        <f>H49</f>
        <v>0</v>
      </c>
      <c r="J50" s="11" t="str">
        <f>IF((COUNTBLANK(H50:H50)=1),"ncr",IF(H50&gt;H49,"W",IF(H50=H141,"D","L")))</f>
        <v>ncr</v>
      </c>
      <c r="K50" s="10"/>
      <c r="L50" s="11">
        <f>K46</f>
        <v>0</v>
      </c>
      <c r="M50" s="11" t="str">
        <f>IF((COUNTBLANK(K50:K50)=1),"ncr",IF(K50&gt;K46,"W",IF(K50=K46,"D","L")))</f>
        <v>ncr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1</v>
      </c>
      <c r="AI50" s="11">
        <f t="shared" si="30"/>
        <v>1</v>
      </c>
      <c r="AJ50" s="11">
        <f t="shared" si="31"/>
        <v>0</v>
      </c>
      <c r="AK50" s="11">
        <f t="shared" si="32"/>
        <v>0</v>
      </c>
      <c r="AL50" s="11">
        <f t="shared" si="33"/>
        <v>2</v>
      </c>
      <c r="AM50" s="11">
        <f t="shared" si="34"/>
        <v>175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/>
      <c r="F55" s="39">
        <f>E57</f>
        <v>0</v>
      </c>
      <c r="G55" s="39" t="str">
        <f>IF((COUNTBLANK(E55:E55)=1),"ncr",IF(E55&gt;E57,"W",IF(E55=E57,"D","L")))</f>
        <v>ncr</v>
      </c>
      <c r="H55" s="38"/>
      <c r="I55" s="39">
        <f>H58</f>
        <v>0</v>
      </c>
      <c r="J55" s="39" t="str">
        <f>IF((COUNTBLANK(H55:H55)=1),"ncr",IF(H55&gt;H58,"W",IF(H55=H58,"D","L")))</f>
        <v>ncr</v>
      </c>
      <c r="K55" s="38"/>
      <c r="L55" s="39">
        <f>K59</f>
        <v>0</v>
      </c>
      <c r="M55" s="39" t="str">
        <f>IF((COUNTBLANK(K55:K55)=1),"ncr",IF(K55&gt;K59,"W",IF(K55=K59,"D","L")))</f>
        <v>ncr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1</v>
      </c>
      <c r="AI55" s="39">
        <f t="shared" ref="AI55:AI60" si="37">COUNTIF(A55:AE55,"W")</f>
        <v>0</v>
      </c>
      <c r="AJ55" s="39">
        <f t="shared" ref="AJ55:AJ60" si="38">COUNTIF(B55:AE55,"D")</f>
        <v>0</v>
      </c>
      <c r="AK55" s="39">
        <f t="shared" ref="AK55:AK60" si="39">COUNTIF(A55:AE55,"L")</f>
        <v>1</v>
      </c>
      <c r="AL55" s="39">
        <f t="shared" ref="AL55:AL60" si="40">AI55*2 + AJ55</f>
        <v>0</v>
      </c>
      <c r="AM55" s="39">
        <f t="shared" ref="AM55:AM60" si="41">SUM(B55,E55,H55,K55,N55,Q55,T55,W55,Z55,AC55)</f>
        <v>165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/>
      <c r="F56" s="11">
        <f>E59</f>
        <v>0</v>
      </c>
      <c r="G56" s="11" t="str">
        <f>IF((COUNTBLANK(E56:E56)=1),"ncr",IF(E56&gt;E59,"W",IF(E56=E59,"D","L")))</f>
        <v>ncr</v>
      </c>
      <c r="H56" s="10"/>
      <c r="I56" s="11">
        <f>H57</f>
        <v>0</v>
      </c>
      <c r="J56" s="11" t="str">
        <f>IF((COUNTBLANK(H56:H56)=1),"ncr",IF(H56&gt;H57,"W",IF(H56=H57,"D","L")))</f>
        <v>ncr</v>
      </c>
      <c r="K56" s="10"/>
      <c r="L56" s="11">
        <f>K60</f>
        <v>0</v>
      </c>
      <c r="M56" s="11" t="str">
        <f>IF((COUNTBLANK(K56:K56)=1),"ncr",IF(K56&gt;K60,"W",IF(K56=K60,"D","L")))</f>
        <v>ncr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1</v>
      </c>
      <c r="AI56" s="11">
        <f t="shared" si="37"/>
        <v>1</v>
      </c>
      <c r="AJ56" s="11">
        <f t="shared" si="38"/>
        <v>0</v>
      </c>
      <c r="AK56" s="11">
        <f t="shared" si="39"/>
        <v>0</v>
      </c>
      <c r="AL56" s="11">
        <f t="shared" si="40"/>
        <v>2</v>
      </c>
      <c r="AM56" s="11">
        <f t="shared" si="41"/>
        <v>169</v>
      </c>
      <c r="AN56" s="32"/>
      <c r="AO56" s="21"/>
      <c r="AY56" s="15"/>
    </row>
    <row r="57" spans="1:51" ht="13.15" customHeight="1">
      <c r="A57" s="99" t="s">
        <v>82</v>
      </c>
      <c r="B57" s="10"/>
      <c r="C57" s="11">
        <f>B60</f>
        <v>161</v>
      </c>
      <c r="D57" s="11" t="s">
        <v>125</v>
      </c>
      <c r="E57" s="10"/>
      <c r="F57" s="11">
        <f>E55</f>
        <v>0</v>
      </c>
      <c r="G57" s="11" t="str">
        <f>IF((COUNTBLANK(E57:E57)=1),"ncr",IF(E57&gt;E55,"W",IF(E57=E55,"D","L")))</f>
        <v>ncr</v>
      </c>
      <c r="H57" s="10"/>
      <c r="I57" s="11">
        <f>H56</f>
        <v>0</v>
      </c>
      <c r="J57" s="11" t="str">
        <f>IF((COUNTBLANK(H57:H57)=1),"ncr",IF(H57&gt;H56,"W",IF(H57=H56,"D","L")))</f>
        <v>ncr</v>
      </c>
      <c r="K57" s="10"/>
      <c r="L57" s="11">
        <f>K58</f>
        <v>0</v>
      </c>
      <c r="M57" s="11" t="str">
        <f>IF((COUNTBLANK(K57:K57)=1),"ncr",IF(K57&gt;K58,"W",IF(K57=K58,"D","L")))</f>
        <v>ncr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Beadle</v>
      </c>
      <c r="AH57" s="11">
        <f t="shared" si="36"/>
        <v>0</v>
      </c>
      <c r="AI57" s="11">
        <f t="shared" si="37"/>
        <v>0</v>
      </c>
      <c r="AJ57" s="11">
        <f t="shared" si="38"/>
        <v>0</v>
      </c>
      <c r="AK57" s="11">
        <f t="shared" si="39"/>
        <v>1</v>
      </c>
      <c r="AL57" s="11">
        <f t="shared" si="40"/>
        <v>0</v>
      </c>
      <c r="AM57" s="11">
        <f t="shared" si="41"/>
        <v>0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/>
      <c r="F58" s="11">
        <f>E60</f>
        <v>0</v>
      </c>
      <c r="G58" s="11" t="str">
        <f>IF((COUNTBLANK(E58:E58)=1),"ncr",IF(E58&gt;E60,"W",IF(E58=E60,"D","L")))</f>
        <v>ncr</v>
      </c>
      <c r="H58" s="10"/>
      <c r="I58" s="11">
        <f>H55</f>
        <v>0</v>
      </c>
      <c r="J58" s="11" t="str">
        <f>IF((COUNTBLANK(H58:H58)=1),"ncr",IF(H58&gt;H55,"W",IF(H58=H55,"D","L")))</f>
        <v>ncr</v>
      </c>
      <c r="K58" s="10"/>
      <c r="L58" s="11">
        <f>K57</f>
        <v>0</v>
      </c>
      <c r="M58" s="11" t="str">
        <f>IF((COUNTBLANK(K58:K58)=1),"ncr",IF(K58&gt;K57,"W",IF(K58=K57,"D","L")))</f>
        <v>ncr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1</v>
      </c>
      <c r="AI58" s="11">
        <f t="shared" si="37"/>
        <v>0</v>
      </c>
      <c r="AJ58" s="11">
        <f t="shared" si="38"/>
        <v>1</v>
      </c>
      <c r="AK58" s="11">
        <f t="shared" si="39"/>
        <v>0</v>
      </c>
      <c r="AL58" s="11">
        <f t="shared" si="40"/>
        <v>1</v>
      </c>
      <c r="AM58" s="35">
        <f t="shared" si="41"/>
        <v>168</v>
      </c>
      <c r="AN58" s="32"/>
      <c r="AO58" s="13"/>
      <c r="AY58" s="15"/>
    </row>
    <row r="59" spans="1:51" ht="13.15" customHeight="1">
      <c r="A59" s="99" t="s">
        <v>83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/>
      <c r="F59" s="11">
        <f>E56</f>
        <v>0</v>
      </c>
      <c r="G59" s="11" t="str">
        <f>IF((COUNTBLANK(E59:E59)=1),"ncr",IF(E59&gt;E56,"W",IF(E59=E56,"D","L")))</f>
        <v>ncr</v>
      </c>
      <c r="H59" s="10"/>
      <c r="I59" s="11">
        <f>H60</f>
        <v>0</v>
      </c>
      <c r="J59" s="11" t="str">
        <f>IF((COUNTBLANK(H59:H59)=1),"ncr",IF(H59&gt;H60,"W",IF(H59=H60,"D","L")))</f>
        <v>ncr</v>
      </c>
      <c r="K59" s="10"/>
      <c r="L59" s="11">
        <f>K55</f>
        <v>0</v>
      </c>
      <c r="M59" s="11" t="str">
        <f>IF((COUNTBLANK(K59:K59)=1),"ncr",IF(K59&gt;K55,"W",IF(K59=K55,"D","L")))</f>
        <v>ncr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1</v>
      </c>
      <c r="AI59" s="11">
        <f t="shared" si="37"/>
        <v>0</v>
      </c>
      <c r="AJ59" s="11">
        <f t="shared" si="38"/>
        <v>1</v>
      </c>
      <c r="AK59" s="11">
        <f t="shared" si="39"/>
        <v>0</v>
      </c>
      <c r="AL59" s="11">
        <f t="shared" si="40"/>
        <v>1</v>
      </c>
      <c r="AM59" s="11">
        <f t="shared" si="41"/>
        <v>168</v>
      </c>
      <c r="AN59" s="33"/>
      <c r="AO59" s="21"/>
      <c r="AY59" s="15"/>
    </row>
    <row r="60" spans="1:51" ht="13.15" customHeight="1">
      <c r="A60" s="99" t="s">
        <v>84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/>
      <c r="F60" s="11">
        <f>E58</f>
        <v>0</v>
      </c>
      <c r="G60" s="11" t="str">
        <f>IF((COUNTBLANK(E60:E60)=1),"ncr",IF(E60&gt;E58,"W",IF(E60=E58,"D","L")))</f>
        <v>ncr</v>
      </c>
      <c r="H60" s="10"/>
      <c r="I60" s="11">
        <f>H59</f>
        <v>0</v>
      </c>
      <c r="J60" s="11" t="str">
        <f>IF((COUNTBLANK(H60:H60)=1),"ncr",IF(H60&gt;H59,"W",IF(H60=H151,"D","L")))</f>
        <v>ncr</v>
      </c>
      <c r="K60" s="10"/>
      <c r="L60" s="11">
        <f>K56</f>
        <v>0</v>
      </c>
      <c r="M60" s="11" t="str">
        <f>IF((COUNTBLANK(K60:K60)=1),"ncr",IF(K60&gt;K56,"W",IF(K60=K56,"D","L")))</f>
        <v>ncr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1</v>
      </c>
      <c r="AI60" s="11">
        <f t="shared" si="37"/>
        <v>1</v>
      </c>
      <c r="AJ60" s="11">
        <f t="shared" si="38"/>
        <v>0</v>
      </c>
      <c r="AK60" s="11">
        <f t="shared" si="39"/>
        <v>0</v>
      </c>
      <c r="AL60" s="11">
        <f t="shared" si="40"/>
        <v>2</v>
      </c>
      <c r="AM60" s="11">
        <f t="shared" si="41"/>
        <v>161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 t="s">
        <v>21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85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/>
      <c r="F65" s="39">
        <f>E67</f>
        <v>0</v>
      </c>
      <c r="G65" s="39" t="str">
        <f>IF((COUNTBLANK(E65:E65)=1),"ncr",IF(E65&gt;E67,"W",IF(E65=E67,"D","L")))</f>
        <v>ncr</v>
      </c>
      <c r="H65" s="38"/>
      <c r="I65" s="39">
        <f>H68</f>
        <v>0</v>
      </c>
      <c r="J65" s="39" t="str">
        <f>IF((COUNTBLANK(H65:H65)=1),"ncr",IF(H65&gt;H68,"W",IF(H65=H68,"D","L")))</f>
        <v>ncr</v>
      </c>
      <c r="K65" s="38"/>
      <c r="L65" s="39">
        <f>K69</f>
        <v>0</v>
      </c>
      <c r="M65" s="39" t="str">
        <f>IF((COUNTBLANK(K65:K65)=1),"ncr",IF(K65&gt;K69,"W",IF(K65=K69,"D","L")))</f>
        <v>ncr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1</v>
      </c>
      <c r="AI65" s="39">
        <f t="shared" ref="AI65:AI70" si="44">COUNTIF(A65:AE65,"W")</f>
        <v>0</v>
      </c>
      <c r="AJ65" s="39">
        <f t="shared" ref="AJ65:AJ70" si="45">COUNTIF(B65:AE65,"D")</f>
        <v>0</v>
      </c>
      <c r="AK65" s="39">
        <f t="shared" ref="AK65:AK70" si="46">COUNTIF(A65:AE65,"L")</f>
        <v>1</v>
      </c>
      <c r="AL65" s="39">
        <f t="shared" ref="AL65:AL70" si="47">AI65*2 + AJ65</f>
        <v>0</v>
      </c>
      <c r="AM65" s="39">
        <f t="shared" ref="AM65:AM70" si="48">SUM(B65,E65,H65,K65,N65,Q65,T65,W65,Z65,AC65)</f>
        <v>152</v>
      </c>
      <c r="AN65" s="58"/>
      <c r="AO65" s="43"/>
    </row>
    <row r="66" spans="1:41" ht="13.15" customHeight="1">
      <c r="A66" s="103" t="s">
        <v>86</v>
      </c>
      <c r="B66" s="10">
        <v>168</v>
      </c>
      <c r="C66" s="11"/>
      <c r="D66" s="11" t="str">
        <f>IF((COUNTBLANK(B66:B66)=1),"ncr",IF(B66&gt;B65,"W",IF(B66=B65,"D","L")))</f>
        <v>W</v>
      </c>
      <c r="E66" s="10"/>
      <c r="F66" s="11">
        <f>E69</f>
        <v>0</v>
      </c>
      <c r="G66" s="11" t="str">
        <f>IF((COUNTBLANK(E66:E66)=1),"ncr",IF(E66&gt;E69,"W",IF(E66=E69,"D","L")))</f>
        <v>ncr</v>
      </c>
      <c r="H66" s="10"/>
      <c r="I66" s="11">
        <f>H67</f>
        <v>0</v>
      </c>
      <c r="J66" s="11" t="str">
        <f>IF((COUNTBLANK(H66:H66)=1),"ncr",IF(H66&gt;H67,"W",IF(H66=H67,"D","L")))</f>
        <v>ncr</v>
      </c>
      <c r="K66" s="10"/>
      <c r="L66" s="11">
        <f>K70</f>
        <v>0</v>
      </c>
      <c r="M66" s="11" t="str">
        <f>IF((COUNTBLANK(K66:K66)=1),"ncr",IF(K66&gt;K70,"W",IF(K66=K70,"D","L")))</f>
        <v>ncr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0</v>
      </c>
      <c r="AI66" s="11">
        <f t="shared" si="44"/>
        <v>1</v>
      </c>
      <c r="AJ66" s="11">
        <f t="shared" si="45"/>
        <v>0</v>
      </c>
      <c r="AK66" s="11">
        <f t="shared" si="46"/>
        <v>0</v>
      </c>
      <c r="AL66" s="11">
        <f t="shared" si="47"/>
        <v>2</v>
      </c>
      <c r="AM66" s="11">
        <f t="shared" si="48"/>
        <v>168</v>
      </c>
      <c r="AN66" s="35"/>
      <c r="AO66" s="21"/>
    </row>
    <row r="67" spans="1:41" ht="13.15" customHeight="1">
      <c r="A67" s="99" t="s">
        <v>87</v>
      </c>
      <c r="B67" s="10">
        <v>146</v>
      </c>
      <c r="C67" s="11"/>
      <c r="D67" s="11" t="str">
        <f>IF((COUNTBLANK(B67:B67)=1),"ncr",IF(B67&gt;B70,"W",IF(B67=B70,"D","L")))</f>
        <v>L</v>
      </c>
      <c r="E67" s="10"/>
      <c r="F67" s="11">
        <f>E65</f>
        <v>0</v>
      </c>
      <c r="G67" s="11" t="str">
        <f>IF((COUNTBLANK(E67:E67)=1),"ncr",IF(E67&gt;E65,"W",IF(E67=E65,"D","L")))</f>
        <v>ncr</v>
      </c>
      <c r="H67" s="10"/>
      <c r="I67" s="11">
        <f>H66</f>
        <v>0</v>
      </c>
      <c r="J67" s="11" t="str">
        <f>IF((COUNTBLANK(H67:H67)=1),"ncr",IF(H67&gt;H66,"W",IF(H67=H66,"D","L")))</f>
        <v>ncr</v>
      </c>
      <c r="K67" s="10"/>
      <c r="L67" s="11">
        <f>K68</f>
        <v>0</v>
      </c>
      <c r="M67" s="11" t="str">
        <f>IF((COUNTBLANK(K67:K67)=1),"ncr",IF(K67&gt;K68,"W",IF(K67=K68,"D","L")))</f>
        <v>ncr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0</v>
      </c>
      <c r="AI67" s="11">
        <f t="shared" si="44"/>
        <v>0</v>
      </c>
      <c r="AJ67" s="11">
        <f t="shared" si="45"/>
        <v>0</v>
      </c>
      <c r="AK67" s="11">
        <f t="shared" si="46"/>
        <v>1</v>
      </c>
      <c r="AL67" s="11">
        <f t="shared" si="47"/>
        <v>0</v>
      </c>
      <c r="AM67" s="11">
        <f t="shared" si="48"/>
        <v>146</v>
      </c>
      <c r="AN67" s="33"/>
      <c r="AO67" s="13"/>
    </row>
    <row r="68" spans="1:41" ht="13.15" customHeight="1">
      <c r="A68" s="102" t="s">
        <v>88</v>
      </c>
      <c r="B68" s="10"/>
      <c r="C68" s="11"/>
      <c r="D68" s="11" t="s">
        <v>125</v>
      </c>
      <c r="E68" s="10"/>
      <c r="F68" s="11">
        <f>E70</f>
        <v>0</v>
      </c>
      <c r="G68" s="11" t="str">
        <f>IF((COUNTBLANK(E68:E68)=1),"ncr",IF(E68&gt;E70,"W",IF(E68=E70,"D","L")))</f>
        <v>ncr</v>
      </c>
      <c r="H68" s="10"/>
      <c r="I68" s="11">
        <f>H65</f>
        <v>0</v>
      </c>
      <c r="J68" s="11" t="str">
        <f>IF((COUNTBLANK(H68:H68)=1),"ncr",IF(H68&gt;H65,"W",IF(H68=H65,"D","L")))</f>
        <v>ncr</v>
      </c>
      <c r="K68" s="10"/>
      <c r="L68" s="11">
        <f>K67</f>
        <v>0</v>
      </c>
      <c r="M68" s="11" t="str">
        <f>IF((COUNTBLANK(K68:K68)=1),"ncr",IF(K68&gt;K67,"W",IF(K68=K67,"D","L")))</f>
        <v>ncr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-1</v>
      </c>
      <c r="AI68" s="11">
        <f t="shared" si="44"/>
        <v>0</v>
      </c>
      <c r="AJ68" s="11">
        <f t="shared" si="45"/>
        <v>0</v>
      </c>
      <c r="AK68" s="11">
        <f t="shared" si="46"/>
        <v>1</v>
      </c>
      <c r="AL68" s="11">
        <f t="shared" si="47"/>
        <v>0</v>
      </c>
      <c r="AM68" s="11">
        <f t="shared" si="48"/>
        <v>0</v>
      </c>
      <c r="AN68" s="35"/>
      <c r="AO68" s="21"/>
    </row>
    <row r="69" spans="1:41" ht="13.15" customHeight="1">
      <c r="A69" s="99" t="s">
        <v>40</v>
      </c>
      <c r="B69" s="10">
        <v>138</v>
      </c>
      <c r="C69" s="11"/>
      <c r="D69" s="11" t="str">
        <f>IF((COUNTBLANK(B69:B69)=1),"ncr",IF(B69&gt;B68,"W",IF(B69=B68,"D","L")))</f>
        <v>W</v>
      </c>
      <c r="E69" s="10"/>
      <c r="F69" s="11">
        <f>E66</f>
        <v>0</v>
      </c>
      <c r="G69" s="11" t="str">
        <f>IF((COUNTBLANK(E69:E69)=1),"ncr",IF(E69&gt;E66,"W",IF(E69=E66,"D","L")))</f>
        <v>ncr</v>
      </c>
      <c r="H69" s="10"/>
      <c r="I69" s="11">
        <f>H70</f>
        <v>0</v>
      </c>
      <c r="J69" s="11" t="str">
        <f>IF((COUNTBLANK(H69:H69)=1),"ncr",IF(H69&gt;H70,"W",IF(H69=H70,"D","L")))</f>
        <v>ncr</v>
      </c>
      <c r="K69" s="10"/>
      <c r="L69" s="11">
        <f>K65</f>
        <v>0</v>
      </c>
      <c r="M69" s="11" t="str">
        <f>IF((COUNTBLANK(K69:K69)=1),"ncr",IF(K69&gt;K65,"W",IF(K69=K65,"D","L")))</f>
        <v>ncr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0</v>
      </c>
      <c r="AI69" s="11">
        <f t="shared" si="44"/>
        <v>1</v>
      </c>
      <c r="AJ69" s="11">
        <f t="shared" si="45"/>
        <v>0</v>
      </c>
      <c r="AK69" s="11">
        <f t="shared" si="46"/>
        <v>0</v>
      </c>
      <c r="AL69" s="11">
        <f t="shared" si="47"/>
        <v>2</v>
      </c>
      <c r="AM69" s="11">
        <f t="shared" si="48"/>
        <v>138</v>
      </c>
      <c r="AN69" s="33"/>
      <c r="AO69" s="21"/>
    </row>
    <row r="70" spans="1:41" ht="13.15" customHeight="1">
      <c r="A70" s="99" t="s">
        <v>89</v>
      </c>
      <c r="B70" s="10">
        <v>151</v>
      </c>
      <c r="C70" s="11"/>
      <c r="D70" s="11" t="str">
        <f>IF((COUNTBLANK(B70:B70)=1),"ncr",IF(B70&gt;B67,"W",IF(B70=B67,"D","L")))</f>
        <v>W</v>
      </c>
      <c r="E70" s="10"/>
      <c r="F70" s="11">
        <f>E68</f>
        <v>0</v>
      </c>
      <c r="G70" s="11" t="str">
        <f>IF((COUNTBLANK(E70:E70)=1),"ncr",IF(E70&gt;E68,"W",IF(E70=E68,"D","L")))</f>
        <v>ncr</v>
      </c>
      <c r="H70" s="10"/>
      <c r="I70" s="11">
        <f>H69</f>
        <v>0</v>
      </c>
      <c r="J70" s="11" t="str">
        <f>IF((COUNTBLANK(H70:H70)=1),"ncr",IF(H70&gt;H69,"W",IF(H70=H161,"D","L")))</f>
        <v>ncr</v>
      </c>
      <c r="K70" s="10"/>
      <c r="L70" s="11">
        <f>K66</f>
        <v>0</v>
      </c>
      <c r="M70" s="11" t="str">
        <f>IF((COUNTBLANK(K70:K70)=1),"ncr",IF(K70&gt;K66,"W",IF(K70=K66,"D","L")))</f>
        <v>ncr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0</v>
      </c>
      <c r="AI70" s="11">
        <f t="shared" si="44"/>
        <v>1</v>
      </c>
      <c r="AJ70" s="11">
        <f t="shared" si="45"/>
        <v>0</v>
      </c>
      <c r="AK70" s="11">
        <f t="shared" si="46"/>
        <v>0</v>
      </c>
      <c r="AL70" s="11">
        <f t="shared" si="47"/>
        <v>2</v>
      </c>
      <c r="AM70" s="11">
        <f t="shared" si="48"/>
        <v>151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90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/>
      <c r="F75" s="39">
        <f>E77</f>
        <v>0</v>
      </c>
      <c r="G75" s="39" t="str">
        <f>IF((COUNTBLANK(E75:E75)=1),"ncr",IF(E75&gt;E77,"W",IF(E75=E77,"D","L")))</f>
        <v>ncr</v>
      </c>
      <c r="H75" s="38"/>
      <c r="I75" s="39">
        <f>H78</f>
        <v>0</v>
      </c>
      <c r="J75" s="39" t="str">
        <f>IF((COUNTBLANK(H75:H75)=1),"ncr",IF(H75&gt;H78,"W",IF(H75=H78,"D","L")))</f>
        <v>ncr</v>
      </c>
      <c r="K75" s="38"/>
      <c r="L75" s="39">
        <f>K79</f>
        <v>0</v>
      </c>
      <c r="M75" s="39" t="str">
        <f>IF((COUNTBLANK(K75:K75)=1),"ncr",IF(K75&gt;K79,"W",IF(K75=K79,"D","L")))</f>
        <v>ncr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1</v>
      </c>
      <c r="AI75" s="39">
        <f t="shared" ref="AI75:AI80" si="51">COUNTIF(A75:AE75,"W")</f>
        <v>1</v>
      </c>
      <c r="AJ75" s="39">
        <f t="shared" ref="AJ75:AJ80" si="52">COUNTIF(B75:AE75,"D")</f>
        <v>0</v>
      </c>
      <c r="AK75" s="39">
        <f t="shared" ref="AK75:AK80" si="53">COUNTIF(A75:AE75,"L")</f>
        <v>0</v>
      </c>
      <c r="AL75" s="39">
        <f t="shared" ref="AL75:AL80" si="54">AI75*2 + AJ75</f>
        <v>2</v>
      </c>
      <c r="AM75" s="39">
        <f t="shared" ref="AM75:AM80" si="55">SUM(B75,E75,H75,K75,N75,Q75,T75,W75,Z75,AC75)</f>
        <v>161</v>
      </c>
      <c r="AN75" s="42"/>
      <c r="AO75" s="43"/>
    </row>
    <row r="76" spans="1:41" ht="13.15" customHeight="1">
      <c r="A76" s="99" t="s">
        <v>91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/>
      <c r="F76" s="11">
        <f>E79</f>
        <v>0</v>
      </c>
      <c r="G76" s="11" t="str">
        <f>IF((COUNTBLANK(E76:E76)=1),"ncr",IF(E76&gt;E79,"W",IF(E76=E79,"D","L")))</f>
        <v>ncr</v>
      </c>
      <c r="H76" s="10"/>
      <c r="I76" s="11">
        <f>H77</f>
        <v>0</v>
      </c>
      <c r="J76" s="11" t="str">
        <f>IF((COUNTBLANK(H76:H76)=1),"ncr",IF(H76&gt;H77,"W",IF(H76=H77,"D","L")))</f>
        <v>ncr</v>
      </c>
      <c r="K76" s="10"/>
      <c r="L76" s="11">
        <f>K80</f>
        <v>0</v>
      </c>
      <c r="M76" s="11" t="str">
        <f>IF((COUNTBLANK(K76:K76)=1),"ncr",IF(K76&gt;K80,"W",IF(K76=K80,"D","L")))</f>
        <v>ncr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1</v>
      </c>
      <c r="AI76" s="11">
        <f t="shared" si="51"/>
        <v>0</v>
      </c>
      <c r="AJ76" s="11">
        <f t="shared" si="52"/>
        <v>0</v>
      </c>
      <c r="AK76" s="11">
        <f t="shared" si="53"/>
        <v>1</v>
      </c>
      <c r="AL76" s="11">
        <f t="shared" si="54"/>
        <v>0</v>
      </c>
      <c r="AM76" s="11">
        <f t="shared" si="55"/>
        <v>153</v>
      </c>
      <c r="AN76" s="32"/>
      <c r="AO76" s="21"/>
    </row>
    <row r="77" spans="1:41" ht="13.15" customHeight="1">
      <c r="A77" s="99" t="s">
        <v>92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/>
      <c r="F77" s="11">
        <f>E75</f>
        <v>0</v>
      </c>
      <c r="G77" s="11" t="str">
        <f>IF((COUNTBLANK(E77:E77)=1),"ncr",IF(E77&gt;E75,"W",IF(E77=E75,"D","L")))</f>
        <v>ncr</v>
      </c>
      <c r="H77" s="10"/>
      <c r="I77" s="11">
        <f>H76</f>
        <v>0</v>
      </c>
      <c r="J77" s="11" t="str">
        <f>IF((COUNTBLANK(H77:H77)=1),"ncr",IF(H77&gt;H76,"W",IF(H77=H76,"D","L")))</f>
        <v>ncr</v>
      </c>
      <c r="K77" s="10"/>
      <c r="L77" s="11">
        <f>K78</f>
        <v>0</v>
      </c>
      <c r="M77" s="11" t="str">
        <f>IF((COUNTBLANK(K77:K77)=1),"ncr",IF(K77&gt;K78,"W",IF(K77=K78,"D","L")))</f>
        <v>ncr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1</v>
      </c>
      <c r="AI77" s="11">
        <f t="shared" si="51"/>
        <v>1</v>
      </c>
      <c r="AJ77" s="11">
        <f t="shared" si="52"/>
        <v>0</v>
      </c>
      <c r="AK77" s="11">
        <f t="shared" si="53"/>
        <v>0</v>
      </c>
      <c r="AL77" s="11">
        <f t="shared" si="54"/>
        <v>2</v>
      </c>
      <c r="AM77" s="11">
        <f t="shared" si="55"/>
        <v>176</v>
      </c>
      <c r="AN77" s="32"/>
      <c r="AO77" s="13"/>
    </row>
    <row r="78" spans="1:41" ht="13.15" customHeight="1">
      <c r="A78" s="99" t="s">
        <v>93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/>
      <c r="F78" s="11">
        <f>E80</f>
        <v>0</v>
      </c>
      <c r="G78" s="11" t="str">
        <f>IF((COUNTBLANK(E78:E78)=1),"ncr",IF(E78&gt;E80,"W",IF(E78=E80,"D","L")))</f>
        <v>ncr</v>
      </c>
      <c r="H78" s="10"/>
      <c r="I78" s="11">
        <f>H75</f>
        <v>0</v>
      </c>
      <c r="J78" s="11" t="str">
        <f>IF((COUNTBLANK(H78:H78)=1),"ncr",IF(H78&gt;H75,"W",IF(H78=H75,"D","L")))</f>
        <v>ncr</v>
      </c>
      <c r="K78" s="10"/>
      <c r="L78" s="11">
        <f>K77</f>
        <v>0</v>
      </c>
      <c r="M78" s="11" t="str">
        <f>IF((COUNTBLANK(K78:K78)=1),"ncr",IF(K78&gt;K77,"W",IF(K78=K77,"D","L")))</f>
        <v>ncr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1</v>
      </c>
      <c r="AI78" s="11">
        <f t="shared" si="51"/>
        <v>0</v>
      </c>
      <c r="AJ78" s="11">
        <f t="shared" si="52"/>
        <v>0</v>
      </c>
      <c r="AK78" s="11">
        <f t="shared" si="53"/>
        <v>1</v>
      </c>
      <c r="AL78" s="11">
        <f t="shared" si="54"/>
        <v>0</v>
      </c>
      <c r="AM78" s="11">
        <f t="shared" si="55"/>
        <v>162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/>
      <c r="F79" s="11">
        <f>E76</f>
        <v>0</v>
      </c>
      <c r="G79" s="11" t="str">
        <f>IF((COUNTBLANK(E79:E79)=1),"ncr",IF(E79&gt;E76,"W",IF(E79=E76,"D","L")))</f>
        <v>ncr</v>
      </c>
      <c r="H79" s="10"/>
      <c r="I79" s="11">
        <f>H80</f>
        <v>0</v>
      </c>
      <c r="J79" s="11" t="str">
        <f>IF((COUNTBLANK(H79:H79)=1),"ncr",IF(H79&gt;H80,"W",IF(H79=H80,"D","L")))</f>
        <v>ncr</v>
      </c>
      <c r="K79" s="10"/>
      <c r="L79" s="11">
        <f>K75</f>
        <v>0</v>
      </c>
      <c r="M79" s="11" t="str">
        <f>IF((COUNTBLANK(K79:K79)=1),"ncr",IF(K79&gt;K75,"W",IF(K79=K75,"D","L")))</f>
        <v>ncr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1</v>
      </c>
      <c r="AI79" s="11">
        <f t="shared" si="51"/>
        <v>1</v>
      </c>
      <c r="AJ79" s="11">
        <f t="shared" si="52"/>
        <v>0</v>
      </c>
      <c r="AK79" s="11">
        <f t="shared" si="53"/>
        <v>0</v>
      </c>
      <c r="AL79" s="11">
        <f t="shared" si="54"/>
        <v>2</v>
      </c>
      <c r="AM79" s="11">
        <f t="shared" si="55"/>
        <v>163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0</v>
      </c>
      <c r="G80" s="11" t="str">
        <f>IF((COUNTBLANK(E80:E80)=1),"ncr",IF(E80&gt;E78,"W",IF(E80=E78,"D","L")))</f>
        <v>ncr</v>
      </c>
      <c r="H80" s="10"/>
      <c r="I80" s="11">
        <f>H79</f>
        <v>0</v>
      </c>
      <c r="J80" s="11" t="str">
        <f>IF((COUNTBLANK(H80:H80)=1),"ncr",IF(H80&gt;H79,"W",IF(H80=H171,"D","L")))</f>
        <v>ncr</v>
      </c>
      <c r="K80" s="10"/>
      <c r="L80" s="11">
        <f>K76</f>
        <v>0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94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/>
      <c r="F85" s="39">
        <f>E87</f>
        <v>0</v>
      </c>
      <c r="G85" s="39" t="str">
        <f>IF((COUNTBLANK(E85:E85)=1),"ncr",IF(E85&gt;E87,"W",IF(E85=E87,"D","L")))</f>
        <v>ncr</v>
      </c>
      <c r="H85" s="38"/>
      <c r="I85" s="39">
        <f>H88</f>
        <v>0</v>
      </c>
      <c r="J85" s="39" t="str">
        <f>IF((COUNTBLANK(H85:H85)=1),"ncr",IF(H85&gt;H88,"W",IF(H85=H88,"D","L")))</f>
        <v>ncr</v>
      </c>
      <c r="K85" s="38"/>
      <c r="L85" s="39">
        <f>K89</f>
        <v>0</v>
      </c>
      <c r="M85" s="39" t="str">
        <f>IF((COUNTBLANK(K85:K85)=1),"ncr",IF(K85&gt;K89,"W",IF(K85=K89,"D","L")))</f>
        <v>ncr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1</v>
      </c>
      <c r="AI85" s="39">
        <f t="shared" ref="AI85:AI90" si="58">COUNTIF(A85:AE85,"W")</f>
        <v>1</v>
      </c>
      <c r="AJ85" s="39">
        <f t="shared" ref="AJ85:AJ90" si="59">COUNTIF(B85:AE85,"D")</f>
        <v>0</v>
      </c>
      <c r="AK85" s="39">
        <f t="shared" ref="AK85:AK90" si="60">COUNTIF(A85:AE85,"L")</f>
        <v>0</v>
      </c>
      <c r="AL85" s="39">
        <f t="shared" ref="AL85:AL90" si="61">AI85*2 + AJ85</f>
        <v>2</v>
      </c>
      <c r="AM85" s="39">
        <f t="shared" ref="AM85:AM90" si="62">SUM(B85,E85,H85,K85,N85,Q85,T85,W85,Z85,AC85)</f>
        <v>163</v>
      </c>
      <c r="AN85" s="42"/>
      <c r="AO85" s="43"/>
    </row>
    <row r="86" spans="1:41" ht="13.15" customHeight="1">
      <c r="A86" s="99" t="s">
        <v>95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/>
      <c r="F86" s="11">
        <f>E89</f>
        <v>0</v>
      </c>
      <c r="G86" s="11" t="str">
        <f>IF((COUNTBLANK(E86:E86)=1),"ncr",IF(E86&gt;E89,"W",IF(E86=E89,"D","L")))</f>
        <v>ncr</v>
      </c>
      <c r="H86" s="10"/>
      <c r="I86" s="11">
        <f>H87</f>
        <v>0</v>
      </c>
      <c r="J86" s="11" t="str">
        <f>IF((COUNTBLANK(H86:H86)=1),"ncr",IF(H86&gt;H87,"W",IF(H86=H87,"D","L")))</f>
        <v>ncr</v>
      </c>
      <c r="K86" s="10"/>
      <c r="L86" s="11">
        <f>K90</f>
        <v>0</v>
      </c>
      <c r="M86" s="11" t="str">
        <f>IF((COUNTBLANK(K86:K86)=1),"ncr",IF(K86&gt;K90,"W",IF(K86=K90,"D","L")))</f>
        <v>ncr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1</v>
      </c>
      <c r="AI86" s="11">
        <f t="shared" si="58"/>
        <v>0</v>
      </c>
      <c r="AJ86" s="11">
        <f t="shared" si="59"/>
        <v>0</v>
      </c>
      <c r="AK86" s="11">
        <f t="shared" si="60"/>
        <v>1</v>
      </c>
      <c r="AL86" s="11">
        <f t="shared" si="61"/>
        <v>0</v>
      </c>
      <c r="AM86" s="11">
        <f t="shared" si="62"/>
        <v>128</v>
      </c>
      <c r="AN86" s="32"/>
      <c r="AO86" s="21"/>
    </row>
    <row r="87" spans="1:41" ht="13.15" customHeight="1">
      <c r="A87" s="99" t="s">
        <v>96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/>
      <c r="F87" s="11">
        <f>E85</f>
        <v>0</v>
      </c>
      <c r="G87" s="11" t="str">
        <f>IF((COUNTBLANK(E87:E87)=1),"ncr",IF(E87&gt;E85,"W",IF(E87=E85,"D","L")))</f>
        <v>ncr</v>
      </c>
      <c r="H87" s="10"/>
      <c r="I87" s="11">
        <f>H86</f>
        <v>0</v>
      </c>
      <c r="J87" s="11" t="str">
        <f>IF((COUNTBLANK(H87:H87)=1),"ncr",IF(H87&gt;H86,"W",IF(H87=H86,"D","L")))</f>
        <v>ncr</v>
      </c>
      <c r="K87" s="10"/>
      <c r="L87" s="11">
        <f>K88</f>
        <v>0</v>
      </c>
      <c r="M87" s="11" t="str">
        <f>IF((COUNTBLANK(K87:K87)=1),"ncr",IF(K87&gt;K88,"W",IF(K87=K88,"D","L")))</f>
        <v>ncr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1</v>
      </c>
      <c r="AI87" s="11">
        <f t="shared" si="58"/>
        <v>1</v>
      </c>
      <c r="AJ87" s="11">
        <f t="shared" si="59"/>
        <v>0</v>
      </c>
      <c r="AK87" s="11">
        <f t="shared" si="60"/>
        <v>0</v>
      </c>
      <c r="AL87" s="11">
        <f t="shared" si="61"/>
        <v>2</v>
      </c>
      <c r="AM87" s="11">
        <f t="shared" si="62"/>
        <v>168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/>
      <c r="F88" s="11">
        <f>E90</f>
        <v>0</v>
      </c>
      <c r="G88" s="11" t="str">
        <f>IF((COUNTBLANK(E88:E88)=1),"ncr",IF(E88&gt;E90,"W",IF(E88=E90,"D","L")))</f>
        <v>ncr</v>
      </c>
      <c r="H88" s="10"/>
      <c r="I88" s="11">
        <f>H85</f>
        <v>0</v>
      </c>
      <c r="J88" s="11" t="str">
        <f>IF((COUNTBLANK(H88:H88)=1),"ncr",IF(H88&gt;H85,"W",IF(H88=H85,"D","L")))</f>
        <v>ncr</v>
      </c>
      <c r="K88" s="10"/>
      <c r="L88" s="11">
        <f>K87</f>
        <v>0</v>
      </c>
      <c r="M88" s="11" t="str">
        <f>IF((COUNTBLANK(K88:K88)=1),"ncr",IF(K88&gt;K87,"W",IF(K88=K87,"D","L")))</f>
        <v>ncr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1</v>
      </c>
      <c r="AI88" s="11">
        <f t="shared" si="58"/>
        <v>0</v>
      </c>
      <c r="AJ88" s="11">
        <f t="shared" si="59"/>
        <v>0</v>
      </c>
      <c r="AK88" s="11">
        <f t="shared" si="60"/>
        <v>1</v>
      </c>
      <c r="AL88" s="11">
        <f t="shared" si="61"/>
        <v>0</v>
      </c>
      <c r="AM88" s="11">
        <f t="shared" si="62"/>
        <v>154</v>
      </c>
      <c r="AN88" s="33"/>
      <c r="AO88" s="21"/>
    </row>
    <row r="89" spans="1:41" ht="13.15" customHeight="1">
      <c r="A89" s="99" t="s">
        <v>97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/>
      <c r="F89" s="11">
        <f>E86</f>
        <v>0</v>
      </c>
      <c r="G89" s="11" t="str">
        <f>IF((COUNTBLANK(E89:E89)=1),"ncr",IF(E89&gt;E86,"W",IF(E89=E86,"D","L")))</f>
        <v>ncr</v>
      </c>
      <c r="H89" s="10"/>
      <c r="I89" s="11">
        <f>H90</f>
        <v>0</v>
      </c>
      <c r="J89" s="11" t="str">
        <f>IF((COUNTBLANK(H89:H89)=1),"ncr",IF(H89&gt;H90,"W",IF(H89=H90,"D","L")))</f>
        <v>ncr</v>
      </c>
      <c r="K89" s="10"/>
      <c r="L89" s="11">
        <f>K85</f>
        <v>0</v>
      </c>
      <c r="M89" s="11" t="str">
        <f>IF((COUNTBLANK(K89:K89)=1),"ncr",IF(K89&gt;K85,"W",IF(K89=K85,"D","L")))</f>
        <v>ncr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1</v>
      </c>
      <c r="AI89" s="11">
        <f t="shared" si="58"/>
        <v>1</v>
      </c>
      <c r="AJ89" s="11">
        <f t="shared" si="59"/>
        <v>0</v>
      </c>
      <c r="AK89" s="11">
        <f t="shared" si="60"/>
        <v>0</v>
      </c>
      <c r="AL89" s="11">
        <f t="shared" si="61"/>
        <v>2</v>
      </c>
      <c r="AM89" s="11">
        <f t="shared" si="62"/>
        <v>166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0</v>
      </c>
      <c r="G90" s="11" t="str">
        <f>IF((COUNTBLANK(E90:E90)=1),"ncr",IF(E90&gt;E88,"W",IF(E90=E88,"D","L")))</f>
        <v>ncr</v>
      </c>
      <c r="H90" s="10"/>
      <c r="I90" s="11">
        <f>H89</f>
        <v>0</v>
      </c>
      <c r="J90" s="11" t="str">
        <f>IF((COUNTBLANK(H90:H90)=1),"ncr",IF(H90&gt;H89,"W",IF(H90=H181,"D","L")))</f>
        <v>ncr</v>
      </c>
      <c r="K90" s="10"/>
      <c r="L90" s="11">
        <f>K86</f>
        <v>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124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4"/>
      <c r="D93" s="105"/>
      <c r="E93" s="30" t="s">
        <v>19</v>
      </c>
      <c r="F93" s="104"/>
      <c r="G93" s="105"/>
      <c r="H93" s="30" t="s">
        <v>20</v>
      </c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98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/>
      <c r="F95" s="39">
        <f>E97</f>
        <v>0</v>
      </c>
      <c r="G95" s="39" t="str">
        <f>IF((COUNTBLANK(E95:E95)=1),"ncr",IF(E95&gt;E97,"W",IF(E95=E97,"D","L")))</f>
        <v>ncr</v>
      </c>
      <c r="H95" s="38"/>
      <c r="I95" s="39">
        <f>H98</f>
        <v>0</v>
      </c>
      <c r="J95" s="39" t="str">
        <f>IF((COUNTBLANK(H95:H95)=1),"ncr",IF(H95&gt;H98,"W",IF(H95=H98,"D","L")))</f>
        <v>ncr</v>
      </c>
      <c r="K95" s="38"/>
      <c r="L95" s="39">
        <f>K99</f>
        <v>0</v>
      </c>
      <c r="M95" s="39" t="str">
        <f>IF((COUNTBLANK(K95:K95)=1),"ncr",IF(K95&gt;K99,"W",IF(K95=K99,"D","L")))</f>
        <v>ncr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1</v>
      </c>
      <c r="AI95" s="39">
        <f t="shared" ref="AI95:AI100" si="65">COUNTIF(A95:AE95,"W")</f>
        <v>0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0</v>
      </c>
      <c r="AM95" s="39">
        <f t="shared" ref="AM95:AM100" si="69">SUM(B95,E95,H95,K95,N95,Q95,T95,W95,Z95,AC95)</f>
        <v>156</v>
      </c>
      <c r="AN95" s="42"/>
      <c r="AO95" s="43"/>
    </row>
    <row r="96" spans="1:41" ht="13.15" customHeight="1">
      <c r="A96" s="99" t="s">
        <v>99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/>
      <c r="F96" s="11">
        <f>E99</f>
        <v>0</v>
      </c>
      <c r="G96" s="11" t="str">
        <f>IF((COUNTBLANK(E96:E96)=1),"ncr",IF(E96&gt;E99,"W",IF(E96=E99,"D","L")))</f>
        <v>ncr</v>
      </c>
      <c r="H96" s="10"/>
      <c r="I96" s="11">
        <f>H97</f>
        <v>0</v>
      </c>
      <c r="J96" s="11" t="str">
        <f>IF((COUNTBLANK(H96:H96)=1),"ncr",IF(H96&gt;H97,"W",IF(H96=H97,"D","L")))</f>
        <v>ncr</v>
      </c>
      <c r="K96" s="10"/>
      <c r="L96" s="11">
        <f>K100</f>
        <v>0</v>
      </c>
      <c r="M96" s="11" t="str">
        <f>IF((COUNTBLANK(K96:K96)=1),"ncr",IF(K96&gt;K100,"W",IF(K96=K100,"D","L")))</f>
        <v>ncr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1</v>
      </c>
      <c r="AI96" s="11">
        <f t="shared" si="65"/>
        <v>1</v>
      </c>
      <c r="AJ96" s="11">
        <f t="shared" si="66"/>
        <v>0</v>
      </c>
      <c r="AK96" s="11">
        <f t="shared" si="67"/>
        <v>0</v>
      </c>
      <c r="AL96" s="11">
        <f t="shared" si="68"/>
        <v>2</v>
      </c>
      <c r="AM96" s="11">
        <f t="shared" si="69"/>
        <v>171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/>
      <c r="F97" s="11">
        <f>E95</f>
        <v>0</v>
      </c>
      <c r="G97" s="11" t="str">
        <f>IF((COUNTBLANK(E97:E97)=1),"ncr",IF(E97&gt;E95,"W",IF(E97=E95,"D","L")))</f>
        <v>ncr</v>
      </c>
      <c r="H97" s="10"/>
      <c r="I97" s="11">
        <f>H96</f>
        <v>0</v>
      </c>
      <c r="J97" s="11" t="str">
        <f>IF((COUNTBLANK(H97:H97)=1),"ncr",IF(H97&gt;H96,"W",IF(H97=H96,"D","L")))</f>
        <v>ncr</v>
      </c>
      <c r="K97" s="10"/>
      <c r="L97" s="11">
        <f>K98</f>
        <v>0</v>
      </c>
      <c r="M97" s="11" t="str">
        <f>IF((COUNTBLANK(K97:K97)=1),"ncr",IF(K97&gt;K98,"W",IF(K97=K98,"D","L")))</f>
        <v>ncr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1</v>
      </c>
      <c r="AI97" s="11">
        <f t="shared" si="65"/>
        <v>1</v>
      </c>
      <c r="AJ97" s="11">
        <f t="shared" si="66"/>
        <v>0</v>
      </c>
      <c r="AK97" s="11">
        <f t="shared" si="67"/>
        <v>0</v>
      </c>
      <c r="AL97" s="11">
        <f t="shared" si="68"/>
        <v>2</v>
      </c>
      <c r="AM97" s="11">
        <f t="shared" si="69"/>
        <v>162</v>
      </c>
      <c r="AN97" s="32"/>
      <c r="AO97" s="13"/>
    </row>
    <row r="98" spans="1:41" ht="13.15" customHeight="1">
      <c r="A98" s="99" t="s">
        <v>100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/>
      <c r="F98" s="11">
        <f>E100</f>
        <v>0</v>
      </c>
      <c r="G98" s="11" t="str">
        <f>IF((COUNTBLANK(E98:E98)=1),"ncr",IF(E98&gt;E100,"W",IF(E98=E100,"D","L")))</f>
        <v>ncr</v>
      </c>
      <c r="H98" s="10"/>
      <c r="I98" s="11">
        <f>H95</f>
        <v>0</v>
      </c>
      <c r="J98" s="11" t="str">
        <f>IF((COUNTBLANK(H98:H98)=1),"ncr",IF(H98&gt;H95,"W",IF(H98=H95,"D","L")))</f>
        <v>ncr</v>
      </c>
      <c r="K98" s="10"/>
      <c r="L98" s="11">
        <f>K97</f>
        <v>0</v>
      </c>
      <c r="M98" s="11" t="str">
        <f>IF((COUNTBLANK(K98:K98)=1),"ncr",IF(K98&gt;K97,"W",IF(K98=K97,"D","L")))</f>
        <v>ncr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1</v>
      </c>
      <c r="AI98" s="11">
        <f t="shared" si="65"/>
        <v>1</v>
      </c>
      <c r="AJ98" s="11">
        <f t="shared" si="66"/>
        <v>0</v>
      </c>
      <c r="AK98" s="11">
        <f t="shared" si="67"/>
        <v>0</v>
      </c>
      <c r="AL98" s="11">
        <f t="shared" si="68"/>
        <v>2</v>
      </c>
      <c r="AM98" s="11">
        <f t="shared" si="69"/>
        <v>137</v>
      </c>
      <c r="AN98" s="33"/>
      <c r="AO98" s="21"/>
    </row>
    <row r="99" spans="1:41" ht="13.15" customHeight="1">
      <c r="A99" s="99" t="s">
        <v>101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/>
      <c r="F99" s="11">
        <f>E96</f>
        <v>0</v>
      </c>
      <c r="G99" s="11" t="str">
        <f>IF((COUNTBLANK(E99:E99)=1),"ncr",IF(E99&gt;E96,"W",IF(E99=E96,"D","L")))</f>
        <v>ncr</v>
      </c>
      <c r="H99" s="10"/>
      <c r="I99" s="11">
        <f>H100</f>
        <v>0</v>
      </c>
      <c r="J99" s="11" t="str">
        <f>IF((COUNTBLANK(H99:H99)=1),"ncr",IF(H99&gt;H100,"W",IF(H99=H100,"D","L")))</f>
        <v>ncr</v>
      </c>
      <c r="K99" s="10"/>
      <c r="L99" s="11">
        <f>K95</f>
        <v>0</v>
      </c>
      <c r="M99" s="11" t="str">
        <f>IF((COUNTBLANK(K99:K99)=1),"ncr",IF(K99&gt;K95,"W",IF(K99=K95,"D","L")))</f>
        <v>ncr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1</v>
      </c>
      <c r="AI99" s="11">
        <f t="shared" si="65"/>
        <v>0</v>
      </c>
      <c r="AJ99" s="11">
        <f t="shared" si="66"/>
        <v>0</v>
      </c>
      <c r="AK99" s="11">
        <f t="shared" si="67"/>
        <v>1</v>
      </c>
      <c r="AL99" s="11">
        <f t="shared" si="68"/>
        <v>0</v>
      </c>
      <c r="AM99" s="11">
        <f t="shared" si="69"/>
        <v>111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0</v>
      </c>
      <c r="G100" s="11" t="str">
        <f>IF((COUNTBLANK(E100:E100)=1),"ncr",IF(E100&gt;E98,"W",IF(E100=E98,"D","L")))</f>
        <v>ncr</v>
      </c>
      <c r="H100" s="10"/>
      <c r="I100" s="11">
        <f>H99</f>
        <v>0</v>
      </c>
      <c r="J100" s="11" t="str">
        <f>IF((COUNTBLANK(H100:H100)=1),"ncr",IF(H100&gt;H99,"W",IF(H100=H191,"D","L")))</f>
        <v>ncr</v>
      </c>
      <c r="K100" s="10"/>
      <c r="L100" s="11">
        <f>K96</f>
        <v>0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102</v>
      </c>
      <c r="B105" s="38">
        <v>164</v>
      </c>
      <c r="C105" s="39">
        <f>B106</f>
        <v>0</v>
      </c>
      <c r="D105" s="39" t="s">
        <v>126</v>
      </c>
      <c r="E105" s="38"/>
      <c r="F105" s="39">
        <f>E107</f>
        <v>0</v>
      </c>
      <c r="G105" s="39" t="str">
        <f>IF((COUNTBLANK(E105:E105)=1),"ncr",IF(E105&gt;E107,"W",IF(E105=E107,"D","L")))</f>
        <v>ncr</v>
      </c>
      <c r="H105" s="38"/>
      <c r="I105" s="39">
        <f>H108</f>
        <v>0</v>
      </c>
      <c r="J105" s="39" t="str">
        <f>IF((COUNTBLANK(H105:H105)=1),"ncr",IF(H105&gt;H108,"W",IF(H105=H108,"D","L")))</f>
        <v>ncr</v>
      </c>
      <c r="K105" s="38"/>
      <c r="L105" s="39">
        <f>K109</f>
        <v>0</v>
      </c>
      <c r="M105" s="39" t="str">
        <f>IF((COUNTBLANK(K105:K105)=1),"ncr",IF(K105&gt;K109,"W",IF(K105=K109,"D","L")))</f>
        <v>ncr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1</v>
      </c>
      <c r="AI105" s="39">
        <f t="shared" ref="AI105:AI110" si="72">COUNTIF(A105:AE105,"W")</f>
        <v>1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2</v>
      </c>
      <c r="AM105" s="39">
        <f t="shared" ref="AM105:AM110" si="76">SUM(B105,E105,H105,K105,N105,Q105,T105,W105,Z105,AC105)</f>
        <v>164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125</v>
      </c>
      <c r="E106" s="10"/>
      <c r="F106" s="11">
        <f>E109</f>
        <v>0</v>
      </c>
      <c r="G106" s="11" t="str">
        <f>IF((COUNTBLANK(E106:E106)=1),"ncr",IF(E106&gt;E109,"W",IF(E106=E109,"D","L")))</f>
        <v>ncr</v>
      </c>
      <c r="H106" s="10"/>
      <c r="I106" s="11">
        <f>H107</f>
        <v>0</v>
      </c>
      <c r="J106" s="11" t="str">
        <f>IF((COUNTBLANK(H106:H106)=1),"ncr",IF(H106&gt;H107,"W",IF(H106=H107,"D","L")))</f>
        <v>ncr</v>
      </c>
      <c r="K106" s="10"/>
      <c r="L106" s="11">
        <f>K110</f>
        <v>0</v>
      </c>
      <c r="M106" s="11" t="str">
        <f>IF((COUNTBLANK(K106:K106)=1),"ncr",IF(K106&gt;K110,"W",IF(K106=K110,"D","L")))</f>
        <v>ncr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1</v>
      </c>
      <c r="AL106" s="11">
        <f t="shared" si="75"/>
        <v>0</v>
      </c>
      <c r="AM106" s="11">
        <f t="shared" si="76"/>
        <v>0</v>
      </c>
      <c r="AN106" s="32"/>
      <c r="AO106" s="21"/>
    </row>
    <row r="107" spans="1:41" ht="13.15" customHeight="1">
      <c r="A107" s="99" t="s">
        <v>103</v>
      </c>
      <c r="B107" s="10">
        <v>144</v>
      </c>
      <c r="C107" s="11">
        <f>B110</f>
        <v>0</v>
      </c>
      <c r="D107" s="11" t="s">
        <v>126</v>
      </c>
      <c r="E107" s="10"/>
      <c r="F107" s="11">
        <f>E105</f>
        <v>0</v>
      </c>
      <c r="G107" s="11" t="str">
        <f>IF((COUNTBLANK(E107:E107)=1),"ncr",IF(E107&gt;E105,"W",IF(E107=E105,"D","L")))</f>
        <v>ncr</v>
      </c>
      <c r="H107" s="10"/>
      <c r="I107" s="11">
        <f>H106</f>
        <v>0</v>
      </c>
      <c r="J107" s="11" t="str">
        <f>IF((COUNTBLANK(H107:H107)=1),"ncr",IF(H107&gt;H106,"W",IF(H107=H106,"D","L")))</f>
        <v>ncr</v>
      </c>
      <c r="K107" s="10"/>
      <c r="L107" s="11">
        <f>K108</f>
        <v>0</v>
      </c>
      <c r="M107" s="11" t="str">
        <f>IF((COUNTBLANK(K107:K107)=1),"ncr",IF(K107&gt;K108,"W",IF(K107=K108,"D","L")))</f>
        <v>ncr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1</v>
      </c>
      <c r="AI107" s="11">
        <f t="shared" si="72"/>
        <v>1</v>
      </c>
      <c r="AJ107" s="11">
        <f t="shared" si="73"/>
        <v>0</v>
      </c>
      <c r="AK107" s="11">
        <f t="shared" si="74"/>
        <v>0</v>
      </c>
      <c r="AL107" s="11">
        <f t="shared" si="75"/>
        <v>2</v>
      </c>
      <c r="AM107" s="11">
        <f t="shared" si="76"/>
        <v>144</v>
      </c>
      <c r="AN107" s="32"/>
      <c r="AO107" s="13"/>
    </row>
    <row r="108" spans="1:41" ht="13.15" customHeight="1">
      <c r="A108" s="102" t="s">
        <v>104</v>
      </c>
      <c r="B108" s="10">
        <v>147</v>
      </c>
      <c r="C108" s="11">
        <f>B109</f>
        <v>120</v>
      </c>
      <c r="D108" s="11" t="s">
        <v>126</v>
      </c>
      <c r="E108" s="10"/>
      <c r="F108" s="11">
        <f>E110</f>
        <v>0</v>
      </c>
      <c r="G108" s="11" t="str">
        <f>IF((COUNTBLANK(E108:E108)=1),"ncr",IF(E108&gt;E110,"W",IF(E108=E110,"D","L")))</f>
        <v>ncr</v>
      </c>
      <c r="H108" s="10"/>
      <c r="I108" s="11">
        <f>H105</f>
        <v>0</v>
      </c>
      <c r="J108" s="11" t="str">
        <f>IF((COUNTBLANK(H108:H108)=1),"ncr",IF(H108&gt;H105,"W",IF(H108=H105,"D","L")))</f>
        <v>ncr</v>
      </c>
      <c r="K108" s="10"/>
      <c r="L108" s="11">
        <f>K107</f>
        <v>0</v>
      </c>
      <c r="M108" s="11" t="str">
        <f>IF((COUNTBLANK(K108:K108)=1),"ncr",IF(K108&gt;K107,"W",IF(K108=K107,"D","L")))</f>
        <v>ncr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1</v>
      </c>
      <c r="AI108" s="11">
        <f t="shared" si="72"/>
        <v>1</v>
      </c>
      <c r="AJ108" s="11">
        <f t="shared" si="73"/>
        <v>0</v>
      </c>
      <c r="AK108" s="11">
        <f t="shared" si="74"/>
        <v>0</v>
      </c>
      <c r="AL108" s="11">
        <f t="shared" si="75"/>
        <v>2</v>
      </c>
      <c r="AM108" s="11">
        <f t="shared" si="76"/>
        <v>147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/>
      <c r="F109" s="11">
        <f>E106</f>
        <v>0</v>
      </c>
      <c r="G109" s="11" t="str">
        <f>IF((COUNTBLANK(E109:E109)=1),"ncr",IF(E109&gt;E106,"W",IF(E109=E106,"D","L")))</f>
        <v>ncr</v>
      </c>
      <c r="H109" s="10"/>
      <c r="I109" s="11">
        <f>H110</f>
        <v>0</v>
      </c>
      <c r="J109" s="11" t="str">
        <f>IF((COUNTBLANK(H109:H109)=1),"ncr",IF(H109&gt;H110,"W",IF(H109=H110,"D","L")))</f>
        <v>ncr</v>
      </c>
      <c r="K109" s="10"/>
      <c r="L109" s="11">
        <f>K105</f>
        <v>0</v>
      </c>
      <c r="M109" s="11" t="str">
        <f>IF((COUNTBLANK(K109:K109)=1),"ncr",IF(K109&gt;K105,"W",IF(K109=K105,"D","L")))</f>
        <v>ncr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1</v>
      </c>
      <c r="AI109" s="11">
        <f t="shared" si="72"/>
        <v>0</v>
      </c>
      <c r="AJ109" s="11">
        <f t="shared" si="73"/>
        <v>0</v>
      </c>
      <c r="AK109" s="11">
        <f t="shared" si="74"/>
        <v>1</v>
      </c>
      <c r="AL109" s="11">
        <f t="shared" si="75"/>
        <v>0</v>
      </c>
      <c r="AM109" s="11">
        <f t="shared" si="76"/>
        <v>120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0</v>
      </c>
      <c r="G110" s="11" t="str">
        <f>IF((COUNTBLANK(E110:E110)=1),"ncr",IF(E110&gt;E108,"W",IF(E110=E108,"D","L")))</f>
        <v>ncr</v>
      </c>
      <c r="H110" s="10"/>
      <c r="I110" s="11">
        <f>H109</f>
        <v>0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105</v>
      </c>
      <c r="B115" s="38">
        <v>142</v>
      </c>
      <c r="C115" s="39">
        <f>B116</f>
        <v>156</v>
      </c>
      <c r="D115" s="39" t="s">
        <v>125</v>
      </c>
      <c r="E115" s="38"/>
      <c r="F115" s="39">
        <f>E117</f>
        <v>0</v>
      </c>
      <c r="G115" s="39" t="str">
        <f>IF((COUNTBLANK(E115:E115)=1),"ncr",IF(E115&gt;E117,"W",IF(E115=E117,"D","L")))</f>
        <v>ncr</v>
      </c>
      <c r="H115" s="38"/>
      <c r="I115" s="39">
        <f>H118</f>
        <v>0</v>
      </c>
      <c r="J115" s="39" t="str">
        <f>IF((COUNTBLANK(H115:H115)=1),"ncr",IF(H115&gt;H118,"W",IF(H115=H118,"D","L")))</f>
        <v>ncr</v>
      </c>
      <c r="K115" s="38"/>
      <c r="L115" s="39">
        <f>K119</f>
        <v>0</v>
      </c>
      <c r="M115" s="39" t="str">
        <f>IF((COUNTBLANK(K115:K115)=1),"ncr",IF(K115&gt;K119,"W",IF(K115=K119,"D","L")))</f>
        <v>ncr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1</v>
      </c>
      <c r="AI115" s="39">
        <f t="shared" ref="AI115:AI120" si="79">COUNTIF(A115:AE115,"W")</f>
        <v>0</v>
      </c>
      <c r="AJ115" s="39">
        <f t="shared" ref="AJ115:AJ120" si="80">COUNTIF(B115:AE115,"D")</f>
        <v>0</v>
      </c>
      <c r="AK115" s="39">
        <f t="shared" ref="AK115:AK120" si="81">COUNTIF(A115:AE115,"L")</f>
        <v>1</v>
      </c>
      <c r="AL115" s="39">
        <f t="shared" ref="AL115:AL120" si="82">AI115*2 + AJ115</f>
        <v>0</v>
      </c>
      <c r="AM115" s="39">
        <f t="shared" ref="AM115:AM120" si="83">SUM(B115,E115,H115,K115,N115,Q115,T115,W115,Z115,AC115)</f>
        <v>142</v>
      </c>
      <c r="AN115" s="42"/>
      <c r="AO115" s="43"/>
    </row>
    <row r="116" spans="1:41" ht="13.15" customHeight="1">
      <c r="A116" s="102" t="s">
        <v>106</v>
      </c>
      <c r="B116" s="10">
        <v>156</v>
      </c>
      <c r="C116" s="11">
        <f>B115</f>
        <v>142</v>
      </c>
      <c r="D116" s="11" t="s">
        <v>126</v>
      </c>
      <c r="E116" s="10"/>
      <c r="F116" s="11">
        <f>E119</f>
        <v>0</v>
      </c>
      <c r="G116" s="11" t="str">
        <f>IF((COUNTBLANK(E116:E116)=1),"ncr",IF(E116&gt;E119,"W",IF(E116=E119,"D","L")))</f>
        <v>ncr</v>
      </c>
      <c r="H116" s="10"/>
      <c r="I116" s="11">
        <f>H117</f>
        <v>0</v>
      </c>
      <c r="J116" s="11" t="str">
        <f>IF((COUNTBLANK(H116:H116)=1),"ncr",IF(H116&gt;H117,"W",IF(H116=H117,"D","L")))</f>
        <v>ncr</v>
      </c>
      <c r="K116" s="10"/>
      <c r="L116" s="11">
        <f>K120</f>
        <v>0</v>
      </c>
      <c r="M116" s="11" t="str">
        <f>IF((COUNTBLANK(K116:K116)=1),"ncr",IF(K116&gt;K120,"W",IF(K116=K120,"D","L")))</f>
        <v>ncr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1</v>
      </c>
      <c r="AI116" s="11">
        <f t="shared" si="79"/>
        <v>1</v>
      </c>
      <c r="AJ116" s="11">
        <f t="shared" si="80"/>
        <v>0</v>
      </c>
      <c r="AK116" s="11">
        <f t="shared" si="81"/>
        <v>0</v>
      </c>
      <c r="AL116" s="11">
        <f t="shared" si="82"/>
        <v>2</v>
      </c>
      <c r="AM116" s="11">
        <f t="shared" si="83"/>
        <v>156</v>
      </c>
      <c r="AN116" s="32"/>
      <c r="AO116" s="21"/>
    </row>
    <row r="117" spans="1:41" ht="13.15" customHeight="1">
      <c r="A117" s="102" t="s">
        <v>107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/>
      <c r="F117" s="11">
        <f>E115</f>
        <v>0</v>
      </c>
      <c r="G117" s="11" t="str">
        <f>IF((COUNTBLANK(E117:E117)=1),"ncr",IF(E117&gt;E115,"W",IF(E117=E115,"D","L")))</f>
        <v>ncr</v>
      </c>
      <c r="H117" s="10"/>
      <c r="I117" s="11">
        <f>H116</f>
        <v>0</v>
      </c>
      <c r="J117" s="11" t="str">
        <f>IF((COUNTBLANK(H117:H117)=1),"ncr",IF(H117&gt;H116,"W",IF(H117=H116,"D","L")))</f>
        <v>ncr</v>
      </c>
      <c r="K117" s="10"/>
      <c r="L117" s="11">
        <f>K118</f>
        <v>0</v>
      </c>
      <c r="M117" s="11" t="str">
        <f>IF((COUNTBLANK(K117:K117)=1),"ncr",IF(K117&gt;K118,"W",IF(K117=K118,"D","L")))</f>
        <v>ncr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1</v>
      </c>
      <c r="AI117" s="11">
        <f t="shared" si="79"/>
        <v>1</v>
      </c>
      <c r="AJ117" s="11">
        <f t="shared" si="80"/>
        <v>0</v>
      </c>
      <c r="AK117" s="11">
        <f t="shared" si="81"/>
        <v>0</v>
      </c>
      <c r="AL117" s="11">
        <f t="shared" si="82"/>
        <v>2</v>
      </c>
      <c r="AM117" s="11">
        <f t="shared" si="83"/>
        <v>141</v>
      </c>
      <c r="AN117" s="32"/>
      <c r="AO117" s="13"/>
    </row>
    <row r="118" spans="1:41" ht="13.15" customHeight="1">
      <c r="A118" s="103" t="s">
        <v>108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/>
      <c r="F118" s="11">
        <f>E120</f>
        <v>0</v>
      </c>
      <c r="G118" s="11" t="str">
        <f>IF((COUNTBLANK(E118:E118)=1),"ncr",IF(E118&gt;E120,"W",IF(E118=E120,"D","L")))</f>
        <v>ncr</v>
      </c>
      <c r="H118" s="10"/>
      <c r="I118" s="11">
        <f>H115</f>
        <v>0</v>
      </c>
      <c r="J118" s="11" t="str">
        <f>IF((COUNTBLANK(H118:H118)=1),"ncr",IF(H118&gt;H115,"W",IF(H118=H115,"D","L")))</f>
        <v>ncr</v>
      </c>
      <c r="K118" s="10"/>
      <c r="L118" s="11">
        <f>K117</f>
        <v>0</v>
      </c>
      <c r="M118" s="11" t="str">
        <f>IF((COUNTBLANK(K118:K118)=1),"ncr",IF(K118&gt;K117,"W",IF(K118=K117,"D","L")))</f>
        <v>ncr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1</v>
      </c>
      <c r="AI118" s="11">
        <f t="shared" si="79"/>
        <v>1</v>
      </c>
      <c r="AJ118" s="11">
        <f t="shared" si="80"/>
        <v>0</v>
      </c>
      <c r="AK118" s="11">
        <f t="shared" si="81"/>
        <v>0</v>
      </c>
      <c r="AL118" s="11">
        <f t="shared" si="82"/>
        <v>2</v>
      </c>
      <c r="AM118" s="11">
        <f t="shared" si="83"/>
        <v>147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/>
      <c r="F119" s="11">
        <f>E116</f>
        <v>0</v>
      </c>
      <c r="G119" s="11" t="str">
        <f>IF((COUNTBLANK(E119:E119)=1),"ncr",IF(E119&gt;E116,"W",IF(E119=E116,"D","L")))</f>
        <v>ncr</v>
      </c>
      <c r="H119" s="10"/>
      <c r="I119" s="11">
        <f>H120</f>
        <v>0</v>
      </c>
      <c r="J119" s="11" t="str">
        <f>IF((COUNTBLANK(H119:H119)=1),"ncr",IF(H119&gt;H120,"W",IF(H119=H120,"D","L")))</f>
        <v>ncr</v>
      </c>
      <c r="K119" s="10"/>
      <c r="L119" s="11">
        <f>K115</f>
        <v>0</v>
      </c>
      <c r="M119" s="11" t="str">
        <f>IF((COUNTBLANK(K119:K119)=1),"ncr",IF(K119&gt;K115,"W",IF(K119=K115,"D","L")))</f>
        <v>ncr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1</v>
      </c>
      <c r="AI119" s="11">
        <f t="shared" si="79"/>
        <v>0</v>
      </c>
      <c r="AJ119" s="11">
        <f t="shared" si="80"/>
        <v>0</v>
      </c>
      <c r="AK119" s="11">
        <f t="shared" si="81"/>
        <v>1</v>
      </c>
      <c r="AL119" s="11">
        <f t="shared" si="82"/>
        <v>0</v>
      </c>
      <c r="AM119" s="11">
        <f t="shared" si="83"/>
        <v>114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0</v>
      </c>
      <c r="G120" s="11" t="str">
        <f>IF((COUNTBLANK(E120:E120)=1),"ncr",IF(E120&gt;E118,"W",IF(E120=E118,"D","L")))</f>
        <v>ncr</v>
      </c>
      <c r="H120" s="10"/>
      <c r="I120" s="11">
        <f>H119</f>
        <v>0</v>
      </c>
      <c r="J120" s="11" t="str">
        <f>IF((COUNTBLANK(H120:H120)=1),"ncr",IF(H120&gt;H119,"W",IF(H120=H211,"D","L")))</f>
        <v>ncr</v>
      </c>
      <c r="K120" s="10"/>
      <c r="L120" s="11">
        <f>K116</f>
        <v>0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6"/>
      <c r="D123" s="107"/>
      <c r="E123" s="63" t="s">
        <v>19</v>
      </c>
      <c r="F123" s="106"/>
      <c r="G123" s="107"/>
      <c r="H123" s="63" t="s">
        <v>20</v>
      </c>
      <c r="I123" s="106"/>
      <c r="J123" s="107"/>
      <c r="K123" s="63" t="s">
        <v>21</v>
      </c>
      <c r="L123" s="106"/>
      <c r="M123" s="107"/>
      <c r="N123" s="63" t="s">
        <v>22</v>
      </c>
      <c r="O123" s="106"/>
      <c r="P123" s="107"/>
      <c r="Q123" s="63" t="s">
        <v>23</v>
      </c>
      <c r="R123" s="106"/>
      <c r="S123" s="107"/>
      <c r="T123" s="63" t="s">
        <v>24</v>
      </c>
      <c r="U123" s="106"/>
      <c r="V123" s="107"/>
      <c r="W123" s="63" t="s">
        <v>25</v>
      </c>
      <c r="X123" s="106"/>
      <c r="Y123" s="107"/>
      <c r="Z123" s="63" t="s">
        <v>26</v>
      </c>
      <c r="AA123" s="106"/>
      <c r="AB123" s="107"/>
      <c r="AC123" s="62" t="s">
        <v>27</v>
      </c>
      <c r="AD123" s="106"/>
      <c r="AE123" s="107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/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109</v>
      </c>
    </row>
    <row r="135" spans="1:41" s="10" customFormat="1" ht="18" customHeight="1" thickBot="1">
      <c r="A135" s="82"/>
      <c r="B135" s="110" t="s">
        <v>53</v>
      </c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6"/>
      <c r="D136" s="107"/>
      <c r="E136" s="25" t="s">
        <v>19</v>
      </c>
      <c r="F136" s="106"/>
      <c r="G136" s="107"/>
      <c r="H136" s="25" t="s">
        <v>20</v>
      </c>
      <c r="I136" s="106"/>
      <c r="J136" s="107"/>
      <c r="K136" s="25" t="s">
        <v>21</v>
      </c>
      <c r="L136" s="106"/>
      <c r="M136" s="107"/>
      <c r="N136" s="25" t="s">
        <v>22</v>
      </c>
      <c r="O136" s="106"/>
      <c r="P136" s="107"/>
      <c r="Q136" s="25" t="s">
        <v>23</v>
      </c>
      <c r="R136" s="106"/>
      <c r="S136" s="107"/>
      <c r="T136" s="25" t="s">
        <v>24</v>
      </c>
      <c r="U136" s="106"/>
      <c r="V136" s="107"/>
      <c r="W136" s="25" t="s">
        <v>25</v>
      </c>
      <c r="X136" s="106"/>
      <c r="Y136" s="107"/>
      <c r="Z136" s="25" t="s">
        <v>26</v>
      </c>
      <c r="AA136" s="106"/>
      <c r="AB136" s="107"/>
      <c r="AC136" s="24" t="s">
        <v>27</v>
      </c>
      <c r="AD136" s="106"/>
      <c r="AE136" s="107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110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0</v>
      </c>
      <c r="F138" s="39">
        <f>E148</f>
        <v>0</v>
      </c>
      <c r="G138" s="39" t="str">
        <f>IF((E138=0),"ncr",IF(E138&gt;E148,"W",IF(E138=E148,"D","L")))</f>
        <v>ncr</v>
      </c>
      <c r="H138" s="67">
        <f>SUM(H139:H141)</f>
        <v>0</v>
      </c>
      <c r="I138" s="39">
        <f>H153</f>
        <v>0</v>
      </c>
      <c r="J138" s="39" t="str">
        <f>IF((H138=0),"ncr",IF(H138&gt;H153,"W",IF(H138=H153,"D","L")))</f>
        <v>ncr</v>
      </c>
      <c r="K138" s="67">
        <f>SUM(K139:K141)</f>
        <v>0</v>
      </c>
      <c r="L138" s="39">
        <f>K158</f>
        <v>0</v>
      </c>
      <c r="M138" s="39" t="str">
        <f>IF((K138=0),"ncr",IF(K138&gt;K158,"W",IF(K138=K158,"D","L")))</f>
        <v>ncr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1</v>
      </c>
      <c r="AI138" s="39">
        <f>COUNTIF(A138:AE138,"W")</f>
        <v>0</v>
      </c>
      <c r="AJ138" s="39">
        <f>COUNTIF(A138:AC138,"D")</f>
        <v>0</v>
      </c>
      <c r="AK138" s="39">
        <f>COUNTIF(A138:AE138,"L")</f>
        <v>1</v>
      </c>
      <c r="AL138" s="39">
        <f>AI138*2 + AJ138</f>
        <v>0</v>
      </c>
      <c r="AM138" s="39">
        <f>SUM(B138,E138,H138,K138,N138,Q138,T138,W138,Z138,AC138)</f>
        <v>547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0</v>
      </c>
      <c r="F139" s="11"/>
      <c r="G139" s="11"/>
      <c r="H139" s="69">
        <f>+H8</f>
        <v>0</v>
      </c>
      <c r="I139" s="11"/>
      <c r="J139" s="11"/>
      <c r="K139" s="69">
        <f>+K8</f>
        <v>0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0</v>
      </c>
      <c r="F140" s="11"/>
      <c r="G140" s="11"/>
      <c r="H140" s="69">
        <f>+H17</f>
        <v>0</v>
      </c>
      <c r="I140" s="11"/>
      <c r="J140" s="11"/>
      <c r="K140" s="69">
        <f>+K17</f>
        <v>0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0</v>
      </c>
      <c r="F141" s="11"/>
      <c r="G141" s="11"/>
      <c r="H141" s="69">
        <f>+H19</f>
        <v>0</v>
      </c>
      <c r="I141" s="11"/>
      <c r="J141" s="11"/>
      <c r="K141" s="69">
        <f>+K19</f>
        <v>0</v>
      </c>
      <c r="L141" s="11"/>
      <c r="M141" s="11"/>
      <c r="N141" s="69">
        <f>+N19</f>
        <v>0</v>
      </c>
      <c r="O141" s="11"/>
      <c r="P141" s="11"/>
      <c r="Q141" s="69">
        <f>+Q19</f>
        <v>0</v>
      </c>
      <c r="R141" s="11"/>
      <c r="S141" s="11"/>
      <c r="T141" s="69">
        <f>+T19</f>
        <v>0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111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0</v>
      </c>
      <c r="F143" s="11">
        <f>E158</f>
        <v>0</v>
      </c>
      <c r="G143" s="11" t="str">
        <f>IF((E143=0),"ncr",IF(E143&gt;E158,"W",IF(E143=E158,"D","L")))</f>
        <v>ncr</v>
      </c>
      <c r="H143" s="69">
        <f>+H144+H145+H146</f>
        <v>0</v>
      </c>
      <c r="I143" s="11">
        <f>H148</f>
        <v>0</v>
      </c>
      <c r="J143" s="11" t="str">
        <f>IF((H143=0),"ncr",IF(H143&gt;H148,"W",IF(H143=H148,"D","L")))</f>
        <v>ncr</v>
      </c>
      <c r="K143" s="69">
        <f>+K144+K145+K146</f>
        <v>0</v>
      </c>
      <c r="L143" s="11">
        <f>K163</f>
        <v>0</v>
      </c>
      <c r="M143" s="11" t="str">
        <f>IF((K143=0),"ncr",IF(K143&gt;K163,"W",IF(K143=K163,"D","L")))</f>
        <v>ncr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1</v>
      </c>
      <c r="AI143" s="11">
        <f>COUNTIF(A143:AE143,"W")</f>
        <v>1</v>
      </c>
      <c r="AJ143" s="11">
        <f>COUNTIF(A143:AC143,"D")</f>
        <v>0</v>
      </c>
      <c r="AK143" s="11">
        <f>COUNTIF(A143:AE143,"L")</f>
        <v>0</v>
      </c>
      <c r="AL143" s="11">
        <f>AI143*2 + AJ143</f>
        <v>2</v>
      </c>
      <c r="AM143" s="11">
        <f>SUM(B143,E143,H143,K143,N143,Q143,T143,W143,Z143,AC143)</f>
        <v>551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0</v>
      </c>
      <c r="F144" s="11"/>
      <c r="G144" s="11"/>
      <c r="H144" s="69">
        <f>+H5</f>
        <v>0</v>
      </c>
      <c r="I144" s="11"/>
      <c r="J144" s="11"/>
      <c r="K144" s="69">
        <f>+K5</f>
        <v>0</v>
      </c>
      <c r="L144" s="11"/>
      <c r="M144" s="11"/>
      <c r="N144" s="69">
        <f>+N5</f>
        <v>0</v>
      </c>
      <c r="O144" s="11"/>
      <c r="P144" s="11"/>
      <c r="Q144" s="69">
        <f>+Q5</f>
        <v>0</v>
      </c>
      <c r="R144" s="11"/>
      <c r="S144" s="11"/>
      <c r="T144" s="69">
        <f>+T5</f>
        <v>0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0</v>
      </c>
      <c r="F145" s="11"/>
      <c r="G145" s="11"/>
      <c r="H145" s="69">
        <f>+H27</f>
        <v>0</v>
      </c>
      <c r="I145" s="11"/>
      <c r="J145" s="11"/>
      <c r="K145" s="69">
        <f>+K27</f>
        <v>0</v>
      </c>
      <c r="L145" s="11"/>
      <c r="M145" s="11"/>
      <c r="N145" s="69">
        <f>+N27</f>
        <v>0</v>
      </c>
      <c r="O145" s="11"/>
      <c r="P145" s="11"/>
      <c r="Q145" s="69">
        <f>+Q27</f>
        <v>0</v>
      </c>
      <c r="R145" s="11"/>
      <c r="S145" s="11"/>
      <c r="T145" s="69">
        <f>+T27</f>
        <v>0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0</v>
      </c>
      <c r="F146" s="11"/>
      <c r="G146" s="11"/>
      <c r="H146" s="69">
        <f>+H50</f>
        <v>0</v>
      </c>
      <c r="I146" s="11"/>
      <c r="J146" s="11"/>
      <c r="K146" s="69">
        <f>+K50</f>
        <v>0</v>
      </c>
      <c r="L146" s="11"/>
      <c r="M146" s="11"/>
      <c r="N146" s="69">
        <f>+N50</f>
        <v>0</v>
      </c>
      <c r="O146" s="11"/>
      <c r="P146" s="11"/>
      <c r="Q146" s="69">
        <f>+Q50</f>
        <v>0</v>
      </c>
      <c r="R146" s="11"/>
      <c r="S146" s="11"/>
      <c r="T146" s="69">
        <f>+T50</f>
        <v>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112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0</v>
      </c>
      <c r="F148" s="11">
        <f>E138</f>
        <v>0</v>
      </c>
      <c r="G148" s="11" t="str">
        <f>IF((E148=0),"ncr",IF(E148&gt;E138,"W",IF(E148=E138,"D","L")))</f>
        <v>ncr</v>
      </c>
      <c r="H148" s="69">
        <f>+H149+H150+H151</f>
        <v>0</v>
      </c>
      <c r="I148" s="11">
        <f>H143</f>
        <v>0</v>
      </c>
      <c r="J148" s="11" t="str">
        <f>IF((H148=0),"ncr",IF(H148&gt;H143,"W",IF(H148=H143,"D","L")))</f>
        <v>ncr</v>
      </c>
      <c r="K148" s="69">
        <f>+K149+K150+K151</f>
        <v>0</v>
      </c>
      <c r="L148" s="11">
        <f>K153</f>
        <v>0</v>
      </c>
      <c r="M148" s="11" t="str">
        <f>IF((K148=0),"ncr",IF(K148&gt;K153,"W",IF(K148=K153,"D","L")))</f>
        <v>ncr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1</v>
      </c>
      <c r="AI148" s="11">
        <f>COUNTIF(A148:AE148,"W")</f>
        <v>1</v>
      </c>
      <c r="AJ148" s="11">
        <f>COUNTIF(A148:AC148,"D")</f>
        <v>0</v>
      </c>
      <c r="AK148" s="11">
        <f>COUNTIF(A148:AE148,"L")</f>
        <v>0</v>
      </c>
      <c r="AL148" s="11">
        <f>AI148*2 + AJ148</f>
        <v>2</v>
      </c>
      <c r="AM148" s="11">
        <f>SUM(B148,E148,H148,K148,N148,Q148,T148,W148,Z148,AC148)</f>
        <v>525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0</v>
      </c>
      <c r="F149" s="11"/>
      <c r="G149" s="11"/>
      <c r="H149" s="69">
        <f>+H15</f>
        <v>0</v>
      </c>
      <c r="I149" s="11"/>
      <c r="J149" s="11"/>
      <c r="K149" s="69">
        <f>+K15</f>
        <v>0</v>
      </c>
      <c r="L149" s="11"/>
      <c r="M149" s="11"/>
      <c r="N149" s="69">
        <f>+N15</f>
        <v>0</v>
      </c>
      <c r="O149" s="11"/>
      <c r="P149" s="11"/>
      <c r="Q149" s="69">
        <f>+Q15</f>
        <v>0</v>
      </c>
      <c r="R149" s="11"/>
      <c r="S149" s="11"/>
      <c r="T149" s="69">
        <f>+T15</f>
        <v>0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0</v>
      </c>
      <c r="F150" s="11"/>
      <c r="G150" s="11"/>
      <c r="H150" s="69">
        <f>+H25</f>
        <v>0</v>
      </c>
      <c r="I150" s="11"/>
      <c r="J150" s="11"/>
      <c r="K150" s="69">
        <f>+K25</f>
        <v>0</v>
      </c>
      <c r="L150" s="11"/>
      <c r="M150" s="11"/>
      <c r="N150" s="69">
        <f>+N25</f>
        <v>0</v>
      </c>
      <c r="O150" s="11"/>
      <c r="P150" s="11"/>
      <c r="Q150" s="69">
        <f>+Q25</f>
        <v>0</v>
      </c>
      <c r="R150" s="11"/>
      <c r="S150" s="11"/>
      <c r="T150" s="69">
        <f>+T25</f>
        <v>0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0</v>
      </c>
      <c r="F151" s="11"/>
      <c r="G151" s="11"/>
      <c r="H151" s="69">
        <f>+H37</f>
        <v>0</v>
      </c>
      <c r="I151" s="11"/>
      <c r="J151" s="11"/>
      <c r="K151" s="69">
        <f>+K37</f>
        <v>0</v>
      </c>
      <c r="L151" s="11"/>
      <c r="M151" s="11"/>
      <c r="N151" s="69">
        <f>+N37</f>
        <v>0</v>
      </c>
      <c r="O151" s="11"/>
      <c r="P151" s="11"/>
      <c r="Q151" s="69">
        <f>+Q37</f>
        <v>0</v>
      </c>
      <c r="R151" s="11"/>
      <c r="S151" s="11"/>
      <c r="T151" s="69">
        <f>+T37</f>
        <v>0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113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0</v>
      </c>
      <c r="F153" s="11">
        <f>E163</f>
        <v>0</v>
      </c>
      <c r="G153" s="11" t="str">
        <f>IF((E153=0),"ncr",IF(E153&gt;E163,"W",IF(E153=E163,"D","L")))</f>
        <v>ncr</v>
      </c>
      <c r="H153" s="69">
        <f>+H154+H155+H156</f>
        <v>0</v>
      </c>
      <c r="I153" s="11">
        <f>H138</f>
        <v>0</v>
      </c>
      <c r="J153" s="11" t="str">
        <f>IF((H153=0),"ncr",IF(H153&gt;H138,"W",IF(H153=H138,"D","L")))</f>
        <v>ncr</v>
      </c>
      <c r="K153" s="69">
        <f>+K154+K155+K156</f>
        <v>0</v>
      </c>
      <c r="L153" s="11">
        <f>K148</f>
        <v>0</v>
      </c>
      <c r="M153" s="11" t="str">
        <f>IF((K153=0),"ncr",IF(K153&gt;K148,"W",IF(K153=K148,"D","L")))</f>
        <v>ncr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1</v>
      </c>
      <c r="AI153" s="11">
        <f>COUNTIF(A153:AE153,"W")</f>
        <v>1</v>
      </c>
      <c r="AJ153" s="11">
        <f>COUNTIF(A153:AC153,"D")</f>
        <v>0</v>
      </c>
      <c r="AK153" s="11">
        <f>COUNTIF(A153:AE153,"L")</f>
        <v>0</v>
      </c>
      <c r="AL153" s="11">
        <f>AI153*2 + AJ153</f>
        <v>2</v>
      </c>
      <c r="AM153" s="11">
        <f>SUM(B153,E153,H153,K153,N153,Q153,T153,W153,Z153,AC153)</f>
        <v>545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0</v>
      </c>
      <c r="F154" s="11"/>
      <c r="G154" s="11"/>
      <c r="H154" s="69">
        <f>+H6</f>
        <v>0</v>
      </c>
      <c r="I154" s="11"/>
      <c r="J154" s="11"/>
      <c r="K154" s="69">
        <f>+K6</f>
        <v>0</v>
      </c>
      <c r="L154" s="11"/>
      <c r="M154" s="11"/>
      <c r="N154" s="69">
        <f>+N6</f>
        <v>0</v>
      </c>
      <c r="O154" s="11"/>
      <c r="P154" s="11"/>
      <c r="Q154" s="69">
        <f>+Q6</f>
        <v>0</v>
      </c>
      <c r="R154" s="11"/>
      <c r="S154" s="11"/>
      <c r="T154" s="69">
        <f>+T6</f>
        <v>0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0</v>
      </c>
      <c r="F155" s="11"/>
      <c r="G155" s="11"/>
      <c r="H155" s="69">
        <f>+H10</f>
        <v>0</v>
      </c>
      <c r="I155" s="11"/>
      <c r="J155" s="11"/>
      <c r="K155" s="69">
        <f>+K10</f>
        <v>0</v>
      </c>
      <c r="L155" s="11"/>
      <c r="M155" s="11"/>
      <c r="N155" s="69">
        <f>+N10</f>
        <v>0</v>
      </c>
      <c r="O155" s="11"/>
      <c r="P155" s="11"/>
      <c r="Q155" s="69">
        <f>+Q10</f>
        <v>0</v>
      </c>
      <c r="R155" s="11"/>
      <c r="S155" s="11"/>
      <c r="T155" s="69">
        <f>+T10</f>
        <v>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99</v>
      </c>
      <c r="B156" s="69">
        <f>+B96</f>
        <v>171</v>
      </c>
      <c r="C156" s="11"/>
      <c r="D156" s="11"/>
      <c r="E156" s="69">
        <f>+E96</f>
        <v>0</v>
      </c>
      <c r="F156" s="11"/>
      <c r="G156" s="11"/>
      <c r="H156" s="69">
        <f>+H96</f>
        <v>0</v>
      </c>
      <c r="I156" s="11"/>
      <c r="J156" s="11"/>
      <c r="K156" s="69">
        <f>+K96</f>
        <v>0</v>
      </c>
      <c r="L156" s="11"/>
      <c r="M156" s="11"/>
      <c r="N156" s="69">
        <f>+N96</f>
        <v>0</v>
      </c>
      <c r="O156" s="11"/>
      <c r="P156" s="11"/>
      <c r="Q156" s="69">
        <f>+Q96</f>
        <v>0</v>
      </c>
      <c r="R156" s="11"/>
      <c r="S156" s="11"/>
      <c r="T156" s="69">
        <f>+T96</f>
        <v>0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114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0</v>
      </c>
      <c r="F158" s="11">
        <f>E143</f>
        <v>0</v>
      </c>
      <c r="G158" s="11" t="str">
        <f>IF((E158=0),"ncr",IF(E158&gt;E143,"W",IF(E158=E143,"D","L")))</f>
        <v>ncr</v>
      </c>
      <c r="H158" s="69">
        <f>+H159+H160+H161</f>
        <v>0</v>
      </c>
      <c r="I158" s="11">
        <f>H163</f>
        <v>0</v>
      </c>
      <c r="J158" s="11" t="str">
        <f>IF((H158=0),"ncr",IF(H158&gt;H163,"W",IF(H158=H163,"D","L")))</f>
        <v>ncr</v>
      </c>
      <c r="K158" s="69">
        <f>+K159+K160+K161</f>
        <v>0</v>
      </c>
      <c r="L158" s="11">
        <f>K138</f>
        <v>0</v>
      </c>
      <c r="M158" s="11" t="str">
        <f>IF((K158=0),"ncr",IF(K158&gt;K138,"W",IF(K158=K138,"D","L")))</f>
        <v>ncr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1</v>
      </c>
      <c r="AI158" s="11">
        <f>COUNTIF(A158:AE158,"W")</f>
        <v>0</v>
      </c>
      <c r="AJ158" s="11">
        <f>COUNTIF(A158:AC158,"D")</f>
        <v>0</v>
      </c>
      <c r="AK158" s="11">
        <f>COUNTIF(A158:AE158,"L")</f>
        <v>1</v>
      </c>
      <c r="AL158" s="11">
        <f>AI158*2 + AJ158</f>
        <v>0</v>
      </c>
      <c r="AM158" s="11">
        <f>SUM(B158,E158,H158,K158,N158,Q158,T158,W158,Z158,AC158)</f>
        <v>521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0</v>
      </c>
      <c r="F159" s="11"/>
      <c r="G159" s="11"/>
      <c r="H159" s="69">
        <f>+H28</f>
        <v>0</v>
      </c>
      <c r="I159" s="11"/>
      <c r="J159" s="11"/>
      <c r="K159" s="69">
        <f>+K28</f>
        <v>0</v>
      </c>
      <c r="L159" s="11"/>
      <c r="M159" s="11"/>
      <c r="N159" s="69">
        <f>+N28</f>
        <v>0</v>
      </c>
      <c r="O159" s="11"/>
      <c r="P159" s="11"/>
      <c r="Q159" s="69">
        <f>+Q28</f>
        <v>0</v>
      </c>
      <c r="R159" s="11"/>
      <c r="S159" s="11"/>
      <c r="T159" s="69">
        <f>+T28</f>
        <v>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0</v>
      </c>
      <c r="F160" s="11"/>
      <c r="G160" s="11"/>
      <c r="H160" s="69">
        <f>+H20</f>
        <v>0</v>
      </c>
      <c r="I160" s="11"/>
      <c r="J160" s="11"/>
      <c r="K160" s="69">
        <f>+K20</f>
        <v>0</v>
      </c>
      <c r="L160" s="11"/>
      <c r="M160" s="11"/>
      <c r="N160" s="69">
        <f>+N20</f>
        <v>0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0</v>
      </c>
      <c r="F161" s="11"/>
      <c r="G161" s="11"/>
      <c r="H161" s="69">
        <f>+H36</f>
        <v>0</v>
      </c>
      <c r="I161" s="11"/>
      <c r="J161" s="11"/>
      <c r="K161" s="69">
        <f>+K36</f>
        <v>0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115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0</v>
      </c>
      <c r="F163" s="11">
        <f>E153</f>
        <v>0</v>
      </c>
      <c r="G163" s="11" t="str">
        <f>IF((E163=0),"ncr",IF(E163&gt;E153,"W",IF(E163=E153,"D","L")))</f>
        <v>ncr</v>
      </c>
      <c r="H163" s="69">
        <f>SUM(H164:H166)</f>
        <v>0</v>
      </c>
      <c r="I163" s="11">
        <f>H158</f>
        <v>0</v>
      </c>
      <c r="J163" s="11" t="str">
        <f>IF((H163=0),"ncr",IF(H163&gt;H158,"W",IF(H163=H158,"D","L")))</f>
        <v>ncr</v>
      </c>
      <c r="K163" s="69">
        <f>SUM(K164:K166)</f>
        <v>0</v>
      </c>
      <c r="L163" s="11">
        <f>K143</f>
        <v>0</v>
      </c>
      <c r="M163" s="11" t="str">
        <f>IF((K163=0),"ncr",IF(K163&gt;K143,"W",IF(K163=K143,"D","L")))</f>
        <v>ncr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1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1</v>
      </c>
      <c r="AL163" s="11">
        <f>AI163*2 + AJ163</f>
        <v>0</v>
      </c>
      <c r="AM163" s="11">
        <f>SUM(B163,E163,H163,K163,N163,Q163,T163,W163,Z163,AC163)</f>
        <v>473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0</v>
      </c>
      <c r="F164" s="11"/>
      <c r="G164" s="11"/>
      <c r="H164" s="69">
        <f>+H9</f>
        <v>0</v>
      </c>
      <c r="I164" s="11"/>
      <c r="J164" s="11"/>
      <c r="K164" s="69">
        <f>+K9</f>
        <v>0</v>
      </c>
      <c r="L164" s="11"/>
      <c r="M164" s="11"/>
      <c r="N164" s="69">
        <f>+N9</f>
        <v>0</v>
      </c>
      <c r="O164" s="11"/>
      <c r="P164" s="11"/>
      <c r="Q164" s="69">
        <f>+Q9</f>
        <v>0</v>
      </c>
      <c r="R164" s="11"/>
      <c r="S164" s="11"/>
      <c r="T164" s="69">
        <f>+T9</f>
        <v>0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0</v>
      </c>
      <c r="F165" s="11"/>
      <c r="G165" s="11"/>
      <c r="H165" s="69">
        <f>+H47</f>
        <v>0</v>
      </c>
      <c r="I165" s="11"/>
      <c r="J165" s="11"/>
      <c r="K165" s="69">
        <f>+K47</f>
        <v>0</v>
      </c>
      <c r="L165" s="11"/>
      <c r="M165" s="11"/>
      <c r="N165" s="69">
        <f>+N47</f>
        <v>0</v>
      </c>
      <c r="O165" s="11"/>
      <c r="P165" s="11"/>
      <c r="Q165" s="69">
        <f>+Q47</f>
        <v>0</v>
      </c>
      <c r="R165" s="11"/>
      <c r="S165" s="11"/>
      <c r="T165" s="69">
        <f>+T47</f>
        <v>0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0</v>
      </c>
      <c r="F166" s="11"/>
      <c r="G166" s="11"/>
      <c r="H166" s="69">
        <f>+H69</f>
        <v>0</v>
      </c>
      <c r="I166" s="11"/>
      <c r="J166" s="11"/>
      <c r="K166" s="69">
        <f>+K69</f>
        <v>0</v>
      </c>
      <c r="L166" s="11"/>
      <c r="M166" s="11"/>
      <c r="N166" s="69">
        <f>+N69</f>
        <v>0</v>
      </c>
      <c r="O166" s="11"/>
      <c r="P166" s="11"/>
      <c r="Q166" s="69">
        <f>+Q69</f>
        <v>0</v>
      </c>
      <c r="R166" s="11"/>
      <c r="S166" s="11"/>
      <c r="T166" s="69">
        <f>+T69</f>
        <v>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6"/>
      <c r="D169" s="107"/>
      <c r="E169" s="25" t="s">
        <v>19</v>
      </c>
      <c r="F169" s="106"/>
      <c r="G169" s="107"/>
      <c r="H169" s="25" t="s">
        <v>20</v>
      </c>
      <c r="I169" s="106"/>
      <c r="J169" s="107"/>
      <c r="K169" s="25" t="s">
        <v>21</v>
      </c>
      <c r="L169" s="106"/>
      <c r="M169" s="107"/>
      <c r="N169" s="25" t="s">
        <v>22</v>
      </c>
      <c r="O169" s="106"/>
      <c r="P169" s="107"/>
      <c r="Q169" s="25" t="s">
        <v>23</v>
      </c>
      <c r="R169" s="106"/>
      <c r="S169" s="107"/>
      <c r="T169" s="25" t="s">
        <v>24</v>
      </c>
      <c r="U169" s="106"/>
      <c r="V169" s="107"/>
      <c r="W169" s="25" t="s">
        <v>25</v>
      </c>
      <c r="X169" s="106"/>
      <c r="Y169" s="107"/>
      <c r="Z169" s="25" t="s">
        <v>26</v>
      </c>
      <c r="AA169" s="106"/>
      <c r="AB169" s="107"/>
      <c r="AC169" s="24" t="s">
        <v>27</v>
      </c>
      <c r="AD169" s="106"/>
      <c r="AE169" s="107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116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0</v>
      </c>
      <c r="F171" s="39">
        <f>E181</f>
        <v>0</v>
      </c>
      <c r="G171" s="39" t="str">
        <f>IF((E171=0),"ncr",IF(E171&gt;E181,"W",IF(E171=E181,"D","L")))</f>
        <v>ncr</v>
      </c>
      <c r="H171" s="69">
        <f>SUM(H172:H174)</f>
        <v>0</v>
      </c>
      <c r="I171" s="39">
        <f>H186</f>
        <v>0</v>
      </c>
      <c r="J171" s="39" t="str">
        <f>IF((H171=0),"ncr",IF(H171&gt;H186,"W",IF(H171=H186,"D","L")))</f>
        <v>ncr</v>
      </c>
      <c r="K171" s="69">
        <f>SUM(K172:K174)</f>
        <v>0</v>
      </c>
      <c r="L171" s="39">
        <f>K191</f>
        <v>0</v>
      </c>
      <c r="M171" s="39" t="str">
        <f>IF((K171=0),"ncr",IF(K171&gt;K191,"W",IF(K171=K191,"D","L")))</f>
        <v>ncr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1</v>
      </c>
      <c r="AI171" s="39">
        <f>COUNTIF(A171:AE171,"W")</f>
        <v>0</v>
      </c>
      <c r="AJ171" s="39">
        <f>COUNTIF(A171:AC171,"D")</f>
        <v>0</v>
      </c>
      <c r="AK171" s="39">
        <f>COUNTIF(A171:AE171,"L")</f>
        <v>1</v>
      </c>
      <c r="AL171" s="39">
        <f>AI171*2 + AJ171</f>
        <v>0</v>
      </c>
      <c r="AM171" s="39">
        <f>SUM(B171,E171,H171,K171,N171,Q171,T171,W171,Z171,AC171)</f>
        <v>330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0</v>
      </c>
      <c r="F172" s="11"/>
      <c r="G172" s="11"/>
      <c r="H172" s="69">
        <f>+H48</f>
        <v>0</v>
      </c>
      <c r="I172" s="11"/>
      <c r="J172" s="11"/>
      <c r="K172" s="69">
        <f>+K48</f>
        <v>0</v>
      </c>
      <c r="L172" s="11"/>
      <c r="M172" s="11"/>
      <c r="N172" s="69">
        <f>+N48</f>
        <v>0</v>
      </c>
      <c r="O172" s="11"/>
      <c r="P172" s="11"/>
      <c r="Q172" s="69">
        <f>+Q48</f>
        <v>0</v>
      </c>
      <c r="R172" s="11"/>
      <c r="S172" s="11"/>
      <c r="T172" s="69">
        <f>+T48</f>
        <v>0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117</v>
      </c>
      <c r="B173" s="69">
        <f>+B57</f>
        <v>0</v>
      </c>
      <c r="C173" s="11"/>
      <c r="D173" s="11"/>
      <c r="E173" s="69">
        <f>+E57</f>
        <v>0</v>
      </c>
      <c r="F173" s="11"/>
      <c r="G173" s="11"/>
      <c r="H173" s="69">
        <f>+H57</f>
        <v>0</v>
      </c>
      <c r="I173" s="11"/>
      <c r="J173" s="11"/>
      <c r="K173" s="69">
        <f>+K57</f>
        <v>0</v>
      </c>
      <c r="L173" s="11"/>
      <c r="M173" s="11"/>
      <c r="N173" s="69">
        <f>+N57</f>
        <v>0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86</v>
      </c>
      <c r="B174" s="69">
        <f>+B66</f>
        <v>168</v>
      </c>
      <c r="C174" s="11"/>
      <c r="D174" s="11"/>
      <c r="E174" s="69">
        <f>+E66</f>
        <v>0</v>
      </c>
      <c r="F174" s="11"/>
      <c r="G174" s="11"/>
      <c r="H174" s="69">
        <f>+H66</f>
        <v>0</v>
      </c>
      <c r="I174" s="11"/>
      <c r="J174" s="11"/>
      <c r="K174" s="69">
        <f>+K66</f>
        <v>0</v>
      </c>
      <c r="L174" s="11"/>
      <c r="M174" s="11"/>
      <c r="N174" s="69">
        <f>+N66</f>
        <v>0</v>
      </c>
      <c r="O174" s="11"/>
      <c r="P174" s="11"/>
      <c r="Q174" s="69">
        <f>+Q66</f>
        <v>0</v>
      </c>
      <c r="R174" s="11"/>
      <c r="S174" s="11"/>
      <c r="T174" s="69">
        <f>+T66</f>
        <v>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118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0</v>
      </c>
      <c r="F176" s="11">
        <f>E191</f>
        <v>0</v>
      </c>
      <c r="G176" s="11" t="str">
        <f>IF((E176=0),"ncr",IF(E176&gt;E191,"W",IF(E176=E191,"D","L")))</f>
        <v>ncr</v>
      </c>
      <c r="H176" s="69">
        <f>SUM(H177:H179)</f>
        <v>0</v>
      </c>
      <c r="I176" s="11">
        <f>H181</f>
        <v>0</v>
      </c>
      <c r="J176" s="11" t="str">
        <f>IF((H176=0),"ncr",IF(H176&gt;H181,"W",IF(H176=H181,"D","L")))</f>
        <v>ncr</v>
      </c>
      <c r="K176" s="69">
        <f>SUM(K177:K179)</f>
        <v>0</v>
      </c>
      <c r="L176" s="11">
        <f>K196</f>
        <v>0</v>
      </c>
      <c r="M176" s="11" t="str">
        <f>IF((K176=0),"ncr",IF(K176&gt;K196,"W",IF(K176=K196,"D","L")))</f>
        <v>ncr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1</v>
      </c>
      <c r="AI176" s="11">
        <f>COUNTIF(A176:AE176,"W")</f>
        <v>1</v>
      </c>
      <c r="AJ176" s="11">
        <f>COUNTIF(A176:AC176,"D")</f>
        <v>0</v>
      </c>
      <c r="AK176" s="11">
        <f>COUNTIF(A176:AE176,"L")</f>
        <v>0</v>
      </c>
      <c r="AL176" s="11">
        <f>AI176*2 + AJ176</f>
        <v>2</v>
      </c>
      <c r="AM176" s="11">
        <f>SUM(B176,E176,H176,K176,N176,Q176,T176,W176,Z176,AC176)</f>
        <v>516</v>
      </c>
      <c r="AN176" s="32"/>
      <c r="AO176" s="13"/>
    </row>
    <row r="177" spans="1:41" s="10" customFormat="1" ht="13.15" customHeight="1">
      <c r="A177" s="48" t="s">
        <v>119</v>
      </c>
      <c r="B177" s="69">
        <f>+B38</f>
        <v>175</v>
      </c>
      <c r="C177" s="11"/>
      <c r="D177" s="11"/>
      <c r="E177" s="69">
        <f>+E38</f>
        <v>0</v>
      </c>
      <c r="F177" s="11"/>
      <c r="G177" s="11"/>
      <c r="H177" s="69">
        <f>+H38</f>
        <v>0</v>
      </c>
      <c r="I177" s="11"/>
      <c r="J177" s="11"/>
      <c r="K177" s="69">
        <f>+K38</f>
        <v>0</v>
      </c>
      <c r="L177" s="11"/>
      <c r="M177" s="11"/>
      <c r="N177" s="69">
        <f>+N38</f>
        <v>0</v>
      </c>
      <c r="O177" s="11"/>
      <c r="P177" s="11"/>
      <c r="Q177" s="69">
        <f>+Q38</f>
        <v>0</v>
      </c>
      <c r="R177" s="11"/>
      <c r="S177" s="11"/>
      <c r="T177" s="69">
        <f>+T38</f>
        <v>0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 Nathaneil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0</v>
      </c>
      <c r="F178" s="11"/>
      <c r="G178" s="11"/>
      <c r="H178" s="69">
        <f>+H40</f>
        <v>0</v>
      </c>
      <c r="I178" s="11"/>
      <c r="J178" s="11"/>
      <c r="K178" s="69">
        <f>+K40</f>
        <v>0</v>
      </c>
      <c r="L178" s="11"/>
      <c r="M178" s="11"/>
      <c r="N178" s="69">
        <f>+N40</f>
        <v>0</v>
      </c>
      <c r="O178" s="11"/>
      <c r="P178" s="11"/>
      <c r="Q178" s="69">
        <f>+Q40</f>
        <v>0</v>
      </c>
      <c r="R178" s="11"/>
      <c r="S178" s="11"/>
      <c r="T178" s="69">
        <f>+T40</f>
        <v>0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102</v>
      </c>
      <c r="B179" s="69">
        <f>+B105</f>
        <v>164</v>
      </c>
      <c r="C179" s="11"/>
      <c r="D179" s="11"/>
      <c r="E179" s="69">
        <f>+E105</f>
        <v>0</v>
      </c>
      <c r="F179" s="11"/>
      <c r="G179" s="11"/>
      <c r="H179" s="69">
        <f>+H105</f>
        <v>0</v>
      </c>
      <c r="I179" s="11"/>
      <c r="J179" s="11"/>
      <c r="K179" s="69">
        <f>+K105</f>
        <v>0</v>
      </c>
      <c r="L179" s="11"/>
      <c r="M179" s="11"/>
      <c r="N179" s="69">
        <f>+N105</f>
        <v>0</v>
      </c>
      <c r="O179" s="11"/>
      <c r="P179" s="11"/>
      <c r="Q179" s="69">
        <f>+Q105</f>
        <v>0</v>
      </c>
      <c r="R179" s="11"/>
      <c r="S179" s="11"/>
      <c r="T179" s="69">
        <f>+T105</f>
        <v>0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120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0</v>
      </c>
      <c r="F181" s="11">
        <f>E171</f>
        <v>0</v>
      </c>
      <c r="G181" s="11" t="str">
        <f>IF((E181=0),"ncr",IF(E181&gt;E171,"W",IF(E181=E171,"D","L")))</f>
        <v>ncr</v>
      </c>
      <c r="H181" s="69">
        <f>SUM(H182:H184)</f>
        <v>0</v>
      </c>
      <c r="I181" s="11">
        <f>H176</f>
        <v>0</v>
      </c>
      <c r="J181" s="11" t="str">
        <f>IF((H181=0),"ncr",IF(H181&gt;H176,"W",IF(H181=H176,"D","L")))</f>
        <v>ncr</v>
      </c>
      <c r="K181" s="69">
        <f>SUM(K182:K184)</f>
        <v>0</v>
      </c>
      <c r="L181" s="11">
        <f>K186</f>
        <v>0</v>
      </c>
      <c r="M181" s="11" t="str">
        <f>IF((K181=0),"ncr",IF(K181&gt;K186,"W",IF(K181=K186,"D","L")))</f>
        <v>ncr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1</v>
      </c>
      <c r="AI181" s="11">
        <f>COUNTIF(A181:AE181,"W")</f>
        <v>1</v>
      </c>
      <c r="AJ181" s="11">
        <f>COUNTIF(A181:AC181,"D")</f>
        <v>0</v>
      </c>
      <c r="AK181" s="11">
        <f>COUNTIF(A181:AE181,"L")</f>
        <v>0</v>
      </c>
      <c r="AL181" s="11">
        <f>AI181*2 + AJ181</f>
        <v>2</v>
      </c>
      <c r="AM181" s="11">
        <f>SUM(B181,E181,H181,K181,N181,Q181,T181,W181,Z181,AC181)</f>
        <v>483</v>
      </c>
      <c r="AN181" s="32"/>
      <c r="AO181" s="13"/>
    </row>
    <row r="182" spans="1:41" s="10" customFormat="1" ht="13.15" customHeight="1">
      <c r="A182" s="74" t="s">
        <v>83</v>
      </c>
      <c r="B182" s="69">
        <f>+B59</f>
        <v>168</v>
      </c>
      <c r="C182" s="11"/>
      <c r="D182" s="11"/>
      <c r="E182" s="69">
        <f>+E59</f>
        <v>0</v>
      </c>
      <c r="F182" s="11"/>
      <c r="G182" s="11"/>
      <c r="H182" s="69">
        <f>+H59</f>
        <v>0</v>
      </c>
      <c r="I182" s="11"/>
      <c r="J182" s="11"/>
      <c r="K182" s="69">
        <f>+K59</f>
        <v>0</v>
      </c>
      <c r="L182" s="11"/>
      <c r="M182" s="11"/>
      <c r="N182" s="69">
        <f>+N59</f>
        <v>0</v>
      </c>
      <c r="O182" s="11"/>
      <c r="P182" s="11"/>
      <c r="Q182" s="69">
        <f>+Q59</f>
        <v>0</v>
      </c>
      <c r="R182" s="11"/>
      <c r="S182" s="11"/>
      <c r="T182" s="69">
        <f>+T59</f>
        <v>0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85</v>
      </c>
      <c r="B183" s="69">
        <f>+B65</f>
        <v>152</v>
      </c>
      <c r="C183" s="11"/>
      <c r="D183" s="11"/>
      <c r="E183" s="69">
        <f>+E65</f>
        <v>0</v>
      </c>
      <c r="F183" s="11"/>
      <c r="G183" s="11"/>
      <c r="H183" s="69">
        <f>+H65</f>
        <v>0</v>
      </c>
      <c r="I183" s="11"/>
      <c r="J183" s="11"/>
      <c r="K183" s="69">
        <f>+K65</f>
        <v>0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0</v>
      </c>
      <c r="F184" s="11"/>
      <c r="G184" s="11"/>
      <c r="H184" s="69">
        <f>+H79</f>
        <v>0</v>
      </c>
      <c r="I184" s="11"/>
      <c r="J184" s="11"/>
      <c r="K184" s="69">
        <f>+K79</f>
        <v>0</v>
      </c>
      <c r="L184" s="11"/>
      <c r="M184" s="11"/>
      <c r="N184" s="69">
        <f>+N79</f>
        <v>0</v>
      </c>
      <c r="O184" s="11"/>
      <c r="P184" s="11"/>
      <c r="Q184" s="69">
        <f>+Q79</f>
        <v>0</v>
      </c>
      <c r="R184" s="11"/>
      <c r="S184" s="11"/>
      <c r="T184" s="69">
        <f>+T79</f>
        <v>0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121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0</v>
      </c>
      <c r="F186" s="11">
        <f>E196</f>
        <v>0</v>
      </c>
      <c r="G186" s="11" t="str">
        <f>IF((E186=0),"ncr",IF(E186&gt;E196,"W",IF(E186=E196,"D","L")))</f>
        <v>ncr</v>
      </c>
      <c r="H186" s="69">
        <f>SUM(H187:H189)</f>
        <v>0</v>
      </c>
      <c r="I186" s="11">
        <f>H171</f>
        <v>0</v>
      </c>
      <c r="J186" s="11" t="str">
        <f>IF((H186=0),"ncr",IF(H186&gt;H171,"W",IF(H186=H171,"D","L")))</f>
        <v>ncr</v>
      </c>
      <c r="K186" s="69">
        <f>SUM(K187:K189)</f>
        <v>0</v>
      </c>
      <c r="L186" s="11">
        <f>K181</f>
        <v>0</v>
      </c>
      <c r="M186" s="11" t="str">
        <f>IF((K186=0),"ncr",IF(K186&gt;K181,"W",IF(K186=K181,"D","L")))</f>
        <v>ncr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1</v>
      </c>
      <c r="AI186" s="11">
        <f>COUNTIF(A186:AE186,"W")</f>
        <v>1</v>
      </c>
      <c r="AJ186" s="11">
        <f>COUNTIF(A186:AC186,"D")</f>
        <v>0</v>
      </c>
      <c r="AK186" s="11">
        <f>COUNTIF(A186:AE186,"L")</f>
        <v>0</v>
      </c>
      <c r="AL186" s="11">
        <f>AI186*2 + AJ186</f>
        <v>2</v>
      </c>
      <c r="AM186" s="11">
        <f>SUM(B186,E186,H186,K186,N186,Q186,T186,W186,Z186,AC186)</f>
        <v>442</v>
      </c>
      <c r="AN186" s="32"/>
      <c r="AO186" s="13"/>
    </row>
    <row r="187" spans="1:41" s="10" customFormat="1" ht="13.15" customHeight="1">
      <c r="A187" s="74" t="s">
        <v>122</v>
      </c>
      <c r="B187" s="69">
        <f>+B75</f>
        <v>161</v>
      </c>
      <c r="C187" s="11"/>
      <c r="D187" s="11"/>
      <c r="E187" s="69">
        <f>+E75</f>
        <v>0</v>
      </c>
      <c r="F187" s="11"/>
      <c r="G187" s="11"/>
      <c r="H187" s="69">
        <f>+H75</f>
        <v>0</v>
      </c>
      <c r="I187" s="11"/>
      <c r="J187" s="11"/>
      <c r="K187" s="69">
        <f>+K75</f>
        <v>0</v>
      </c>
      <c r="L187" s="11"/>
      <c r="M187" s="11"/>
      <c r="N187" s="69">
        <f>+N75</f>
        <v>0</v>
      </c>
      <c r="O187" s="11"/>
      <c r="P187" s="11"/>
      <c r="Q187" s="69">
        <f>+Q75</f>
        <v>0</v>
      </c>
      <c r="R187" s="11"/>
      <c r="S187" s="11"/>
      <c r="T187" s="69">
        <f>+T75</f>
        <v>0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91</v>
      </c>
      <c r="B188" s="69">
        <f>+B76</f>
        <v>153</v>
      </c>
      <c r="C188" s="11"/>
      <c r="D188" s="11"/>
      <c r="E188" s="69">
        <f>+E76</f>
        <v>0</v>
      </c>
      <c r="F188" s="11"/>
      <c r="G188" s="11"/>
      <c r="H188" s="69">
        <f>+H76</f>
        <v>0</v>
      </c>
      <c r="I188" s="11"/>
      <c r="J188" s="11"/>
      <c r="K188" s="69">
        <f>+K76</f>
        <v>0</v>
      </c>
      <c r="L188" s="11"/>
      <c r="M188" s="11"/>
      <c r="N188" s="69">
        <f>+N76</f>
        <v>0</v>
      </c>
      <c r="O188" s="11"/>
      <c r="P188" s="11"/>
      <c r="Q188" s="69">
        <f>+Q76</f>
        <v>0</v>
      </c>
      <c r="R188" s="11"/>
      <c r="S188" s="11"/>
      <c r="T188" s="69">
        <f>+T76</f>
        <v>0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95</v>
      </c>
      <c r="B189" s="69">
        <f>+B86</f>
        <v>128</v>
      </c>
      <c r="C189" s="11"/>
      <c r="D189" s="11"/>
      <c r="E189" s="69">
        <f>+E86</f>
        <v>0</v>
      </c>
      <c r="F189" s="11"/>
      <c r="G189" s="11"/>
      <c r="H189" s="69">
        <f>+H86</f>
        <v>0</v>
      </c>
      <c r="I189" s="11"/>
      <c r="J189" s="11"/>
      <c r="K189" s="69">
        <f>+K86</f>
        <v>0</v>
      </c>
      <c r="L189" s="11"/>
      <c r="M189" s="11"/>
      <c r="N189" s="69">
        <f>+N86</f>
        <v>0</v>
      </c>
      <c r="O189" s="11"/>
      <c r="P189" s="11"/>
      <c r="Q189" s="69">
        <f>+Q86</f>
        <v>0</v>
      </c>
      <c r="R189" s="11"/>
      <c r="S189" s="11"/>
      <c r="T189" s="69">
        <f>+T86</f>
        <v>0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123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0</v>
      </c>
      <c r="F191" s="11">
        <f>E176</f>
        <v>0</v>
      </c>
      <c r="G191" s="11" t="str">
        <f>IF((E191=0),"ncr",IF(E191&gt;E176,"W",IF(E191=E176,"D","L")))</f>
        <v>ncr</v>
      </c>
      <c r="H191" s="69">
        <f>SUM(H192:H194)</f>
        <v>0</v>
      </c>
      <c r="I191" s="11">
        <f>H196</f>
        <v>0</v>
      </c>
      <c r="J191" s="11" t="str">
        <f>IF((H191=0),"ncr",IF(H191&gt;H196,"W",IF(H191=H196,"D","L")))</f>
        <v>ncr</v>
      </c>
      <c r="K191" s="69">
        <f>SUM(K192:K194)</f>
        <v>0</v>
      </c>
      <c r="L191" s="11">
        <f>K171</f>
        <v>0</v>
      </c>
      <c r="M191" s="11" t="str">
        <f>IF((K191=0),"ncr",IF(K191&gt;K171,"W",IF(K191=K171,"D","L")))</f>
        <v>ncr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1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1</v>
      </c>
      <c r="AL191" s="11">
        <f>AI191*2 + AJ191</f>
        <v>0</v>
      </c>
      <c r="AM191" s="11">
        <f>SUM(B191,E191,H191,K191,N191,Q191,T191,W191,Z191,AC191)</f>
        <v>433</v>
      </c>
      <c r="AN191" s="32"/>
      <c r="AO191" s="13"/>
    </row>
    <row r="192" spans="1:41" s="10" customFormat="1" ht="13.15" customHeight="1">
      <c r="A192" s="74" t="s">
        <v>103</v>
      </c>
      <c r="B192" s="69">
        <f>+B107</f>
        <v>144</v>
      </c>
      <c r="C192" s="11"/>
      <c r="D192" s="11"/>
      <c r="E192" s="69">
        <f>+E107</f>
        <v>0</v>
      </c>
      <c r="F192" s="11"/>
      <c r="G192" s="11"/>
      <c r="H192" s="69">
        <f>+H107</f>
        <v>0</v>
      </c>
      <c r="I192" s="11"/>
      <c r="J192" s="11"/>
      <c r="K192" s="69">
        <f>+K107</f>
        <v>0</v>
      </c>
      <c r="L192" s="11"/>
      <c r="M192" s="11"/>
      <c r="N192" s="69">
        <f>+N107</f>
        <v>0</v>
      </c>
      <c r="O192" s="11"/>
      <c r="P192" s="11"/>
      <c r="Q192" s="69">
        <f>+Q107</f>
        <v>0</v>
      </c>
      <c r="R192" s="11"/>
      <c r="S192" s="11"/>
      <c r="T192" s="69">
        <f>+T107</f>
        <v>0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104</v>
      </c>
      <c r="B193" s="69">
        <f>+B108</f>
        <v>147</v>
      </c>
      <c r="C193" s="11"/>
      <c r="D193" s="11"/>
      <c r="E193" s="69">
        <f>+E108</f>
        <v>0</v>
      </c>
      <c r="F193" s="11"/>
      <c r="G193" s="11"/>
      <c r="H193" s="69">
        <f>+H108</f>
        <v>0</v>
      </c>
      <c r="I193" s="11"/>
      <c r="J193" s="11"/>
      <c r="K193" s="69">
        <f>+K108</f>
        <v>0</v>
      </c>
      <c r="L193" s="11"/>
      <c r="M193" s="11"/>
      <c r="N193" s="69">
        <f>+N108</f>
        <v>0</v>
      </c>
      <c r="O193" s="11"/>
      <c r="P193" s="11"/>
      <c r="Q193" s="69">
        <f>+Q108</f>
        <v>0</v>
      </c>
      <c r="R193" s="11"/>
      <c r="S193" s="11"/>
      <c r="T193" s="69">
        <f>+T108</f>
        <v>0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105</v>
      </c>
      <c r="B194" s="69">
        <f>+B115</f>
        <v>142</v>
      </c>
      <c r="C194" s="11"/>
      <c r="D194" s="11"/>
      <c r="E194" s="69">
        <f>+E115</f>
        <v>0</v>
      </c>
      <c r="F194" s="11"/>
      <c r="G194" s="11"/>
      <c r="H194" s="69">
        <f>+H115</f>
        <v>0</v>
      </c>
      <c r="I194" s="11"/>
      <c r="J194" s="11"/>
      <c r="K194" s="69">
        <f>+K115</f>
        <v>0</v>
      </c>
      <c r="L194" s="11"/>
      <c r="M194" s="11"/>
      <c r="N194" s="69">
        <f>+N115</f>
        <v>0</v>
      </c>
      <c r="O194" s="11"/>
      <c r="P194" s="11"/>
      <c r="Q194" s="69">
        <f>+Q115</f>
        <v>0</v>
      </c>
      <c r="R194" s="11"/>
      <c r="S194" s="11"/>
      <c r="T194" s="69">
        <f>+T115</f>
        <v>0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0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0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0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6"/>
      <c r="D202" s="107"/>
      <c r="E202" s="25" t="s">
        <v>19</v>
      </c>
      <c r="F202" s="106"/>
      <c r="G202" s="107"/>
      <c r="H202" s="25" t="s">
        <v>20</v>
      </c>
      <c r="I202" s="106"/>
      <c r="J202" s="107"/>
      <c r="K202" s="25"/>
      <c r="L202" s="106"/>
      <c r="M202" s="107"/>
      <c r="N202" s="25"/>
      <c r="O202" s="106"/>
      <c r="P202" s="107"/>
      <c r="Q202" s="25"/>
      <c r="R202" s="106"/>
      <c r="S202" s="107"/>
      <c r="T202" s="25"/>
      <c r="U202" s="106"/>
      <c r="V202" s="107"/>
      <c r="W202" s="25" t="s">
        <v>25</v>
      </c>
      <c r="X202" s="106"/>
      <c r="Y202" s="107"/>
      <c r="Z202" s="25" t="s">
        <v>26</v>
      </c>
      <c r="AA202" s="106"/>
      <c r="AB202" s="107"/>
      <c r="AC202" s="24" t="s">
        <v>27</v>
      </c>
      <c r="AD202" s="106"/>
      <c r="AE202" s="107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2026-10-16T22:29:55Z</dcterms:modified>
</cp:coreProperties>
</file>