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R106"/>
  <c r="U106"/>
  <c r="X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R68"/>
  <c r="X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U57"/>
  <c r="X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U20"/>
  <c r="X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<sst xmlns="http://schemas.openxmlformats.org/spreadsheetml/2006/main" count="1032" uniqueCount="128">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</sst>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Y21" sqref="Y21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9.4257812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7"/>
      <c r="D3" s="108"/>
      <c r="E3" s="25" t="s">
        <v>19</v>
      </c>
      <c r="F3" s="107"/>
      <c r="G3" s="108"/>
      <c r="H3" s="25" t="s">
        <v>20</v>
      </c>
      <c r="I3" s="107"/>
      <c r="J3" s="108"/>
      <c r="K3" s="25" t="s">
        <v>21</v>
      </c>
      <c r="L3" s="107"/>
      <c r="M3" s="108"/>
      <c r="N3" s="25" t="s">
        <v>22</v>
      </c>
      <c r="O3" s="107"/>
      <c r="P3" s="108"/>
      <c r="Q3" s="25" t="s">
        <v>23</v>
      </c>
      <c r="R3" s="107"/>
      <c r="S3" s="108"/>
      <c r="T3" s="25" t="s">
        <v>24</v>
      </c>
      <c r="U3" s="107"/>
      <c r="V3" s="108"/>
      <c r="W3" s="25" t="s">
        <v>25</v>
      </c>
      <c r="X3" s="107"/>
      <c r="Y3" s="108"/>
      <c r="Z3" s="25" t="s">
        <v>26</v>
      </c>
      <c r="AA3" s="107"/>
      <c r="AB3" s="108"/>
      <c r="AC3" s="24" t="s">
        <v>27</v>
      </c>
      <c r="AD3" s="107"/>
      <c r="AE3" s="108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>
        <v>194</v>
      </c>
      <c r="R5" s="39">
        <f>Q6</f>
        <v>190</v>
      </c>
      <c r="S5" s="39" t="str">
        <f>IF((COUNTBLANK(Q5:Q5)=1),"ncr",IF(Q5&gt;Q6,"W",IF(Q5=Q6,"D","L")))</f>
        <v>W</v>
      </c>
      <c r="T5" s="38">
        <v>192</v>
      </c>
      <c r="U5" s="39">
        <f>T7</f>
        <v>190</v>
      </c>
      <c r="V5" s="39" t="str">
        <f>IF((COUNTBLANK(T5:T5)=1),"ncr",IF(T5&gt;T7,"W",IF(T5=T7,"D","L")))</f>
        <v>W</v>
      </c>
      <c r="W5" s="38">
        <v>194</v>
      </c>
      <c r="X5" s="39">
        <f>W8</f>
        <v>183</v>
      </c>
      <c r="Y5" s="39" t="str">
        <f>IF((COUNTBLANK(W5:W5)=1),"ncr",IF(W5&gt;W8,"W",IF(W5=W8,"D","L")))</f>
        <v>W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8</v>
      </c>
      <c r="AI5" s="39">
        <f t="shared" ref="AI5:AI10" si="2">COUNTIF(A5:AE5,"W")</f>
        <v>8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16</v>
      </c>
      <c r="AM5" s="39">
        <f t="shared" ref="AM5:AM10" si="6">SUM(B5,E5,H5,K5,N5,Q5,T5,W5,Z5,AC5)</f>
        <v>1538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>
        <v>190</v>
      </c>
      <c r="R6" s="11">
        <f>Q5</f>
        <v>194</v>
      </c>
      <c r="S6" s="11" t="str">
        <f>IF((COUNTBLANK(Q6:Q6)=1),"ncr",IF(Q6&gt;Q5,"W",IF(Q6=Q5,"D","L")))</f>
        <v>L</v>
      </c>
      <c r="T6" s="10">
        <v>191</v>
      </c>
      <c r="U6" s="11">
        <f>T9</f>
        <v>187</v>
      </c>
      <c r="V6" s="11" t="str">
        <f>IF((COUNTBLANK(T6:T6)=1),"ncr",IF(T6&gt;T9,"W",IF(T6=T9,"D","L")))</f>
        <v>W</v>
      </c>
      <c r="W6" s="10">
        <v>195</v>
      </c>
      <c r="X6" s="11">
        <f>W7</f>
        <v>183</v>
      </c>
      <c r="Y6" s="11" t="str">
        <f>IF((COUNTBLANK(W6:W6)=1),"ncr",IF(W6&gt;W7,"W",IF(W6=W7,"D","L")))</f>
        <v>W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8</v>
      </c>
      <c r="AI6" s="11">
        <f t="shared" si="2"/>
        <v>6</v>
      </c>
      <c r="AJ6" s="11">
        <f t="shared" si="3"/>
        <v>0</v>
      </c>
      <c r="AK6" s="11">
        <f t="shared" si="4"/>
        <v>2</v>
      </c>
      <c r="AL6" s="11">
        <f t="shared" si="5"/>
        <v>12</v>
      </c>
      <c r="AM6" s="11">
        <f t="shared" si="6"/>
        <v>1542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>
        <v>186</v>
      </c>
      <c r="R7" s="11">
        <f>Q10</f>
        <v>181</v>
      </c>
      <c r="S7" s="11" t="str">
        <f>IF((COUNTBLANK(Q7:Q7)=1),"ncr",IF(Q7&gt;Q10,"W",IF(Q7=Q10,"D","L")))</f>
        <v>W</v>
      </c>
      <c r="T7" s="10">
        <v>190</v>
      </c>
      <c r="U7" s="11">
        <f>T5</f>
        <v>192</v>
      </c>
      <c r="V7" s="11" t="str">
        <f>IF((COUNTBLANK(T7:T7)=1),"ncr",IF(T7&gt;T5,"W",IF(T7=T5,"D","L")))</f>
        <v>L</v>
      </c>
      <c r="W7" s="10">
        <v>183</v>
      </c>
      <c r="X7" s="11">
        <f>W6</f>
        <v>195</v>
      </c>
      <c r="Y7" s="11" t="str">
        <f>IF((COUNTBLANK(W7:W7)=1),"ncr",IF(W7&gt;W6,"W",IF(W7=W6,"D","L")))</f>
        <v>L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8</v>
      </c>
      <c r="AI7" s="11">
        <f t="shared" si="2"/>
        <v>3</v>
      </c>
      <c r="AJ7" s="11">
        <f t="shared" si="3"/>
        <v>0</v>
      </c>
      <c r="AK7" s="11">
        <f t="shared" si="4"/>
        <v>5</v>
      </c>
      <c r="AL7" s="11">
        <f t="shared" si="5"/>
        <v>6</v>
      </c>
      <c r="AM7" s="11">
        <f t="shared" si="6"/>
        <v>1497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>
        <v>190</v>
      </c>
      <c r="R8" s="11">
        <f>Q9</f>
        <v>195</v>
      </c>
      <c r="S8" s="11" t="str">
        <f>IF((COUNTBLANK(Q8:Q8)=1),"ncr",IF(Q8&gt;Q9,"W",IF(Q8=Q9,"D","L")))</f>
        <v>L</v>
      </c>
      <c r="T8" s="10">
        <v>186</v>
      </c>
      <c r="U8" s="11">
        <f>T10</f>
        <v>190</v>
      </c>
      <c r="V8" s="11" t="str">
        <f>IF((COUNTBLANK(T8:T8)=1),"ncr",IF(T8&gt;T10,"W",IF(T8=T10,"D","L")))</f>
        <v>L</v>
      </c>
      <c r="W8" s="10">
        <v>183</v>
      </c>
      <c r="X8" s="11">
        <f>W5</f>
        <v>194</v>
      </c>
      <c r="Y8" s="11" t="str">
        <f>IF((COUNTBLANK(W8:W8)=1),"ncr",IF(W8&gt;W5,"W",IF(W8=W5,"D","L")))</f>
        <v>L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8</v>
      </c>
      <c r="AI8" s="11">
        <f t="shared" si="2"/>
        <v>2</v>
      </c>
      <c r="AJ8" s="11">
        <f t="shared" si="3"/>
        <v>0</v>
      </c>
      <c r="AK8" s="11">
        <f t="shared" si="4"/>
        <v>6</v>
      </c>
      <c r="AL8" s="11">
        <f t="shared" si="5"/>
        <v>4</v>
      </c>
      <c r="AM8" s="11">
        <f t="shared" si="6"/>
        <v>1510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>
        <v>195</v>
      </c>
      <c r="R9" s="11">
        <f>Q8</f>
        <v>190</v>
      </c>
      <c r="S9" s="11" t="str">
        <f>IF((COUNTBLANK(Q9:Q9)=1),"ncr",IF(Q9&gt;Q8,"W",IF(Q9=Q8,"D","L")))</f>
        <v>W</v>
      </c>
      <c r="T9" s="10">
        <v>187</v>
      </c>
      <c r="U9" s="11">
        <f>T6</f>
        <v>191</v>
      </c>
      <c r="V9" s="11" t="str">
        <f>IF((COUNTBLANK(T9:T9)=1),"ncr",IF(T9&gt;T6,"W",IF(T9=T6,"D","L")))</f>
        <v>L</v>
      </c>
      <c r="W9" s="10">
        <v>188</v>
      </c>
      <c r="X9" s="11">
        <f>W10</f>
        <v>187</v>
      </c>
      <c r="Y9" s="11" t="str">
        <f>IF((COUNTBLANK(W9:W9)=1),"ncr",IF(W9&gt;W10,"W",IF(W9=W10,"D","L")))</f>
        <v>W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8</v>
      </c>
      <c r="AI9" s="11">
        <f t="shared" si="2"/>
        <v>2</v>
      </c>
      <c r="AJ9" s="11">
        <f t="shared" si="3"/>
        <v>0</v>
      </c>
      <c r="AK9" s="11">
        <f t="shared" si="4"/>
        <v>6</v>
      </c>
      <c r="AL9" s="11">
        <f t="shared" si="5"/>
        <v>4</v>
      </c>
      <c r="AM9" s="11">
        <f t="shared" si="6"/>
        <v>1475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>
        <v>181</v>
      </c>
      <c r="R10" s="11">
        <f>Q7</f>
        <v>186</v>
      </c>
      <c r="S10" s="11" t="str">
        <f>IF((COUNTBLANK(Q10:Q10)=1),"ncr",IF(Q10&gt;Q7,"W",IF(Q10=Q7,"D","L")))</f>
        <v>L</v>
      </c>
      <c r="T10" s="10">
        <v>190</v>
      </c>
      <c r="U10" s="11">
        <f>T8</f>
        <v>186</v>
      </c>
      <c r="V10" s="11" t="str">
        <f>IF((COUNTBLANK(T10:T10)=1),"ncr",IF(T10&gt;T8,"W",IF(T10=T8,"D","L")))</f>
        <v>W</v>
      </c>
      <c r="W10" s="10">
        <v>187</v>
      </c>
      <c r="X10" s="11">
        <f>W9</f>
        <v>188</v>
      </c>
      <c r="Y10" s="11" t="str">
        <f>IF((COUNTBLANK(W10:W10)=1),"ncr",IF(W10&gt;W9,"W",IF(W10=W19,"D","L")))</f>
        <v>L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8</v>
      </c>
      <c r="AI10" s="11">
        <f t="shared" si="2"/>
        <v>3</v>
      </c>
      <c r="AJ10" s="11">
        <f t="shared" si="3"/>
        <v>0</v>
      </c>
      <c r="AK10" s="11">
        <f t="shared" si="4"/>
        <v>5</v>
      </c>
      <c r="AL10" s="11">
        <f t="shared" si="5"/>
        <v>6</v>
      </c>
      <c r="AM10" s="11">
        <f t="shared" si="6"/>
        <v>1489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5"/>
      <c r="D13" s="106"/>
      <c r="E13" s="30" t="s">
        <v>19</v>
      </c>
      <c r="F13" s="105"/>
      <c r="G13" s="106"/>
      <c r="H13" s="30" t="s">
        <v>20</v>
      </c>
      <c r="I13" s="105"/>
      <c r="J13" s="106"/>
      <c r="K13" s="30" t="s">
        <v>21</v>
      </c>
      <c r="L13" s="105"/>
      <c r="M13" s="106"/>
      <c r="N13" s="30" t="s">
        <v>22</v>
      </c>
      <c r="O13" s="105"/>
      <c r="P13" s="106"/>
      <c r="Q13" s="30" t="s">
        <v>23</v>
      </c>
      <c r="R13" s="105"/>
      <c r="S13" s="106"/>
      <c r="T13" s="30" t="s">
        <v>24</v>
      </c>
      <c r="U13" s="105"/>
      <c r="V13" s="106"/>
      <c r="W13" s="30" t="s">
        <v>25</v>
      </c>
      <c r="X13" s="105"/>
      <c r="Y13" s="106"/>
      <c r="Z13" s="30" t="s">
        <v>26</v>
      </c>
      <c r="AA13" s="105"/>
      <c r="AB13" s="106"/>
      <c r="AC13" s="29"/>
      <c r="AD13" s="105">
        <v>43513</v>
      </c>
      <c r="AE13" s="106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>
        <v>173</v>
      </c>
      <c r="R15" s="39">
        <f>Q16</f>
        <v>184</v>
      </c>
      <c r="S15" s="39" t="str">
        <f>IF((COUNTBLANK(Q15:Q15)=1),"ncr",IF(Q15&gt;Q16,"W",IF(Q15=Q16,"D","L")))</f>
        <v>L</v>
      </c>
      <c r="T15" s="38">
        <v>179</v>
      </c>
      <c r="U15" s="39">
        <f>T17</f>
        <v>180</v>
      </c>
      <c r="V15" s="39" t="str">
        <f>IF((COUNTBLANK(T15:T15)=1),"ncr",IF(T15&gt;T17,"W",IF(T15=T17,"D","L")))</f>
        <v>L</v>
      </c>
      <c r="W15" s="38">
        <v>180</v>
      </c>
      <c r="X15" s="39">
        <f>W18</f>
        <v>182</v>
      </c>
      <c r="Y15" s="39" t="str">
        <f>IF((COUNTBLANK(W15:W15)=1),"ncr",IF(W15&gt;W18,"W",IF(W15=W18,"D","L")))</f>
        <v>L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8</v>
      </c>
      <c r="AI15" s="39">
        <f t="shared" ref="AI15:AI20" si="9">COUNTIF(A15:AE15,"W")</f>
        <v>2</v>
      </c>
      <c r="AJ15" s="39">
        <f t="shared" ref="AJ15:AJ20" si="10">COUNTIF(B15:AE15,"D")</f>
        <v>1</v>
      </c>
      <c r="AK15" s="39">
        <f t="shared" ref="AK15:AK20" si="11">COUNTIF(A15:AE15,"L")</f>
        <v>5</v>
      </c>
      <c r="AL15" s="39">
        <f t="shared" ref="AL15:AL20" si="12">AI15*2 + AJ15</f>
        <v>5</v>
      </c>
      <c r="AM15" s="39">
        <f t="shared" ref="AM15:AM20" si="13">SUM(B15,E15,H15,K15,N15,Q15,T15,W15,Z15,AC15)</f>
        <v>1401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>
        <v>184</v>
      </c>
      <c r="R16" s="11">
        <f>Q15</f>
        <v>173</v>
      </c>
      <c r="S16" s="11" t="str">
        <f>IF((COUNTBLANK(Q16:Q16)=1),"ncr",IF(Q16&gt;Q15,"W",IF(Q16=Q15,"D","L")))</f>
        <v>W</v>
      </c>
      <c r="T16" s="10">
        <v>183</v>
      </c>
      <c r="U16" s="11">
        <f>T19</f>
        <v>183</v>
      </c>
      <c r="V16" s="11" t="str">
        <f>IF((COUNTBLANK(T16:T16)=1),"ncr",IF(T16&gt;T19,"W",IF(T16=T19,"D","L")))</f>
        <v>D</v>
      </c>
      <c r="W16" s="10">
        <v>181</v>
      </c>
      <c r="X16" s="11">
        <f>W17</f>
        <v>184</v>
      </c>
      <c r="Y16" s="11" t="str">
        <f>IF((COUNTBLANK(W16:W16)=1),"ncr",IF(W16&gt;W17,"W",IF(W16=W17,"D","L")))</f>
        <v>L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8</v>
      </c>
      <c r="AI16" s="11">
        <f t="shared" si="9"/>
        <v>4</v>
      </c>
      <c r="AJ16" s="11">
        <f t="shared" si="10"/>
        <v>2</v>
      </c>
      <c r="AK16" s="11">
        <f t="shared" si="11"/>
        <v>1</v>
      </c>
      <c r="AL16" s="11">
        <f t="shared" si="12"/>
        <v>10</v>
      </c>
      <c r="AM16" s="11">
        <f t="shared" si="13"/>
        <v>1457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>
        <v>175</v>
      </c>
      <c r="R17" s="11">
        <f>Q20</f>
        <v>0</v>
      </c>
      <c r="S17" s="11" t="str">
        <f>IF((COUNTBLANK(Q17:Q17)=1),"ncr",IF(Q17&gt;Q20,"W",IF(Q17=Q20,"D","L")))</f>
        <v>W</v>
      </c>
      <c r="T17" s="10">
        <v>180</v>
      </c>
      <c r="U17" s="11">
        <f>T15</f>
        <v>179</v>
      </c>
      <c r="V17" s="11" t="str">
        <f>IF((COUNTBLANK(T17:T17)=1),"ncr",IF(T17&gt;T15,"W",IF(T17=T15,"D","L")))</f>
        <v>W</v>
      </c>
      <c r="W17" s="10">
        <v>184</v>
      </c>
      <c r="X17" s="11">
        <f>W16</f>
        <v>181</v>
      </c>
      <c r="Y17" s="11" t="str">
        <f>IF((COUNTBLANK(W17:W17)=1),"ncr",IF(W17&gt;W16,"W",IF(W17=W16,"D","L")))</f>
        <v>W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8</v>
      </c>
      <c r="AI17" s="11">
        <f t="shared" si="9"/>
        <v>4</v>
      </c>
      <c r="AJ17" s="11">
        <f t="shared" si="10"/>
        <v>2</v>
      </c>
      <c r="AK17" s="11">
        <f t="shared" si="11"/>
        <v>2</v>
      </c>
      <c r="AL17" s="11">
        <f t="shared" si="12"/>
        <v>10</v>
      </c>
      <c r="AM17" s="11">
        <f t="shared" si="13"/>
        <v>1417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>
        <v>183</v>
      </c>
      <c r="R18" s="11">
        <f>Q19</f>
        <v>179</v>
      </c>
      <c r="S18" s="11" t="str">
        <f>IF((COUNTBLANK(Q18:Q18)=1),"ncr",IF(Q18&gt;Q19,"W",IF(Q18=Q19,"D","L")))</f>
        <v>W</v>
      </c>
      <c r="T18" s="10">
        <v>176</v>
      </c>
      <c r="U18" s="11">
        <f>T20</f>
        <v>0</v>
      </c>
      <c r="V18" s="11" t="str">
        <f>IF((COUNTBLANK(T18:T18)=1),"ncr",IF(T18&gt;T20,"W",IF(T18=T20,"D","L")))</f>
        <v>W</v>
      </c>
      <c r="W18" s="10">
        <v>182</v>
      </c>
      <c r="X18" s="11">
        <f>W15</f>
        <v>180</v>
      </c>
      <c r="Y18" s="11" t="str">
        <f>IF((COUNTBLANK(W18:W18)=1),"ncr",IF(W18&gt;W15,"W",IF(W18=W15,"D","L")))</f>
        <v>W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8</v>
      </c>
      <c r="AI18" s="11">
        <f t="shared" si="9"/>
        <v>4</v>
      </c>
      <c r="AJ18" s="11">
        <f t="shared" si="10"/>
        <v>1</v>
      </c>
      <c r="AK18" s="11">
        <f t="shared" si="11"/>
        <v>3</v>
      </c>
      <c r="AL18" s="11">
        <f t="shared" si="12"/>
        <v>9</v>
      </c>
      <c r="AM18" s="11">
        <f t="shared" si="13"/>
        <v>1417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>
        <v>179</v>
      </c>
      <c r="R19" s="11">
        <f>Q18</f>
        <v>183</v>
      </c>
      <c r="S19" s="11" t="str">
        <f>IF((COUNTBLANK(Q19:Q19)=1),"ncr",IF(Q19&gt;Q18,"W",IF(Q19=Q18,"D","L")))</f>
        <v>L</v>
      </c>
      <c r="T19" s="10">
        <v>183</v>
      </c>
      <c r="U19" s="11">
        <f>T16</f>
        <v>183</v>
      </c>
      <c r="V19" s="11" t="str">
        <f>IF((COUNTBLANK(T19:T19)=1),"ncr",IF(T19&gt;T16,"W",IF(T19=T16,"D","L")))</f>
        <v>D</v>
      </c>
      <c r="W19" s="10">
        <v>188</v>
      </c>
      <c r="X19" s="11">
        <f>W20</f>
        <v>0</v>
      </c>
      <c r="Y19" s="11" t="str">
        <f>IF((COUNTBLANK(W19:W19)=1),"ncr",IF(W19&gt;W20,"W",IF(W19=W20,"D","L")))</f>
        <v>W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8</v>
      </c>
      <c r="AI19" s="11">
        <f t="shared" si="9"/>
        <v>5</v>
      </c>
      <c r="AJ19" s="11">
        <f t="shared" si="10"/>
        <v>1</v>
      </c>
      <c r="AK19" s="11">
        <f t="shared" si="11"/>
        <v>2</v>
      </c>
      <c r="AL19" s="11">
        <f t="shared" si="12"/>
        <v>11</v>
      </c>
      <c r="AM19" s="11">
        <f t="shared" si="13"/>
        <v>1435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175</v>
      </c>
      <c r="S20" s="11" t="s">
        <v>123</v>
      </c>
      <c r="T20" s="10"/>
      <c r="U20" s="11">
        <f>T18</f>
        <v>176</v>
      </c>
      <c r="V20" s="11" t="s">
        <v>123</v>
      </c>
      <c r="W20" s="10"/>
      <c r="X20" s="11">
        <f>W19</f>
        <v>188</v>
      </c>
      <c r="Y20" s="11" t="s">
        <v>123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7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5"/>
      <c r="D23" s="106"/>
      <c r="E23" s="30" t="s">
        <v>19</v>
      </c>
      <c r="F23" s="105">
        <v>173</v>
      </c>
      <c r="G23" s="106"/>
      <c r="H23" s="30" t="s">
        <v>20</v>
      </c>
      <c r="I23" s="105"/>
      <c r="J23" s="106"/>
      <c r="K23" s="30" t="s">
        <v>21</v>
      </c>
      <c r="L23" s="105"/>
      <c r="M23" s="106"/>
      <c r="N23" s="30" t="s">
        <v>22</v>
      </c>
      <c r="O23" s="105"/>
      <c r="P23" s="106"/>
      <c r="Q23" s="30" t="s">
        <v>23</v>
      </c>
      <c r="R23" s="105"/>
      <c r="S23" s="106"/>
      <c r="T23" s="30" t="s">
        <v>24</v>
      </c>
      <c r="U23" s="105"/>
      <c r="V23" s="106"/>
      <c r="W23" s="30" t="s">
        <v>25</v>
      </c>
      <c r="X23" s="105"/>
      <c r="Y23" s="106"/>
      <c r="Z23" s="30" t="s">
        <v>26</v>
      </c>
      <c r="AA23" s="105"/>
      <c r="AB23" s="106"/>
      <c r="AC23" s="29" t="s">
        <v>27</v>
      </c>
      <c r="AD23" s="105"/>
      <c r="AE23" s="106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>
        <v>183</v>
      </c>
      <c r="R25" s="39">
        <f>Q26</f>
        <v>180</v>
      </c>
      <c r="S25" s="39" t="str">
        <f>IF((COUNTBLANK(Q25:Q25)=1),"ncr",IF(Q25&gt;Q26,"W",IF(Q25=Q26,"D","L")))</f>
        <v>W</v>
      </c>
      <c r="T25" s="38">
        <v>172</v>
      </c>
      <c r="U25" s="39">
        <f>T27</f>
        <v>168</v>
      </c>
      <c r="V25" s="39" t="str">
        <f>IF((COUNTBLANK(T25:T25)=1),"ncr",IF(T25&gt;T27,"W",IF(T25=T27,"D","L")))</f>
        <v>W</v>
      </c>
      <c r="W25" s="38">
        <v>179</v>
      </c>
      <c r="X25" s="39">
        <f>W28</f>
        <v>170</v>
      </c>
      <c r="Y25" s="39" t="str">
        <f>IF((COUNTBLANK(W25:W25)=1),"ncr",IF(W25&gt;W28,"W",IF(W25=W28,"D","L")))</f>
        <v>W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8</v>
      </c>
      <c r="AI25" s="39">
        <f t="shared" ref="AI25:AI30" si="16">COUNTIF(A25:AE25,"W")</f>
        <v>5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11</v>
      </c>
      <c r="AM25" s="39">
        <f t="shared" ref="AM25:AM30" si="20">SUM(B25,E25,H25,K25,N25,Q25,T25,W25,Z25,AC25)</f>
        <v>1421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>
        <v>180</v>
      </c>
      <c r="R26" s="11">
        <f>Q25</f>
        <v>183</v>
      </c>
      <c r="S26" s="11" t="str">
        <f>IF((COUNTBLANK(Q26:Q26)=1),"ncr",IF(Q26&gt;Q25,"W",IF(Q26=Q25,"D","L")))</f>
        <v>L</v>
      </c>
      <c r="T26" s="10">
        <v>180</v>
      </c>
      <c r="U26" s="11">
        <f>T29</f>
        <v>184</v>
      </c>
      <c r="V26" s="11" t="str">
        <f>IF((COUNTBLANK(T26:T26)=1),"ncr",IF(T26&gt;T29,"W",IF(T26=T29,"D","L")))</f>
        <v>L</v>
      </c>
      <c r="W26" s="10">
        <v>180</v>
      </c>
      <c r="X26" s="11">
        <f>W27</f>
        <v>180</v>
      </c>
      <c r="Y26" s="11" t="str">
        <f>IF((COUNTBLANK(W26:W26)=1),"ncr",IF(W26&gt;W27,"W",IF(W26=W27,"D","L")))</f>
        <v>D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8</v>
      </c>
      <c r="AI26" s="11">
        <f t="shared" si="16"/>
        <v>4</v>
      </c>
      <c r="AJ26" s="11">
        <f t="shared" si="17"/>
        <v>1</v>
      </c>
      <c r="AK26" s="11">
        <f t="shared" si="18"/>
        <v>3</v>
      </c>
      <c r="AL26" s="11">
        <f t="shared" si="19"/>
        <v>9</v>
      </c>
      <c r="AM26" s="11">
        <f t="shared" si="20"/>
        <v>1423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>
        <v>179</v>
      </c>
      <c r="R27" s="11">
        <f>Q30</f>
        <v>169</v>
      </c>
      <c r="S27" s="11" t="str">
        <f>IF((COUNTBLANK(Q27:Q27)=1),"ncr",IF(Q27&gt;Q30,"W",IF(Q27=Q30,"D","L")))</f>
        <v>W</v>
      </c>
      <c r="T27" s="10">
        <v>168</v>
      </c>
      <c r="U27" s="11">
        <f>T25</f>
        <v>172</v>
      </c>
      <c r="V27" s="11" t="str">
        <f>IF((COUNTBLANK(T27:T27)=1),"ncr",IF(T27&gt;T25,"W",IF(T27=T25,"D","L")))</f>
        <v>L</v>
      </c>
      <c r="W27" s="10">
        <v>180</v>
      </c>
      <c r="X27" s="11">
        <f>W26</f>
        <v>180</v>
      </c>
      <c r="Y27" s="11" t="str">
        <f>IF((COUNTBLANK(W27:W27)=1),"ncr",IF(W27&gt;W26,"W",IF(W27=W26,"D","L")))</f>
        <v>D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8</v>
      </c>
      <c r="AI27" s="11">
        <f t="shared" si="16"/>
        <v>4</v>
      </c>
      <c r="AJ27" s="11">
        <f t="shared" si="17"/>
        <v>1</v>
      </c>
      <c r="AK27" s="11">
        <f t="shared" si="18"/>
        <v>3</v>
      </c>
      <c r="AL27" s="11">
        <f t="shared" si="19"/>
        <v>9</v>
      </c>
      <c r="AM27" s="11">
        <f t="shared" si="20"/>
        <v>1412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>
        <v>179</v>
      </c>
      <c r="R28" s="11">
        <f>Q29</f>
        <v>180</v>
      </c>
      <c r="S28" s="11" t="str">
        <f>IF((COUNTBLANK(Q28:Q28)=1),"ncr",IF(Q28&gt;Q29,"W",IF(Q28=Q29,"D","L")))</f>
        <v>L</v>
      </c>
      <c r="T28" s="10">
        <v>180</v>
      </c>
      <c r="U28" s="11">
        <f>T30</f>
        <v>178</v>
      </c>
      <c r="V28" s="11" t="str">
        <f>IF((COUNTBLANK(T28:T28)=1),"ncr",IF(T28&gt;T30,"W",IF(T28=T30,"D","L")))</f>
        <v>W</v>
      </c>
      <c r="W28" s="10">
        <v>170</v>
      </c>
      <c r="X28" s="11">
        <f>W25</f>
        <v>179</v>
      </c>
      <c r="Y28" s="11" t="str">
        <f>IF((COUNTBLANK(W28:W28)=1),"ncr",IF(W28&gt;W25,"W",IF(W28=W25,"D","L")))</f>
        <v>L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8</v>
      </c>
      <c r="AI28" s="11">
        <f t="shared" si="16"/>
        <v>4</v>
      </c>
      <c r="AJ28" s="11">
        <f t="shared" si="17"/>
        <v>1</v>
      </c>
      <c r="AK28" s="11">
        <f t="shared" si="18"/>
        <v>3</v>
      </c>
      <c r="AL28" s="11">
        <f t="shared" si="19"/>
        <v>9</v>
      </c>
      <c r="AM28" s="11">
        <f t="shared" si="20"/>
        <v>1433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>
        <v>180</v>
      </c>
      <c r="R29" s="11">
        <f>Q28</f>
        <v>179</v>
      </c>
      <c r="S29" s="11" t="str">
        <f>IF((COUNTBLANK(Q29:Q29)=1),"ncr",IF(Q29&gt;Q28,"W",IF(Q29=Q28,"D","L")))</f>
        <v>W</v>
      </c>
      <c r="T29" s="10">
        <v>184</v>
      </c>
      <c r="U29" s="11">
        <f>T26</f>
        <v>180</v>
      </c>
      <c r="V29" s="11" t="str">
        <f>IF((COUNTBLANK(T29:T29)=1),"ncr",IF(T29&gt;T26,"W",IF(T29=T26,"D","L")))</f>
        <v>W</v>
      </c>
      <c r="W29" s="10">
        <v>179</v>
      </c>
      <c r="X29" s="11">
        <f>W30</f>
        <v>180</v>
      </c>
      <c r="Y29" s="11" t="str">
        <f>IF((COUNTBLANK(W29:W29)=1),"ncr",IF(W29&gt;W30,"W",IF(W29=W30,"D","L")))</f>
        <v>L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8</v>
      </c>
      <c r="AI29" s="11">
        <f t="shared" si="16"/>
        <v>3</v>
      </c>
      <c r="AJ29" s="11">
        <f t="shared" si="17"/>
        <v>0</v>
      </c>
      <c r="AK29" s="11">
        <f t="shared" si="18"/>
        <v>5</v>
      </c>
      <c r="AL29" s="11">
        <f t="shared" si="19"/>
        <v>6</v>
      </c>
      <c r="AM29" s="11">
        <f t="shared" si="20"/>
        <v>1414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>
        <v>169</v>
      </c>
      <c r="R30" s="11">
        <f>Q27</f>
        <v>179</v>
      </c>
      <c r="S30" s="11" t="str">
        <f>IF((COUNTBLANK(Q30:Q30)=1),"ncr",IF(Q30&gt;Q27,"W",IF(Q30=Q27,"D","L")))</f>
        <v>L</v>
      </c>
      <c r="T30" s="10">
        <v>178</v>
      </c>
      <c r="U30" s="11">
        <f>T28</f>
        <v>180</v>
      </c>
      <c r="V30" s="11" t="str">
        <f>IF((COUNTBLANK(T30:T30)=1),"ncr",IF(T30&gt;T28,"W",IF(T30=T28,"D","L")))</f>
        <v>L</v>
      </c>
      <c r="W30" s="10">
        <v>180</v>
      </c>
      <c r="X30" s="11">
        <f>W29</f>
        <v>179</v>
      </c>
      <c r="Y30" s="11" t="str">
        <f>IF((COUNTBLANK(W30:W30)=1),"ncr",IF(W30&gt;W29,"W",IF(W30=W39,"D","L")))</f>
        <v>W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8</v>
      </c>
      <c r="AI30" s="11">
        <f t="shared" si="16"/>
        <v>2</v>
      </c>
      <c r="AJ30" s="11">
        <f t="shared" si="17"/>
        <v>0</v>
      </c>
      <c r="AK30" s="11">
        <f t="shared" si="18"/>
        <v>6</v>
      </c>
      <c r="AL30" s="11">
        <f t="shared" si="19"/>
        <v>4</v>
      </c>
      <c r="AM30" s="11">
        <f t="shared" si="20"/>
        <v>1397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5"/>
      <c r="D33" s="106"/>
      <c r="E33" s="30" t="s">
        <v>19</v>
      </c>
      <c r="F33" s="105"/>
      <c r="G33" s="106"/>
      <c r="H33" s="30" t="s">
        <v>20</v>
      </c>
      <c r="I33" s="105"/>
      <c r="J33" s="106"/>
      <c r="K33" s="30" t="s">
        <v>21</v>
      </c>
      <c r="L33" s="105"/>
      <c r="M33" s="106"/>
      <c r="N33" s="30" t="s">
        <v>22</v>
      </c>
      <c r="O33" s="105"/>
      <c r="P33" s="106"/>
      <c r="Q33" s="30" t="s">
        <v>23</v>
      </c>
      <c r="R33" s="105"/>
      <c r="S33" s="106"/>
      <c r="T33" s="30" t="s">
        <v>24</v>
      </c>
      <c r="U33" s="105"/>
      <c r="V33" s="106"/>
      <c r="W33" s="30" t="s">
        <v>25</v>
      </c>
      <c r="X33" s="105"/>
      <c r="Y33" s="106"/>
      <c r="Z33" s="30" t="s">
        <v>26</v>
      </c>
      <c r="AA33" s="105"/>
      <c r="AB33" s="106"/>
      <c r="AC33" s="29" t="s">
        <v>27</v>
      </c>
      <c r="AD33" s="105"/>
      <c r="AE33" s="106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>
        <v>168</v>
      </c>
      <c r="R35" s="39">
        <f>Q36</f>
        <v>181</v>
      </c>
      <c r="S35" s="39" t="str">
        <f>IF((COUNTBLANK(Q35:Q35)=1),"ncr",IF(Q35&gt;Q36,"W",IF(Q35=Q36,"D","L")))</f>
        <v>L</v>
      </c>
      <c r="T35" s="38">
        <v>167</v>
      </c>
      <c r="U35" s="39">
        <f>T37</f>
        <v>176</v>
      </c>
      <c r="V35" s="39" t="str">
        <f>IF((COUNTBLANK(T35:T35)=1),"ncr",IF(T35&gt;T37,"W",IF(T35=T37,"D","L")))</f>
        <v>L</v>
      </c>
      <c r="W35" s="38">
        <v>184</v>
      </c>
      <c r="X35" s="39">
        <f>W38</f>
        <v>178</v>
      </c>
      <c r="Y35" s="39" t="str">
        <f>IF((COUNTBLANK(W35:W35)=1),"ncr",IF(W35&gt;W38,"W",IF(W35=W38,"D","L")))</f>
        <v>W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8</v>
      </c>
      <c r="AI35" s="39">
        <f t="shared" ref="AI35:AI40" si="23">COUNTIF(A35:AE35,"W")</f>
        <v>1</v>
      </c>
      <c r="AJ35" s="39">
        <f t="shared" ref="AJ35:AJ40" si="24">COUNTIF(B35:AE35,"D")</f>
        <v>1</v>
      </c>
      <c r="AK35" s="39">
        <f t="shared" ref="AK35:AK40" si="25">COUNTIF(A35:AE35,"L")</f>
        <v>6</v>
      </c>
      <c r="AL35" s="39">
        <f t="shared" ref="AL35:AL40" si="26">AI35*2 + AJ35</f>
        <v>3</v>
      </c>
      <c r="AM35" s="39">
        <f t="shared" ref="AM35:AM40" si="27">SUM(B35,E35,H35,K35,N35,Q35,T35,W35,Z35,AC35)</f>
        <v>1355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>
        <v>181</v>
      </c>
      <c r="R36" s="11">
        <f>Q35</f>
        <v>168</v>
      </c>
      <c r="S36" s="11" t="str">
        <f>IF((COUNTBLANK(Q36:Q36)=1),"ncr",IF(Q36&gt;Q35,"W",IF(Q36=Q35,"D","L")))</f>
        <v>W</v>
      </c>
      <c r="T36" s="10">
        <v>176</v>
      </c>
      <c r="U36" s="11">
        <f>T39</f>
        <v>171</v>
      </c>
      <c r="V36" s="11" t="str">
        <f>IF((COUNTBLANK(T36:T36)=1),"ncr",IF(T36&gt;T39,"W",IF(T36=T39,"D","L")))</f>
        <v>W</v>
      </c>
      <c r="W36" s="10">
        <v>177</v>
      </c>
      <c r="X36" s="11">
        <f>W37</f>
        <v>179</v>
      </c>
      <c r="Y36" s="11" t="str">
        <f>IF((COUNTBLANK(W36:W36)=1),"ncr",IF(W36&gt;W37,"W",IF(W36=W37,"D","L")))</f>
        <v>L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8</v>
      </c>
      <c r="AI36" s="11">
        <f t="shared" si="23"/>
        <v>7</v>
      </c>
      <c r="AJ36" s="11">
        <f t="shared" si="24"/>
        <v>0</v>
      </c>
      <c r="AK36" s="11">
        <f t="shared" si="25"/>
        <v>1</v>
      </c>
      <c r="AL36" s="11">
        <f t="shared" si="26"/>
        <v>14</v>
      </c>
      <c r="AM36" s="11">
        <f t="shared" si="27"/>
        <v>1419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>
        <v>174</v>
      </c>
      <c r="R37" s="11">
        <f>Q40</f>
        <v>172</v>
      </c>
      <c r="S37" s="11" t="str">
        <f>IF((COUNTBLANK(Q37:Q37)=1),"ncr",IF(Q37&gt;Q40,"W",IF(Q37=Q40,"D","L")))</f>
        <v>W</v>
      </c>
      <c r="T37" s="10">
        <v>176</v>
      </c>
      <c r="U37" s="11">
        <f>T35</f>
        <v>167</v>
      </c>
      <c r="V37" s="11" t="str">
        <f>IF((COUNTBLANK(T37:T37)=1),"ncr",IF(T37&gt;T35,"W",IF(T37=T35,"D","L")))</f>
        <v>W</v>
      </c>
      <c r="W37" s="10">
        <v>179</v>
      </c>
      <c r="X37" s="11">
        <f>W36</f>
        <v>177</v>
      </c>
      <c r="Y37" s="11" t="str">
        <f>IF((COUNTBLANK(W37:W37)=1),"ncr",IF(W37&gt;W36,"W",IF(W37=W36,"D","L")))</f>
        <v>W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8</v>
      </c>
      <c r="AI37" s="11">
        <f t="shared" si="23"/>
        <v>6</v>
      </c>
      <c r="AJ37" s="11">
        <f t="shared" si="24"/>
        <v>1</v>
      </c>
      <c r="AK37" s="11">
        <f t="shared" si="25"/>
        <v>1</v>
      </c>
      <c r="AL37" s="11">
        <f t="shared" si="26"/>
        <v>13</v>
      </c>
      <c r="AM37" s="11">
        <f t="shared" si="27"/>
        <v>1427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>
        <v>176</v>
      </c>
      <c r="R38" s="11">
        <f>Q39</f>
        <v>174</v>
      </c>
      <c r="S38" s="11" t="str">
        <f>IF((COUNTBLANK(Q38:Q38)=1),"ncr",IF(Q38&gt;Q39,"W",IF(Q38=Q39,"D","L")))</f>
        <v>W</v>
      </c>
      <c r="T38" s="10">
        <v>175</v>
      </c>
      <c r="U38" s="11">
        <f>T40</f>
        <v>174</v>
      </c>
      <c r="V38" s="11" t="str">
        <f>IF((COUNTBLANK(T38:T38)=1),"ncr",IF(T38&gt;T40,"W",IF(T38=T40,"D","L")))</f>
        <v>W</v>
      </c>
      <c r="W38" s="10">
        <v>178</v>
      </c>
      <c r="X38" s="11">
        <f>W35</f>
        <v>184</v>
      </c>
      <c r="Y38" s="11" t="str">
        <f>IF((COUNTBLANK(W38:W38)=1),"ncr",IF(W38&gt;W35,"W",IF(W38=W35,"D","L")))</f>
        <v>L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8</v>
      </c>
      <c r="AI38" s="11">
        <f t="shared" si="23"/>
        <v>4</v>
      </c>
      <c r="AJ38" s="11">
        <f t="shared" si="24"/>
        <v>1</v>
      </c>
      <c r="AK38" s="11">
        <f t="shared" si="25"/>
        <v>3</v>
      </c>
      <c r="AL38" s="11">
        <f t="shared" si="26"/>
        <v>9</v>
      </c>
      <c r="AM38" s="11">
        <f t="shared" si="27"/>
        <v>1403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>
        <v>174</v>
      </c>
      <c r="R39" s="11">
        <f>Q38</f>
        <v>176</v>
      </c>
      <c r="S39" s="11" t="str">
        <f>IF((COUNTBLANK(Q39:Q39)=1),"ncr",IF(Q39&gt;Q38,"W",IF(Q39=Q38,"D","L")))</f>
        <v>L</v>
      </c>
      <c r="T39" s="10">
        <v>171</v>
      </c>
      <c r="U39" s="11">
        <f>T36</f>
        <v>176</v>
      </c>
      <c r="V39" s="11" t="str">
        <f>IF((COUNTBLANK(T39:T39)=1),"ncr",IF(T39&gt;T36,"W",IF(T39=T36,"D","L")))</f>
        <v>L</v>
      </c>
      <c r="W39" s="10">
        <v>175</v>
      </c>
      <c r="X39" s="11">
        <f>W40</f>
        <v>170</v>
      </c>
      <c r="Y39" s="11" t="str">
        <f>IF((COUNTBLANK(W39:W39)=1),"ncr",IF(W39&gt;W40,"W",IF(W39=W40,"D","L")))</f>
        <v>W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8</v>
      </c>
      <c r="AI39" s="11">
        <f t="shared" si="23"/>
        <v>1</v>
      </c>
      <c r="AJ39" s="11">
        <f t="shared" si="24"/>
        <v>1</v>
      </c>
      <c r="AK39" s="11">
        <f t="shared" si="25"/>
        <v>6</v>
      </c>
      <c r="AL39" s="11">
        <f t="shared" si="26"/>
        <v>3</v>
      </c>
      <c r="AM39" s="11">
        <f t="shared" si="27"/>
        <v>1350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>
        <v>172</v>
      </c>
      <c r="R40" s="11">
        <f>Q37</f>
        <v>174</v>
      </c>
      <c r="S40" s="11" t="str">
        <f>IF((COUNTBLANK(Q40:Q40)=1),"ncr",IF(Q40&gt;Q37,"W",IF(Q40=Q37,"D","L")))</f>
        <v>L</v>
      </c>
      <c r="T40" s="10">
        <v>174</v>
      </c>
      <c r="U40" s="11">
        <f>T38</f>
        <v>175</v>
      </c>
      <c r="V40" s="11" t="str">
        <f>IF((COUNTBLANK(T40:T40)=1),"ncr",IF(T40&gt;T38,"W",IF(T40=T38,"D","L")))</f>
        <v>L</v>
      </c>
      <c r="W40" s="10">
        <v>170</v>
      </c>
      <c r="X40" s="11">
        <f>W39</f>
        <v>175</v>
      </c>
      <c r="Y40" s="11" t="str">
        <f>IF((COUNTBLANK(W40:W40)=1),"ncr",IF(W40&gt;W39,"W",IF(W40=W49,"D","L")))</f>
        <v>L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8</v>
      </c>
      <c r="AI40" s="11">
        <f t="shared" si="23"/>
        <v>3</v>
      </c>
      <c r="AJ40" s="11">
        <f t="shared" si="24"/>
        <v>0</v>
      </c>
      <c r="AK40" s="11">
        <f t="shared" si="25"/>
        <v>5</v>
      </c>
      <c r="AL40" s="11">
        <f t="shared" si="26"/>
        <v>6</v>
      </c>
      <c r="AM40" s="11">
        <f t="shared" si="27"/>
        <v>1403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5"/>
      <c r="D43" s="106"/>
      <c r="E43" s="30" t="s">
        <v>19</v>
      </c>
      <c r="F43" s="105"/>
      <c r="G43" s="106"/>
      <c r="H43" s="30" t="s">
        <v>20</v>
      </c>
      <c r="I43" s="105"/>
      <c r="J43" s="106"/>
      <c r="K43" s="30" t="s">
        <v>21</v>
      </c>
      <c r="L43" s="105"/>
      <c r="M43" s="106"/>
      <c r="N43" s="30" t="s">
        <v>22</v>
      </c>
      <c r="O43" s="105"/>
      <c r="P43" s="106"/>
      <c r="Q43" s="30" t="s">
        <v>23</v>
      </c>
      <c r="R43" s="105"/>
      <c r="S43" s="106"/>
      <c r="T43" s="30" t="s">
        <v>24</v>
      </c>
      <c r="U43" s="105"/>
      <c r="V43" s="106"/>
      <c r="W43" s="30" t="s">
        <v>25</v>
      </c>
      <c r="X43" s="105"/>
      <c r="Y43" s="106"/>
      <c r="Z43" s="30" t="s">
        <v>26</v>
      </c>
      <c r="AA43" s="105"/>
      <c r="AB43" s="106"/>
      <c r="AC43" s="29" t="s">
        <v>27</v>
      </c>
      <c r="AD43" s="105"/>
      <c r="AE43" s="106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>
        <v>155</v>
      </c>
      <c r="R45" s="39">
        <f>Q46</f>
        <v>167</v>
      </c>
      <c r="S45" s="39" t="str">
        <f>IF((COUNTBLANK(Q45:Q45)=1),"ncr",IF(Q45&gt;Q46,"W",IF(Q45=Q46,"D","L")))</f>
        <v>L</v>
      </c>
      <c r="T45" s="38">
        <v>168</v>
      </c>
      <c r="U45" s="39">
        <f>T47</f>
        <v>165</v>
      </c>
      <c r="V45" s="39" t="str">
        <f>IF((COUNTBLANK(T45:T45)=1),"ncr",IF(T45&gt;T47,"W",IF(T45=T47,"D","L")))</f>
        <v>W</v>
      </c>
      <c r="W45" s="38">
        <v>179</v>
      </c>
      <c r="X45" s="39">
        <f>W48</f>
        <v>168</v>
      </c>
      <c r="Y45" s="39" t="str">
        <f>IF((COUNTBLANK(W45:W45)=1),"ncr",IF(W45&gt;W48,"W",IF(W45=W48,"D","L")))</f>
        <v>W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8</v>
      </c>
      <c r="AI45" s="39">
        <f t="shared" ref="AI45:AI50" si="30">COUNTIF(A45:AE45,"W")</f>
        <v>5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10</v>
      </c>
      <c r="AM45" s="39">
        <f t="shared" ref="AM45:AM50" si="34">SUM(B45,E45,H45,K45,N45,Q45,T45,W45,Z45,AC45)</f>
        <v>1338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>
        <v>167</v>
      </c>
      <c r="R46" s="11">
        <f>Q45</f>
        <v>155</v>
      </c>
      <c r="S46" s="11" t="str">
        <f>IF((COUNTBLANK(Q46:Q46)=1),"ncr",IF(Q46&gt;Q45,"W",IF(Q46=Q45,"D","L")))</f>
        <v>W</v>
      </c>
      <c r="T46" s="10">
        <v>160</v>
      </c>
      <c r="U46" s="11">
        <f>T49</f>
        <v>171</v>
      </c>
      <c r="V46" s="11" t="str">
        <f>IF((COUNTBLANK(T46:T46)=1),"ncr",IF(T46&gt;T49,"W",IF(T46=T49,"D","L")))</f>
        <v>L</v>
      </c>
      <c r="W46" s="10">
        <v>160</v>
      </c>
      <c r="X46" s="11">
        <f>W47</f>
        <v>168</v>
      </c>
      <c r="Y46" s="11" t="str">
        <f>IF((COUNTBLANK(W46:W46)=1),"ncr",IF(W46&gt;W47,"W",IF(W46=W47,"D","L")))</f>
        <v>L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8</v>
      </c>
      <c r="AI46" s="11">
        <f t="shared" si="30"/>
        <v>4</v>
      </c>
      <c r="AJ46" s="11">
        <f t="shared" si="31"/>
        <v>0</v>
      </c>
      <c r="AK46" s="11">
        <f t="shared" si="32"/>
        <v>4</v>
      </c>
      <c r="AL46" s="11">
        <f t="shared" si="33"/>
        <v>8</v>
      </c>
      <c r="AM46" s="11">
        <f t="shared" si="34"/>
        <v>1322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>
        <v>166</v>
      </c>
      <c r="R47" s="11">
        <f>Q50</f>
        <v>168</v>
      </c>
      <c r="S47" s="11" t="str">
        <f>IF((COUNTBLANK(Q47:Q47)=1),"ncr",IF(Q47&gt;Q50,"W",IF(Q47=Q50,"D","L")))</f>
        <v>L</v>
      </c>
      <c r="T47" s="10">
        <v>165</v>
      </c>
      <c r="U47" s="11">
        <f>T45</f>
        <v>168</v>
      </c>
      <c r="V47" s="11" t="str">
        <f>IF((COUNTBLANK(T47:T47)=1),"ncr",IF(T47&gt;T45,"W",IF(T47=T45,"D","L")))</f>
        <v>L</v>
      </c>
      <c r="W47" s="10">
        <v>168</v>
      </c>
      <c r="X47" s="11">
        <f>W46</f>
        <v>160</v>
      </c>
      <c r="Y47" s="11" t="str">
        <f>IF((COUNTBLANK(W47:W47)=1),"ncr",IF(W47&gt;W46,"W",IF(W47=W46,"D","L")))</f>
        <v>W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8</v>
      </c>
      <c r="AI47" s="11">
        <f t="shared" si="30"/>
        <v>4</v>
      </c>
      <c r="AJ47" s="11">
        <f t="shared" si="31"/>
        <v>0</v>
      </c>
      <c r="AK47" s="11">
        <f t="shared" si="32"/>
        <v>4</v>
      </c>
      <c r="AL47" s="11">
        <f t="shared" si="33"/>
        <v>8</v>
      </c>
      <c r="AM47" s="11">
        <f t="shared" si="34"/>
        <v>1316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>
        <v>161</v>
      </c>
      <c r="R48" s="11">
        <f>Q49</f>
        <v>161</v>
      </c>
      <c r="S48" s="11" t="str">
        <f>IF((COUNTBLANK(Q48:Q48)=1),"ncr",IF(Q48&gt;Q49,"W",IF(Q48=Q49,"D","L")))</f>
        <v>D</v>
      </c>
      <c r="T48" s="10">
        <v>169</v>
      </c>
      <c r="U48" s="11">
        <f>T50</f>
        <v>160</v>
      </c>
      <c r="V48" s="11" t="str">
        <f>IF((COUNTBLANK(T48:T48)=1),"ncr",IF(T48&gt;T50,"W",IF(T48=T50,"D","L")))</f>
        <v>W</v>
      </c>
      <c r="W48" s="10">
        <v>168</v>
      </c>
      <c r="X48" s="11">
        <f>W45</f>
        <v>179</v>
      </c>
      <c r="Y48" s="11" t="str">
        <f>IF((COUNTBLANK(W48:W48)=1),"ncr",IF(W48&gt;W45,"W",IF(W48=W45,"D","L")))</f>
        <v>L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8</v>
      </c>
      <c r="AI48" s="11">
        <f t="shared" si="30"/>
        <v>2</v>
      </c>
      <c r="AJ48" s="11">
        <f t="shared" si="31"/>
        <v>1</v>
      </c>
      <c r="AK48" s="11">
        <f t="shared" si="32"/>
        <v>5</v>
      </c>
      <c r="AL48" s="11">
        <f t="shared" si="33"/>
        <v>5</v>
      </c>
      <c r="AM48" s="11">
        <f t="shared" si="34"/>
        <v>1322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>
        <v>161</v>
      </c>
      <c r="R49" s="11">
        <f>Q48</f>
        <v>161</v>
      </c>
      <c r="S49" s="11" t="str">
        <f>IF((COUNTBLANK(Q49:Q49)=1),"ncr",IF(Q49&gt;Q48,"W",IF(Q49=Q48,"D","L")))</f>
        <v>D</v>
      </c>
      <c r="T49" s="10">
        <v>171</v>
      </c>
      <c r="U49" s="11">
        <f>T46</f>
        <v>160</v>
      </c>
      <c r="V49" s="11" t="str">
        <f>IF((COUNTBLANK(T49:T49)=1),"ncr",IF(T49&gt;T46,"W",IF(T49=T46,"D","L")))</f>
        <v>W</v>
      </c>
      <c r="W49" s="10">
        <v>165</v>
      </c>
      <c r="X49" s="11">
        <f>W50</f>
        <v>170</v>
      </c>
      <c r="Y49" s="11" t="str">
        <f>IF((COUNTBLANK(W49:W49)=1),"ncr",IF(W49&gt;W50,"W",IF(W49=W50,"D","L")))</f>
        <v>L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8</v>
      </c>
      <c r="AI49" s="11">
        <f t="shared" si="30"/>
        <v>2</v>
      </c>
      <c r="AJ49" s="11">
        <f t="shared" si="31"/>
        <v>1</v>
      </c>
      <c r="AK49" s="11">
        <f t="shared" si="32"/>
        <v>5</v>
      </c>
      <c r="AL49" s="11">
        <f t="shared" si="33"/>
        <v>5</v>
      </c>
      <c r="AM49" s="11">
        <f t="shared" si="34"/>
        <v>1308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>
        <v>168</v>
      </c>
      <c r="R50" s="11">
        <f>Q47</f>
        <v>166</v>
      </c>
      <c r="S50" s="11" t="str">
        <f>IF((COUNTBLANK(Q50:Q50)=1),"ncr",IF(Q50&gt;Q47,"W",IF(Q50=Q47,"D","L")))</f>
        <v>W</v>
      </c>
      <c r="T50" s="10">
        <v>160</v>
      </c>
      <c r="U50" s="11">
        <f>T48</f>
        <v>169</v>
      </c>
      <c r="V50" s="11" t="str">
        <f>IF((COUNTBLANK(T50:T50)=1),"ncr",IF(T50&gt;T48,"W",IF(T50=T48,"D","L")))</f>
        <v>L</v>
      </c>
      <c r="W50" s="10">
        <v>170</v>
      </c>
      <c r="X50" s="11">
        <f>W49</f>
        <v>165</v>
      </c>
      <c r="Y50" s="11" t="str">
        <f>IF((COUNTBLANK(W50:W50)=1),"ncr",IF(W50&gt;W49,"W",IF(W50=W141,"D","L")))</f>
        <v>W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8</v>
      </c>
      <c r="AI50" s="11">
        <f t="shared" si="30"/>
        <v>6</v>
      </c>
      <c r="AJ50" s="11">
        <f t="shared" si="31"/>
        <v>0</v>
      </c>
      <c r="AK50" s="11">
        <f t="shared" si="32"/>
        <v>2</v>
      </c>
      <c r="AL50" s="11">
        <f t="shared" si="33"/>
        <v>12</v>
      </c>
      <c r="AM50" s="11">
        <f t="shared" si="34"/>
        <v>1346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5"/>
      <c r="D53" s="106"/>
      <c r="E53" s="30" t="s">
        <v>19</v>
      </c>
      <c r="F53" s="105"/>
      <c r="G53" s="106"/>
      <c r="H53" s="30" t="s">
        <v>20</v>
      </c>
      <c r="I53" s="105"/>
      <c r="J53" s="106"/>
      <c r="K53" s="30" t="s">
        <v>21</v>
      </c>
      <c r="L53" s="105"/>
      <c r="M53" s="106"/>
      <c r="N53" s="30" t="s">
        <v>22</v>
      </c>
      <c r="O53" s="105"/>
      <c r="P53" s="106"/>
      <c r="Q53" s="30" t="s">
        <v>23</v>
      </c>
      <c r="R53" s="105"/>
      <c r="S53" s="106"/>
      <c r="T53" s="30" t="s">
        <v>24</v>
      </c>
      <c r="U53" s="105"/>
      <c r="V53" s="106"/>
      <c r="W53" s="30" t="s">
        <v>25</v>
      </c>
      <c r="X53" s="105"/>
      <c r="Y53" s="106"/>
      <c r="Z53" s="30" t="s">
        <v>26</v>
      </c>
      <c r="AA53" s="105"/>
      <c r="AB53" s="106"/>
      <c r="AC53" s="29" t="s">
        <v>27</v>
      </c>
      <c r="AD53" s="105"/>
      <c r="AE53" s="106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>
        <v>168</v>
      </c>
      <c r="R55" s="39">
        <f>Q56</f>
        <v>173</v>
      </c>
      <c r="S55" s="39" t="str">
        <f>IF((COUNTBLANK(Q55:Q55)=1),"ncr",IF(Q55&gt;Q56,"W",IF(Q55=Q56,"D","L")))</f>
        <v>L</v>
      </c>
      <c r="T55" s="38">
        <v>181</v>
      </c>
      <c r="U55" s="39">
        <f>T57</f>
        <v>0</v>
      </c>
      <c r="V55" s="39" t="str">
        <f>IF((COUNTBLANK(T55:T55)=1),"ncr",IF(T55&gt;T57,"W",IF(T55=T57,"D","L")))</f>
        <v>W</v>
      </c>
      <c r="W55" s="38">
        <v>174</v>
      </c>
      <c r="X55" s="39">
        <f>W58</f>
        <v>173</v>
      </c>
      <c r="Y55" s="39" t="str">
        <f>IF((COUNTBLANK(W55:W55)=1),"ncr",IF(W55&gt;W58,"W",IF(W55=W58,"D","L")))</f>
        <v>W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8</v>
      </c>
      <c r="AI55" s="39">
        <f t="shared" ref="AI55:AI60" si="37">COUNTIF(A55:AE55,"W")</f>
        <v>4</v>
      </c>
      <c r="AJ55" s="39">
        <f t="shared" ref="AJ55:AJ60" si="38">COUNTIF(B55:AE55,"D")</f>
        <v>1</v>
      </c>
      <c r="AK55" s="39">
        <f t="shared" ref="AK55:AK60" si="39">COUNTIF(A55:AE55,"L")</f>
        <v>3</v>
      </c>
      <c r="AL55" s="39">
        <f t="shared" ref="AL55:AL60" si="40">AI55*2 + AJ55</f>
        <v>9</v>
      </c>
      <c r="AM55" s="39">
        <f t="shared" ref="AM55:AM60" si="41">SUM(B55,E55,H55,K55,N55,Q55,T55,W55,Z55,AC55)</f>
        <v>1361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>
        <v>173</v>
      </c>
      <c r="R56" s="11">
        <f>Q55</f>
        <v>168</v>
      </c>
      <c r="S56" s="11" t="str">
        <f>IF((COUNTBLANK(Q56:Q56)=1),"ncr",IF(Q56&gt;Q55,"W",IF(Q56=Q55,"D","L")))</f>
        <v>W</v>
      </c>
      <c r="T56" s="10">
        <v>181</v>
      </c>
      <c r="U56" s="11">
        <f>T59</f>
        <v>162</v>
      </c>
      <c r="V56" s="11" t="str">
        <f>IF((COUNTBLANK(T56:T56)=1),"ncr",IF(T56&gt;T59,"W",IF(T56=T59,"D","L")))</f>
        <v>W</v>
      </c>
      <c r="W56" s="10">
        <v>166</v>
      </c>
      <c r="X56" s="11">
        <f>W57</f>
        <v>0</v>
      </c>
      <c r="Y56" s="11" t="str">
        <f>IF((COUNTBLANK(W56:W56)=1),"ncr",IF(W56&gt;W57,"W",IF(W56=W57,"D","L")))</f>
        <v>W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8</v>
      </c>
      <c r="AI56" s="11">
        <f t="shared" si="37"/>
        <v>5</v>
      </c>
      <c r="AJ56" s="11">
        <f t="shared" si="38"/>
        <v>0</v>
      </c>
      <c r="AK56" s="11">
        <f t="shared" si="39"/>
        <v>3</v>
      </c>
      <c r="AL56" s="11">
        <f t="shared" si="40"/>
        <v>10</v>
      </c>
      <c r="AM56" s="11">
        <f t="shared" si="41"/>
        <v>1363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>
        <v>165</v>
      </c>
      <c r="L57" s="11">
        <f>K58</f>
        <v>159</v>
      </c>
      <c r="M57" s="11" t="str">
        <f>IF((COUNTBLANK(K57:K57)=1),"ncr",IF(K57&gt;K58,"W",IF(K57=K58,"D","L")))</f>
        <v>W</v>
      </c>
      <c r="N57" s="10">
        <v>164</v>
      </c>
      <c r="O57" s="11">
        <f>N59</f>
        <v>147</v>
      </c>
      <c r="P57" s="11" t="str">
        <f>IF((COUNTBLANK(N57:N57)=1),"ncr",IF(N57&gt;N59,"W",IF(N57=N59,"D","L")))</f>
        <v>W</v>
      </c>
      <c r="Q57" s="10"/>
      <c r="R57" s="11">
        <f>Q60</f>
        <v>175</v>
      </c>
      <c r="S57" s="11" t="s">
        <v>123</v>
      </c>
      <c r="T57" s="10"/>
      <c r="U57" s="11">
        <f>T55</f>
        <v>181</v>
      </c>
      <c r="V57" s="11" t="s">
        <v>123</v>
      </c>
      <c r="W57" s="10"/>
      <c r="X57" s="11">
        <f>W56</f>
        <v>166</v>
      </c>
      <c r="Y57" s="11" t="s">
        <v>123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4</v>
      </c>
      <c r="AI57" s="11">
        <f t="shared" si="37"/>
        <v>3</v>
      </c>
      <c r="AJ57" s="11">
        <f t="shared" si="38"/>
        <v>0</v>
      </c>
      <c r="AK57" s="11">
        <f t="shared" si="39"/>
        <v>5</v>
      </c>
      <c r="AL57" s="11">
        <f t="shared" si="40"/>
        <v>6</v>
      </c>
      <c r="AM57" s="11">
        <f t="shared" si="41"/>
        <v>658</v>
      </c>
      <c r="AN57" s="33" t="s">
        <v>126</v>
      </c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165</v>
      </c>
      <c r="M58" s="11" t="str">
        <f>IF((COUNTBLANK(K58:K58)=1),"ncr",IF(K58&gt;K57,"W",IF(K58=K57,"D","L")))</f>
        <v>L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>
        <v>175</v>
      </c>
      <c r="R58" s="11">
        <f>Q59</f>
        <v>178</v>
      </c>
      <c r="S58" s="11" t="str">
        <f>IF((COUNTBLANK(Q58:Q58)=1),"ncr",IF(Q58&gt;Q59,"W",IF(Q58=Q59,"D","L")))</f>
        <v>L</v>
      </c>
      <c r="T58" s="10">
        <v>170</v>
      </c>
      <c r="U58" s="11">
        <f>T60</f>
        <v>161</v>
      </c>
      <c r="V58" s="11" t="str">
        <f>IF((COUNTBLANK(T58:T58)=1),"ncr",IF(T58&gt;T60,"W",IF(T58=T60,"D","L")))</f>
        <v>W</v>
      </c>
      <c r="W58" s="10">
        <v>173</v>
      </c>
      <c r="X58" s="11">
        <f>W55</f>
        <v>174</v>
      </c>
      <c r="Y58" s="11" t="str">
        <f>IF((COUNTBLANK(W58:W58)=1),"ncr",IF(W58&gt;W55,"W",IF(W58=W55,"D","L")))</f>
        <v>L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8</v>
      </c>
      <c r="AI58" s="11">
        <f t="shared" si="37"/>
        <v>1</v>
      </c>
      <c r="AJ58" s="11">
        <f t="shared" si="38"/>
        <v>3</v>
      </c>
      <c r="AK58" s="11">
        <f t="shared" si="39"/>
        <v>4</v>
      </c>
      <c r="AL58" s="11">
        <f t="shared" si="40"/>
        <v>5</v>
      </c>
      <c r="AM58" s="35">
        <f t="shared" si="41"/>
        <v>1350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164</v>
      </c>
      <c r="P59" s="11" t="str">
        <f>IF((COUNTBLANK(N59:N59)=1),"ncr",IF(N59&gt;N57,"W",IF(N59=N57,"D","L")))</f>
        <v>L</v>
      </c>
      <c r="Q59" s="10">
        <v>178</v>
      </c>
      <c r="R59" s="11">
        <f>Q58</f>
        <v>175</v>
      </c>
      <c r="S59" s="11" t="str">
        <f>IF((COUNTBLANK(Q59:Q59)=1),"ncr",IF(Q59&gt;Q58,"W",IF(Q59=Q58,"D","L")))</f>
        <v>W</v>
      </c>
      <c r="T59" s="10">
        <v>162</v>
      </c>
      <c r="U59" s="11">
        <f>T56</f>
        <v>181</v>
      </c>
      <c r="V59" s="11" t="str">
        <f>IF((COUNTBLANK(T59:T59)=1),"ncr",IF(T59&gt;T56,"W",IF(T59=T56,"D","L")))</f>
        <v>L</v>
      </c>
      <c r="W59" s="10">
        <v>170</v>
      </c>
      <c r="X59" s="11">
        <f>W60</f>
        <v>178</v>
      </c>
      <c r="Y59" s="11" t="str">
        <f>IF((COUNTBLANK(W59:W59)=1),"ncr",IF(W59&gt;W60,"W",IF(W59=W60,"D","L")))</f>
        <v>L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8</v>
      </c>
      <c r="AI59" s="11">
        <f t="shared" si="37"/>
        <v>2</v>
      </c>
      <c r="AJ59" s="11">
        <f t="shared" si="38"/>
        <v>1</v>
      </c>
      <c r="AK59" s="11">
        <f t="shared" si="39"/>
        <v>5</v>
      </c>
      <c r="AL59" s="11">
        <f t="shared" si="40"/>
        <v>5</v>
      </c>
      <c r="AM59" s="11">
        <f t="shared" si="41"/>
        <v>1305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>
        <v>175</v>
      </c>
      <c r="R60" s="11">
        <f>Q57</f>
        <v>0</v>
      </c>
      <c r="S60" s="11" t="str">
        <f>IF((COUNTBLANK(Q60:Q60)=1),"ncr",IF(Q60&gt;Q57,"W",IF(Q60=Q57,"D","L")))</f>
        <v>W</v>
      </c>
      <c r="T60" s="10">
        <v>161</v>
      </c>
      <c r="U60" s="11">
        <f>T58</f>
        <v>170</v>
      </c>
      <c r="V60" s="11" t="str">
        <f>IF((COUNTBLANK(T60:T60)=1),"ncr",IF(T60&gt;T58,"W",IF(T60=T58,"D","L")))</f>
        <v>L</v>
      </c>
      <c r="W60" s="10">
        <v>178</v>
      </c>
      <c r="X60" s="11">
        <f>W59</f>
        <v>170</v>
      </c>
      <c r="Y60" s="11" t="str">
        <f>IF((COUNTBLANK(W60:W60)=1),"ncr",IF(W60&gt;W59,"W",IF(W60=W151,"D","L")))</f>
        <v>W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8</v>
      </c>
      <c r="AI60" s="11">
        <f t="shared" si="37"/>
        <v>6</v>
      </c>
      <c r="AJ60" s="11">
        <f t="shared" si="38"/>
        <v>1</v>
      </c>
      <c r="AK60" s="11">
        <f t="shared" si="39"/>
        <v>1</v>
      </c>
      <c r="AL60" s="11">
        <f t="shared" si="40"/>
        <v>13</v>
      </c>
      <c r="AM60" s="11">
        <f t="shared" si="41"/>
        <v>1375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5">
        <v>43387</v>
      </c>
      <c r="D63" s="106"/>
      <c r="E63" s="30" t="s">
        <v>19</v>
      </c>
      <c r="F63" s="105">
        <v>43401</v>
      </c>
      <c r="G63" s="106"/>
      <c r="H63" s="30" t="s">
        <v>20</v>
      </c>
      <c r="I63" s="105">
        <v>43415</v>
      </c>
      <c r="J63" s="106"/>
      <c r="K63" s="30" t="s">
        <v>21</v>
      </c>
      <c r="L63" s="105">
        <v>43429</v>
      </c>
      <c r="M63" s="106"/>
      <c r="N63" s="30" t="s">
        <v>22</v>
      </c>
      <c r="O63" s="105">
        <v>43443</v>
      </c>
      <c r="P63" s="106"/>
      <c r="Q63" s="30" t="s">
        <v>23</v>
      </c>
      <c r="R63" s="105">
        <v>43457</v>
      </c>
      <c r="S63" s="106"/>
      <c r="T63" s="30" t="s">
        <v>24</v>
      </c>
      <c r="U63" s="105">
        <v>43471</v>
      </c>
      <c r="V63" s="106"/>
      <c r="W63" s="30" t="s">
        <v>25</v>
      </c>
      <c r="X63" s="105">
        <v>43485</v>
      </c>
      <c r="Y63" s="106"/>
      <c r="Z63" s="30" t="s">
        <v>26</v>
      </c>
      <c r="AA63" s="105">
        <v>43499</v>
      </c>
      <c r="AB63" s="106"/>
      <c r="AC63" s="29" t="s">
        <v>27</v>
      </c>
      <c r="AD63" s="105">
        <v>43513</v>
      </c>
      <c r="AE63" s="106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>
        <v>162</v>
      </c>
      <c r="R65" s="39">
        <f>Q66</f>
        <v>163</v>
      </c>
      <c r="S65" s="39" t="str">
        <f>IF((COUNTBLANK(Q65:Q65)=1),"ncr",IF(Q65&gt;Q66,"W",IF(Q65=Q66,"D","L")))</f>
        <v>L</v>
      </c>
      <c r="T65" s="38">
        <v>163</v>
      </c>
      <c r="U65" s="39">
        <f>T67</f>
        <v>169</v>
      </c>
      <c r="V65" s="39" t="str">
        <f>IF((COUNTBLANK(T65:T65)=1),"ncr",IF(T65&gt;T67,"W",IF(T65=T67,"D","L")))</f>
        <v>L</v>
      </c>
      <c r="W65" s="38">
        <v>167</v>
      </c>
      <c r="X65" s="39">
        <f>W68</f>
        <v>0</v>
      </c>
      <c r="Y65" s="39" t="str">
        <f>IF((COUNTBLANK(W65:W65)=1),"ncr",IF(W65&gt;W68,"W",IF(W65=W68,"D","L")))</f>
        <v>W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8</v>
      </c>
      <c r="AI65" s="39">
        <f t="shared" ref="AI65:AI70" si="44">COUNTIF(A65:AE65,"W")</f>
        <v>4</v>
      </c>
      <c r="AJ65" s="39">
        <f t="shared" ref="AJ65:AJ70" si="45">COUNTIF(B65:AE65,"D")</f>
        <v>0</v>
      </c>
      <c r="AK65" s="39">
        <f t="shared" ref="AK65:AK70" si="46">COUNTIF(A65:AE65,"L")</f>
        <v>4</v>
      </c>
      <c r="AL65" s="39">
        <f t="shared" ref="AL65:AL70" si="47">AI65*2 + AJ65</f>
        <v>8</v>
      </c>
      <c r="AM65" s="39">
        <f t="shared" ref="AM65:AM70" si="48">SUM(B65,E65,H65,K65,N65,Q65,T65,W65,Z65,AC65)</f>
        <v>1290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157</v>
      </c>
      <c r="P66" s="11" t="str">
        <f>IF((COUNTBLANK(N66:N66)=1),"ncr",IF(N66&gt;N68,"W",IF(N66=N68,"D","L")))</f>
        <v>W</v>
      </c>
      <c r="Q66" s="10">
        <v>163</v>
      </c>
      <c r="R66" s="11">
        <f>Q65</f>
        <v>162</v>
      </c>
      <c r="S66" s="11" t="str">
        <f>IF((COUNTBLANK(Q66:Q66)=1),"ncr",IF(Q66&gt;Q65,"W",IF(Q66=Q65,"D","L")))</f>
        <v>W</v>
      </c>
      <c r="T66" s="10">
        <v>180</v>
      </c>
      <c r="U66" s="11">
        <f>T69</f>
        <v>170</v>
      </c>
      <c r="V66" s="11" t="str">
        <f>IF((COUNTBLANK(T66:T66)=1),"ncr",IF(T66&gt;T69,"W",IF(T66=T69,"D","L")))</f>
        <v>W</v>
      </c>
      <c r="W66" s="10">
        <v>174</v>
      </c>
      <c r="X66" s="11">
        <f>W67</f>
        <v>165</v>
      </c>
      <c r="Y66" s="11" t="str">
        <f>IF((COUNTBLANK(W66:W66)=1),"ncr",IF(W66&gt;W67,"W",IF(W66=W67,"D","L")))</f>
        <v>W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8</v>
      </c>
      <c r="AI66" s="11">
        <f t="shared" si="44"/>
        <v>8</v>
      </c>
      <c r="AJ66" s="11">
        <f t="shared" si="45"/>
        <v>0</v>
      </c>
      <c r="AK66" s="11">
        <f t="shared" si="46"/>
        <v>0</v>
      </c>
      <c r="AL66" s="11">
        <f t="shared" si="47"/>
        <v>16</v>
      </c>
      <c r="AM66" s="11">
        <f t="shared" si="48"/>
        <v>1377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165</v>
      </c>
      <c r="M67" s="11" t="str">
        <f>IF((COUNTBLANK(K67:K67)=1),"ncr",IF(K67&gt;K68,"W",IF(K67=K68,"D","L")))</f>
        <v>L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>
        <v>177</v>
      </c>
      <c r="R67" s="11">
        <f>Q70</f>
        <v>154</v>
      </c>
      <c r="S67" s="11" t="str">
        <f>IF((COUNTBLANK(Q67:Q67)=1),"ncr",IF(Q67&gt;Q70,"W",IF(Q67=Q70,"D","L")))</f>
        <v>W</v>
      </c>
      <c r="T67" s="10">
        <v>169</v>
      </c>
      <c r="U67" s="11">
        <f>T65</f>
        <v>163</v>
      </c>
      <c r="V67" s="11" t="str">
        <f>IF((COUNTBLANK(T67:T67)=1),"ncr",IF(T67&gt;T65,"W",IF(T67=T65,"D","L")))</f>
        <v>W</v>
      </c>
      <c r="W67" s="10">
        <v>165</v>
      </c>
      <c r="X67" s="11">
        <f>W66</f>
        <v>174</v>
      </c>
      <c r="Y67" s="11" t="str">
        <f>IF((COUNTBLANK(W67:W67)=1),"ncr",IF(W67&gt;W66,"W",IF(W67=W66,"D","L")))</f>
        <v>L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8</v>
      </c>
      <c r="AI67" s="11">
        <f t="shared" si="44"/>
        <v>2</v>
      </c>
      <c r="AJ67" s="11">
        <f t="shared" si="45"/>
        <v>0</v>
      </c>
      <c r="AK67" s="11">
        <f t="shared" si="46"/>
        <v>6</v>
      </c>
      <c r="AL67" s="11">
        <f t="shared" si="47"/>
        <v>4</v>
      </c>
      <c r="AM67" s="11">
        <f t="shared" si="48"/>
        <v>1267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>
        <v>165</v>
      </c>
      <c r="L68" s="11">
        <f>K67</f>
        <v>148</v>
      </c>
      <c r="M68" s="11" t="str">
        <f>IF((COUNTBLANK(K68:K68)=1),"ncr",IF(K68&gt;K67,"W",IF(K68=K67,"D","L")))</f>
        <v>W</v>
      </c>
      <c r="N68" s="10">
        <v>157</v>
      </c>
      <c r="O68" s="11">
        <f>N66</f>
        <v>174</v>
      </c>
      <c r="P68" s="11" t="str">
        <f>IF((COUNTBLANK(N68:N68)=1),"ncr",IF(N68&gt;N66,"W",IF(N68=N66,"D","L")))</f>
        <v>L</v>
      </c>
      <c r="Q68" s="10"/>
      <c r="R68" s="11">
        <f>Q69</f>
        <v>160</v>
      </c>
      <c r="S68" s="11" t="s">
        <v>123</v>
      </c>
      <c r="T68" s="10"/>
      <c r="U68" s="11">
        <f>T70</f>
        <v>169</v>
      </c>
      <c r="V68" s="11" t="s">
        <v>123</v>
      </c>
      <c r="W68" s="10"/>
      <c r="X68" s="11">
        <f>W65</f>
        <v>167</v>
      </c>
      <c r="Y68" s="11" t="s">
        <v>123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4</v>
      </c>
      <c r="AI68" s="11">
        <f t="shared" si="44"/>
        <v>1</v>
      </c>
      <c r="AJ68" s="11">
        <f t="shared" si="45"/>
        <v>0</v>
      </c>
      <c r="AK68" s="11">
        <f t="shared" si="46"/>
        <v>7</v>
      </c>
      <c r="AL68" s="11">
        <f t="shared" si="47"/>
        <v>2</v>
      </c>
      <c r="AM68" s="11">
        <f t="shared" si="48"/>
        <v>631</v>
      </c>
      <c r="AN68" s="32" t="s">
        <v>126</v>
      </c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>
        <v>160</v>
      </c>
      <c r="R69" s="11">
        <f>Q68</f>
        <v>0</v>
      </c>
      <c r="S69" s="11" t="str">
        <f>IF((COUNTBLANK(Q69:Q69)=1),"ncr",IF(Q69&gt;Q68,"W",IF(Q69=Q68,"D","L")))</f>
        <v>W</v>
      </c>
      <c r="T69" s="10">
        <v>170</v>
      </c>
      <c r="U69" s="11">
        <f>T66</f>
        <v>180</v>
      </c>
      <c r="V69" s="11" t="str">
        <f>IF((COUNTBLANK(T69:T69)=1),"ncr",IF(T69&gt;T66,"W",IF(T69=T66,"D","L")))</f>
        <v>L</v>
      </c>
      <c r="W69" s="10">
        <v>164</v>
      </c>
      <c r="X69" s="11">
        <f>W70</f>
        <v>154</v>
      </c>
      <c r="Y69" s="11" t="str">
        <f>IF((COUNTBLANK(W69:W69)=1),"ncr",IF(W69&gt;W70,"W",IF(W69=W70,"D","L")))</f>
        <v>W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8</v>
      </c>
      <c r="AI69" s="11">
        <f t="shared" si="44"/>
        <v>5</v>
      </c>
      <c r="AJ69" s="11">
        <f t="shared" si="45"/>
        <v>0</v>
      </c>
      <c r="AK69" s="11">
        <f t="shared" si="46"/>
        <v>3</v>
      </c>
      <c r="AL69" s="11">
        <f t="shared" si="47"/>
        <v>10</v>
      </c>
      <c r="AM69" s="11">
        <f t="shared" si="48"/>
        <v>1282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>
        <v>154</v>
      </c>
      <c r="R70" s="11">
        <f>Q67</f>
        <v>177</v>
      </c>
      <c r="S70" s="11" t="str">
        <f>IF((COUNTBLANK(Q70:Q70)=1),"ncr",IF(Q70&gt;Q67,"W",IF(Q70=Q67,"D","L")))</f>
        <v>L</v>
      </c>
      <c r="T70" s="10">
        <v>169</v>
      </c>
      <c r="U70" s="11">
        <f>T68</f>
        <v>0</v>
      </c>
      <c r="V70" s="11" t="str">
        <f>IF((COUNTBLANK(T70:T70)=1),"ncr",IF(T70&gt;T68,"W",IF(T70=T68,"D","L")))</f>
        <v>W</v>
      </c>
      <c r="W70" s="10">
        <v>154</v>
      </c>
      <c r="X70" s="11">
        <f>W69</f>
        <v>164</v>
      </c>
      <c r="Y70" s="11" t="str">
        <f>IF((COUNTBLANK(W70:W70)=1),"ncr",IF(W70&gt;W69,"W",IF(W70=W161,"D","L")))</f>
        <v>L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8</v>
      </c>
      <c r="AI70" s="11">
        <f t="shared" si="44"/>
        <v>4</v>
      </c>
      <c r="AJ70" s="11">
        <f t="shared" si="45"/>
        <v>0</v>
      </c>
      <c r="AK70" s="11">
        <f t="shared" si="46"/>
        <v>4</v>
      </c>
      <c r="AL70" s="11">
        <f t="shared" si="47"/>
        <v>8</v>
      </c>
      <c r="AM70" s="11">
        <f t="shared" si="48"/>
        <v>1263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5"/>
      <c r="D73" s="106"/>
      <c r="E73" s="30" t="s">
        <v>19</v>
      </c>
      <c r="F73" s="105"/>
      <c r="G73" s="106"/>
      <c r="H73" s="30" t="s">
        <v>20</v>
      </c>
      <c r="I73" s="105"/>
      <c r="J73" s="106"/>
      <c r="K73" s="30" t="s">
        <v>21</v>
      </c>
      <c r="L73" s="105"/>
      <c r="M73" s="106"/>
      <c r="N73" s="30" t="s">
        <v>22</v>
      </c>
      <c r="O73" s="105"/>
      <c r="P73" s="106"/>
      <c r="Q73" s="30" t="s">
        <v>23</v>
      </c>
      <c r="R73" s="105"/>
      <c r="S73" s="106"/>
      <c r="T73" s="30" t="s">
        <v>24</v>
      </c>
      <c r="U73" s="105"/>
      <c r="V73" s="106"/>
      <c r="W73" s="30" t="s">
        <v>25</v>
      </c>
      <c r="X73" s="105"/>
      <c r="Y73" s="106"/>
      <c r="Z73" s="30" t="s">
        <v>26</v>
      </c>
      <c r="AA73" s="105"/>
      <c r="AB73" s="106"/>
      <c r="AC73" s="29" t="s">
        <v>27</v>
      </c>
      <c r="AD73" s="105"/>
      <c r="AE73" s="106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>
        <v>164</v>
      </c>
      <c r="R75" s="39">
        <f>Q76</f>
        <v>164</v>
      </c>
      <c r="S75" s="39" t="str">
        <f>IF((COUNTBLANK(Q75:Q75)=1),"ncr",IF(Q75&gt;Q76,"W",IF(Q75=Q76,"D","L")))</f>
        <v>D</v>
      </c>
      <c r="T75" s="38">
        <v>173</v>
      </c>
      <c r="U75" s="39">
        <f>T77</f>
        <v>173</v>
      </c>
      <c r="V75" s="39" t="str">
        <f>IF((COUNTBLANK(T75:T75)=1),"ncr",IF(T75&gt;T77,"W",IF(T75=T77,"D","L")))</f>
        <v>D</v>
      </c>
      <c r="W75" s="38">
        <v>174</v>
      </c>
      <c r="X75" s="39">
        <f>W78</f>
        <v>159</v>
      </c>
      <c r="Y75" s="39" t="str">
        <f>IF((COUNTBLANK(W75:W75)=1),"ncr",IF(W75&gt;W78,"W",IF(W75=W78,"D","L")))</f>
        <v>W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7</v>
      </c>
      <c r="AI75" s="39">
        <f t="shared" ref="AI75:AI80" si="51">COUNTIF(A75:AE75,"W")</f>
        <v>3</v>
      </c>
      <c r="AJ75" s="39">
        <f t="shared" ref="AJ75:AJ80" si="52">COUNTIF(B75:AE75,"D")</f>
        <v>3</v>
      </c>
      <c r="AK75" s="39">
        <f t="shared" ref="AK75:AK80" si="53">COUNTIF(A75:AE75,"L")</f>
        <v>2</v>
      </c>
      <c r="AL75" s="39">
        <f t="shared" ref="AL75:AL80" si="54">AI75*2 + AJ75</f>
        <v>9</v>
      </c>
      <c r="AM75" s="39">
        <f t="shared" ref="AM75:AM80" si="55">SUM(B75,E75,H75,K75,N75,Q75,T75,W75,Z75,AC75)</f>
        <v>1156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>
        <v>164</v>
      </c>
      <c r="R76" s="11">
        <f>Q75</f>
        <v>164</v>
      </c>
      <c r="S76" s="11" t="str">
        <f>IF((COUNTBLANK(Q76:Q76)=1),"ncr",IF(Q76&gt;Q75,"W",IF(Q76=Q75,"D","L")))</f>
        <v>D</v>
      </c>
      <c r="T76" s="10">
        <v>163</v>
      </c>
      <c r="U76" s="11">
        <f>T79</f>
        <v>151</v>
      </c>
      <c r="V76" s="11" t="str">
        <f>IF((COUNTBLANK(T76:T76)=1),"ncr",IF(T76&gt;T79,"W",IF(T76=T79,"D","L")))</f>
        <v>W</v>
      </c>
      <c r="W76" s="10">
        <v>154</v>
      </c>
      <c r="X76" s="11">
        <f>W77</f>
        <v>172</v>
      </c>
      <c r="Y76" s="11" t="str">
        <f>IF((COUNTBLANK(W76:W76)=1),"ncr",IF(W76&gt;W77,"W",IF(W76=W77,"D","L")))</f>
        <v>L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8</v>
      </c>
      <c r="AI76" s="11">
        <f t="shared" si="51"/>
        <v>3</v>
      </c>
      <c r="AJ76" s="11">
        <f t="shared" si="52"/>
        <v>2</v>
      </c>
      <c r="AK76" s="11">
        <f t="shared" si="53"/>
        <v>3</v>
      </c>
      <c r="AL76" s="11">
        <f t="shared" si="54"/>
        <v>8</v>
      </c>
      <c r="AM76" s="11">
        <f t="shared" si="55"/>
        <v>1262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>
        <v>180</v>
      </c>
      <c r="R77" s="11">
        <f>Q80</f>
        <v>0</v>
      </c>
      <c r="S77" s="11" t="str">
        <f>IF((COUNTBLANK(Q77:Q77)=1),"ncr",IF(Q77&gt;Q80,"W",IF(Q77=Q80,"D","L")))</f>
        <v>W</v>
      </c>
      <c r="T77" s="10">
        <v>173</v>
      </c>
      <c r="U77" s="11">
        <f>T75</f>
        <v>173</v>
      </c>
      <c r="V77" s="11" t="str">
        <f>IF((COUNTBLANK(T77:T77)=1),"ncr",IF(T77&gt;T75,"W",IF(T77=T75,"D","L")))</f>
        <v>D</v>
      </c>
      <c r="W77" s="10">
        <v>172</v>
      </c>
      <c r="X77" s="11">
        <f>W76</f>
        <v>154</v>
      </c>
      <c r="Y77" s="11" t="str">
        <f>IF((COUNTBLANK(W77:W77)=1),"ncr",IF(W77&gt;W76,"W",IF(W77=W76,"D","L")))</f>
        <v>W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8</v>
      </c>
      <c r="AI77" s="11">
        <f t="shared" si="51"/>
        <v>7</v>
      </c>
      <c r="AJ77" s="11">
        <f t="shared" si="52"/>
        <v>1</v>
      </c>
      <c r="AK77" s="11">
        <f t="shared" si="53"/>
        <v>0</v>
      </c>
      <c r="AL77" s="11">
        <f t="shared" si="54"/>
        <v>15</v>
      </c>
      <c r="AM77" s="11">
        <f t="shared" si="55"/>
        <v>1396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>
        <v>166</v>
      </c>
      <c r="R78" s="11">
        <f>Q79</f>
        <v>152</v>
      </c>
      <c r="S78" s="11" t="str">
        <f>IF((COUNTBLANK(Q78:Q78)=1),"ncr",IF(Q78&gt;Q79,"W",IF(Q78=Q79,"D","L")))</f>
        <v>W</v>
      </c>
      <c r="T78" s="10">
        <v>165</v>
      </c>
      <c r="U78" s="11">
        <f>T80</f>
        <v>0</v>
      </c>
      <c r="V78" s="11" t="str">
        <f>IF((COUNTBLANK(T78:T78)=1),"ncr",IF(T78&gt;T80,"W",IF(T78=T80,"D","L")))</f>
        <v>W</v>
      </c>
      <c r="W78" s="10">
        <v>159</v>
      </c>
      <c r="X78" s="11">
        <f>W75</f>
        <v>174</v>
      </c>
      <c r="Y78" s="11" t="str">
        <f>IF((COUNTBLANK(W78:W78)=1),"ncr",IF(W78&gt;W75,"W",IF(W78=W75,"D","L")))</f>
        <v>L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8</v>
      </c>
      <c r="AI78" s="11">
        <f t="shared" si="51"/>
        <v>3</v>
      </c>
      <c r="AJ78" s="11">
        <f t="shared" si="52"/>
        <v>2</v>
      </c>
      <c r="AK78" s="11">
        <f t="shared" si="53"/>
        <v>3</v>
      </c>
      <c r="AL78" s="11">
        <f t="shared" si="54"/>
        <v>8</v>
      </c>
      <c r="AM78" s="11">
        <f t="shared" si="55"/>
        <v>1290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>
        <v>152</v>
      </c>
      <c r="R79" s="11">
        <f>Q78</f>
        <v>166</v>
      </c>
      <c r="S79" s="11" t="str">
        <f>IF((COUNTBLANK(Q79:Q79)=1),"ncr",IF(Q79&gt;Q78,"W",IF(Q79=Q78,"D","L")))</f>
        <v>L</v>
      </c>
      <c r="T79" s="10">
        <v>151</v>
      </c>
      <c r="U79" s="11">
        <f>T76</f>
        <v>163</v>
      </c>
      <c r="V79" s="11" t="str">
        <f>IF((COUNTBLANK(T79:T79)=1),"ncr",IF(T79&gt;T76,"W",IF(T79=T76,"D","L")))</f>
        <v>L</v>
      </c>
      <c r="W79" s="10">
        <v>147</v>
      </c>
      <c r="X79" s="11">
        <f>W80</f>
        <v>0</v>
      </c>
      <c r="Y79" s="11" t="str">
        <f>IF((COUNTBLANK(W79:W79)=1),"ncr",IF(W79&gt;W80,"W",IF(W79=W80,"D","L")))</f>
        <v>W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8</v>
      </c>
      <c r="AI79" s="11">
        <f t="shared" si="51"/>
        <v>4</v>
      </c>
      <c r="AJ79" s="11">
        <f t="shared" si="52"/>
        <v>0</v>
      </c>
      <c r="AK79" s="11">
        <f t="shared" si="53"/>
        <v>4</v>
      </c>
      <c r="AL79" s="11">
        <f t="shared" si="54"/>
        <v>8</v>
      </c>
      <c r="AM79" s="11">
        <f t="shared" si="55"/>
        <v>1249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180</v>
      </c>
      <c r="S80" s="11" t="str">
        <f>IF((COUNTBLANK(Q80:Q80)=1),"ncr",IF(Q80&gt;Q77,"W",IF(Q80=Q77,"D","L")))</f>
        <v>ncr</v>
      </c>
      <c r="T80" s="10"/>
      <c r="U80" s="11">
        <f>T78</f>
        <v>165</v>
      </c>
      <c r="V80" s="11" t="str">
        <f>IF((COUNTBLANK(T80:T80)=1),"ncr",IF(T80&gt;T78,"W",IF(T80=T78,"D","L")))</f>
        <v>ncr</v>
      </c>
      <c r="W80" s="10"/>
      <c r="X80" s="11">
        <f>W79</f>
        <v>147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5"/>
      <c r="D83" s="106"/>
      <c r="E83" s="30" t="s">
        <v>19</v>
      </c>
      <c r="F83" s="105"/>
      <c r="G83" s="106"/>
      <c r="H83" s="30" t="s">
        <v>20</v>
      </c>
      <c r="I83" s="105"/>
      <c r="J83" s="106"/>
      <c r="K83" s="30" t="s">
        <v>21</v>
      </c>
      <c r="L83" s="105"/>
      <c r="M83" s="106"/>
      <c r="N83" s="30" t="s">
        <v>22</v>
      </c>
      <c r="O83" s="105"/>
      <c r="P83" s="106"/>
      <c r="Q83" s="30" t="s">
        <v>23</v>
      </c>
      <c r="R83" s="105"/>
      <c r="S83" s="106"/>
      <c r="T83" s="30" t="s">
        <v>24</v>
      </c>
      <c r="U83" s="105"/>
      <c r="V83" s="106"/>
      <c r="W83" s="30" t="s">
        <v>25</v>
      </c>
      <c r="X83" s="105"/>
      <c r="Y83" s="106"/>
      <c r="Z83" s="30" t="s">
        <v>26</v>
      </c>
      <c r="AA83" s="105"/>
      <c r="AB83" s="106"/>
      <c r="AC83" s="29" t="s">
        <v>27</v>
      </c>
      <c r="AD83" s="105"/>
      <c r="AE83" s="106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>
        <v>158</v>
      </c>
      <c r="R85" s="39">
        <f>Q86</f>
        <v>132</v>
      </c>
      <c r="S85" s="39" t="str">
        <f>IF((COUNTBLANK(Q85:Q85)=1),"ncr",IF(Q85&gt;Q86,"W",IF(Q85=Q86,"D","L")))</f>
        <v>W</v>
      </c>
      <c r="T85" s="38">
        <v>158</v>
      </c>
      <c r="U85" s="39">
        <f>T87</f>
        <v>138</v>
      </c>
      <c r="V85" s="39" t="str">
        <f>IF((COUNTBLANK(T85:T85)=1),"ncr",IF(T85&gt;T87,"W",IF(T85=T87,"D","L")))</f>
        <v>W</v>
      </c>
      <c r="W85" s="38">
        <v>160</v>
      </c>
      <c r="X85" s="39">
        <f>W88</f>
        <v>166</v>
      </c>
      <c r="Y85" s="39" t="str">
        <f>IF((COUNTBLANK(W85:W85)=1),"ncr",IF(W85&gt;W88,"W",IF(W85=W88,"D","L")))</f>
        <v>L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8</v>
      </c>
      <c r="AI85" s="39">
        <f t="shared" ref="AI85:AI90" si="58">COUNTIF(A85:AE85,"W")</f>
        <v>5</v>
      </c>
      <c r="AJ85" s="39">
        <f t="shared" ref="AJ85:AJ90" si="59">COUNTIF(B85:AE85,"D")</f>
        <v>0</v>
      </c>
      <c r="AK85" s="39">
        <f t="shared" ref="AK85:AK90" si="60">COUNTIF(A85:AE85,"L")</f>
        <v>3</v>
      </c>
      <c r="AL85" s="39">
        <f t="shared" ref="AL85:AL90" si="61">AI85*2 + AJ85</f>
        <v>10</v>
      </c>
      <c r="AM85" s="39">
        <f t="shared" ref="AM85:AM90" si="62">SUM(B85,E85,H85,K85,N85,Q85,T85,W85,Z85,AC85)</f>
        <v>1270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>
        <v>132</v>
      </c>
      <c r="R86" s="11">
        <f>Q85</f>
        <v>158</v>
      </c>
      <c r="S86" s="11" t="str">
        <f>IF((COUNTBLANK(Q86:Q86)=1),"ncr",IF(Q86&gt;Q85,"W",IF(Q86=Q85,"D","L")))</f>
        <v>L</v>
      </c>
      <c r="T86" s="10">
        <v>159</v>
      </c>
      <c r="U86" s="11">
        <f>T89</f>
        <v>172</v>
      </c>
      <c r="V86" s="11" t="str">
        <f>IF((COUNTBLANK(T86:T86)=1),"ncr",IF(T86&gt;T89,"W",IF(T86=T89,"D","L")))</f>
        <v>L</v>
      </c>
      <c r="W86" s="10">
        <v>142</v>
      </c>
      <c r="X86" s="11">
        <f>W87</f>
        <v>152</v>
      </c>
      <c r="Y86" s="11" t="str">
        <f>IF((COUNTBLANK(W86:W86)=1),"ncr",IF(W86&gt;W87,"W",IF(W86=W87,"D","L")))</f>
        <v>L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8</v>
      </c>
      <c r="AI86" s="11">
        <f t="shared" si="58"/>
        <v>2</v>
      </c>
      <c r="AJ86" s="11">
        <f t="shared" si="59"/>
        <v>0</v>
      </c>
      <c r="AK86" s="11">
        <f t="shared" si="60"/>
        <v>6</v>
      </c>
      <c r="AL86" s="11">
        <f t="shared" si="61"/>
        <v>4</v>
      </c>
      <c r="AM86" s="11">
        <f t="shared" si="62"/>
        <v>1156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>
        <v>169</v>
      </c>
      <c r="R87" s="11">
        <f>Q90</f>
        <v>0</v>
      </c>
      <c r="S87" s="11" t="str">
        <f>IF((COUNTBLANK(Q87:Q87)=1),"ncr",IF(Q87&gt;Q90,"W",IF(Q87=Q90,"D","L")))</f>
        <v>W</v>
      </c>
      <c r="T87" s="10">
        <v>138</v>
      </c>
      <c r="U87" s="11">
        <f>T85</f>
        <v>158</v>
      </c>
      <c r="V87" s="11" t="str">
        <f>IF((COUNTBLANK(T87:T87)=1),"ncr",IF(T87&gt;T85,"W",IF(T87=T85,"D","L")))</f>
        <v>L</v>
      </c>
      <c r="W87" s="10">
        <v>152</v>
      </c>
      <c r="X87" s="11">
        <f>W86</f>
        <v>142</v>
      </c>
      <c r="Y87" s="11" t="str">
        <f>IF((COUNTBLANK(W87:W87)=1),"ncr",IF(W87&gt;W86,"W",IF(W87=W86,"D","L")))</f>
        <v>W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8</v>
      </c>
      <c r="AI87" s="11">
        <f t="shared" si="58"/>
        <v>3</v>
      </c>
      <c r="AJ87" s="11">
        <f t="shared" si="59"/>
        <v>0</v>
      </c>
      <c r="AK87" s="11">
        <f t="shared" si="60"/>
        <v>5</v>
      </c>
      <c r="AL87" s="11">
        <f t="shared" si="61"/>
        <v>6</v>
      </c>
      <c r="AM87" s="11">
        <f t="shared" si="62"/>
        <v>1259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>
        <v>166</v>
      </c>
      <c r="R88" s="11">
        <f>Q89</f>
        <v>165</v>
      </c>
      <c r="S88" s="11" t="str">
        <f>IF((COUNTBLANK(Q88:Q88)=1),"ncr",IF(Q88&gt;Q89,"W",IF(Q88=Q89,"D","L")))</f>
        <v>W</v>
      </c>
      <c r="T88" s="10">
        <v>162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160</v>
      </c>
      <c r="Y88" s="11" t="str">
        <f>IF((COUNTBLANK(W88:W88)=1),"ncr",IF(W88&gt;W85,"W",IF(W88=W85,"D","L")))</f>
        <v>W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8</v>
      </c>
      <c r="AI88" s="11">
        <f t="shared" si="58"/>
        <v>7</v>
      </c>
      <c r="AJ88" s="11">
        <f t="shared" si="59"/>
        <v>0</v>
      </c>
      <c r="AK88" s="11">
        <f t="shared" si="60"/>
        <v>1</v>
      </c>
      <c r="AL88" s="11">
        <f t="shared" si="61"/>
        <v>14</v>
      </c>
      <c r="AM88" s="11">
        <f t="shared" si="62"/>
        <v>1313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>
        <v>165</v>
      </c>
      <c r="R89" s="11">
        <f>Q88</f>
        <v>166</v>
      </c>
      <c r="S89" s="11" t="str">
        <f>IF((COUNTBLANK(Q89:Q89)=1),"ncr",IF(Q89&gt;Q88,"W",IF(Q89=Q88,"D","L")))</f>
        <v>L</v>
      </c>
      <c r="T89" s="10">
        <v>172</v>
      </c>
      <c r="U89" s="11">
        <f>T86</f>
        <v>159</v>
      </c>
      <c r="V89" s="11" t="str">
        <f>IF((COUNTBLANK(T89:T89)=1),"ncr",IF(T89&gt;T86,"W",IF(T89=T86,"D","L")))</f>
        <v>W</v>
      </c>
      <c r="W89" s="10">
        <v>142</v>
      </c>
      <c r="X89" s="11">
        <f>W90</f>
        <v>0</v>
      </c>
      <c r="Y89" s="11" t="str">
        <f>IF((COUNTBLANK(W89:W89)=1),"ncr",IF(W89&gt;W90,"W",IF(W89=W90,"D","L")))</f>
        <v>W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8</v>
      </c>
      <c r="AI89" s="11">
        <f t="shared" si="58"/>
        <v>7</v>
      </c>
      <c r="AJ89" s="11">
        <f t="shared" si="59"/>
        <v>0</v>
      </c>
      <c r="AK89" s="11">
        <f t="shared" si="60"/>
        <v>1</v>
      </c>
      <c r="AL89" s="11">
        <f t="shared" si="61"/>
        <v>14</v>
      </c>
      <c r="AM89" s="11">
        <f t="shared" si="62"/>
        <v>1315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169</v>
      </c>
      <c r="S90" s="11" t="str">
        <f>IF((COUNTBLANK(Q90:Q90)=1),"ncr",IF(Q90&gt;Q87,"W",IF(Q90=Q87,"D","L")))</f>
        <v>ncr</v>
      </c>
      <c r="T90" s="10"/>
      <c r="U90" s="11">
        <f>T88</f>
        <v>162</v>
      </c>
      <c r="V90" s="11" t="str">
        <f>IF((COUNTBLANK(T90:T90)=1),"ncr",IF(T90&gt;T88,"W",IF(T90=T88,"D","L")))</f>
        <v>ncr</v>
      </c>
      <c r="W90" s="10"/>
      <c r="X90" s="11">
        <f>W89</f>
        <v>142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5"/>
      <c r="D93" s="106"/>
      <c r="E93" s="30" t="s">
        <v>19</v>
      </c>
      <c r="F93" s="105"/>
      <c r="G93" s="106"/>
      <c r="H93" s="30" t="s">
        <v>20</v>
      </c>
      <c r="I93" s="105"/>
      <c r="J93" s="106"/>
      <c r="K93" s="30" t="s">
        <v>21</v>
      </c>
      <c r="L93" s="105"/>
      <c r="M93" s="106"/>
      <c r="N93" s="30" t="s">
        <v>22</v>
      </c>
      <c r="O93" s="105"/>
      <c r="P93" s="106"/>
      <c r="Q93" s="30" t="s">
        <v>23</v>
      </c>
      <c r="R93" s="105"/>
      <c r="S93" s="106"/>
      <c r="T93" s="30" t="s">
        <v>24</v>
      </c>
      <c r="U93" s="105"/>
      <c r="V93" s="106"/>
      <c r="W93" s="30" t="s">
        <v>25</v>
      </c>
      <c r="X93" s="105"/>
      <c r="Y93" s="106"/>
      <c r="Z93" s="30" t="s">
        <v>26</v>
      </c>
      <c r="AA93" s="105"/>
      <c r="AB93" s="106"/>
      <c r="AC93" s="29" t="s">
        <v>27</v>
      </c>
      <c r="AD93" s="105"/>
      <c r="AE93" s="106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>
        <v>169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>
        <v>187</v>
      </c>
      <c r="R95" s="39">
        <f>Q96</f>
        <v>168</v>
      </c>
      <c r="S95" s="39" t="str">
        <f>IF((COUNTBLANK(Q95:Q95)=1),"ncr",IF(Q95&gt;Q96,"W",IF(Q95=Q96,"D","L")))</f>
        <v>W</v>
      </c>
      <c r="T95" s="38">
        <v>164</v>
      </c>
      <c r="U95" s="39">
        <f>T97</f>
        <v>169</v>
      </c>
      <c r="V95" s="39" t="str">
        <f>IF((COUNTBLANK(T95:T95)=1),"ncr",IF(T95&gt;T97,"W",IF(T95=T97,"D","L")))</f>
        <v>L</v>
      </c>
      <c r="W95" s="38">
        <v>167</v>
      </c>
      <c r="X95" s="39">
        <f>W98</f>
        <v>160</v>
      </c>
      <c r="Y95" s="39" t="str">
        <f>IF((COUNTBLANK(W95:W95)=1),"ncr",IF(W95&gt;W98,"W",IF(W95=W98,"D","L")))</f>
        <v>W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8</v>
      </c>
      <c r="AI95" s="39">
        <f t="shared" ref="AI95:AI100" si="65">COUNTIF(A95:AE95,"W")</f>
        <v>6</v>
      </c>
      <c r="AJ95" s="39">
        <f t="shared" ref="AJ95:AJ100" si="66">COUNTIF(B95:AE95,"D")</f>
        <v>0</v>
      </c>
      <c r="AK95" s="39">
        <f t="shared" ref="AK95:AK100" si="67">COUNTIF(A95:AE95,"L")</f>
        <v>2</v>
      </c>
      <c r="AL95" s="39">
        <f t="shared" ref="AL95:AL100" si="68">AI95*2 + AJ95</f>
        <v>12</v>
      </c>
      <c r="AM95" s="39">
        <f t="shared" ref="AM95:AM100" si="69">SUM(B95,E95,H95,K95,N95,Q95,T95,W95,Z95,AC95)</f>
        <v>1336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>
        <v>168</v>
      </c>
      <c r="R96" s="11">
        <f>Q95</f>
        <v>187</v>
      </c>
      <c r="S96" s="11" t="str">
        <f>IF((COUNTBLANK(Q96:Q96)=1),"ncr",IF(Q96&gt;Q95,"W",IF(Q96=Q95,"D","L")))</f>
        <v>L</v>
      </c>
      <c r="T96" s="10">
        <v>169</v>
      </c>
      <c r="U96" s="11">
        <f>T99</f>
        <v>155</v>
      </c>
      <c r="V96" s="11" t="str">
        <f>IF((COUNTBLANK(T96:T96)=1),"ncr",IF(T96&gt;T99,"W",IF(T96=T99,"D","L")))</f>
        <v>W</v>
      </c>
      <c r="W96" s="10">
        <v>166</v>
      </c>
      <c r="X96" s="11">
        <f>W97</f>
        <v>168</v>
      </c>
      <c r="Y96" s="11" t="str">
        <f>IF((COUNTBLANK(W96:W96)=1),"ncr",IF(W96&gt;W97,"W",IF(W96=W97,"D","L")))</f>
        <v>L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8</v>
      </c>
      <c r="AI96" s="11">
        <f t="shared" si="65"/>
        <v>6</v>
      </c>
      <c r="AJ96" s="11">
        <f t="shared" si="66"/>
        <v>0</v>
      </c>
      <c r="AK96" s="11">
        <f t="shared" si="67"/>
        <v>2</v>
      </c>
      <c r="AL96" s="11">
        <f t="shared" si="68"/>
        <v>12</v>
      </c>
      <c r="AM96" s="11">
        <f t="shared" si="69"/>
        <v>1344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>
        <v>168</v>
      </c>
      <c r="R97" s="11">
        <f>Q100</f>
        <v>0</v>
      </c>
      <c r="S97" s="11" t="str">
        <f>IF((COUNTBLANK(Q97:Q97)=1),"ncr",IF(Q97&gt;Q100,"W",IF(Q97=Q100,"D","L")))</f>
        <v>W</v>
      </c>
      <c r="T97" s="10">
        <v>169</v>
      </c>
      <c r="U97" s="11">
        <f>T95</f>
        <v>164</v>
      </c>
      <c r="V97" s="11" t="str">
        <f>IF((COUNTBLANK(T97:T97)=1),"ncr",IF(T97&gt;T95,"W",IF(T97=T95,"D","L")))</f>
        <v>W</v>
      </c>
      <c r="W97" s="10">
        <v>168</v>
      </c>
      <c r="X97" s="11">
        <f>W96</f>
        <v>166</v>
      </c>
      <c r="Y97" s="11" t="str">
        <f>IF((COUNTBLANK(W97:W97)=1),"ncr",IF(W97&gt;W96,"W",IF(W97=W96,"D","L")))</f>
        <v>W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8</v>
      </c>
      <c r="AI97" s="11">
        <f t="shared" si="65"/>
        <v>5</v>
      </c>
      <c r="AJ97" s="11">
        <f t="shared" si="66"/>
        <v>0</v>
      </c>
      <c r="AK97" s="11">
        <f t="shared" si="67"/>
        <v>3</v>
      </c>
      <c r="AL97" s="11">
        <f t="shared" si="68"/>
        <v>10</v>
      </c>
      <c r="AM97" s="11">
        <f t="shared" si="69"/>
        <v>1301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>
        <v>142</v>
      </c>
      <c r="R98" s="11">
        <f>Q99</f>
        <v>129</v>
      </c>
      <c r="S98" s="11" t="str">
        <f>IF((COUNTBLANK(Q98:Q98)=1),"ncr",IF(Q98&gt;Q99,"W",IF(Q98=Q99,"D","L")))</f>
        <v>W</v>
      </c>
      <c r="T98" s="10">
        <v>151</v>
      </c>
      <c r="U98" s="11">
        <f>T100</f>
        <v>0</v>
      </c>
      <c r="V98" s="11" t="str">
        <f>IF((COUNTBLANK(T98:T98)=1),"ncr",IF(T98&gt;T100,"W",IF(T98=T100,"D","L")))</f>
        <v>W</v>
      </c>
      <c r="W98" s="10">
        <v>160</v>
      </c>
      <c r="X98" s="11">
        <f>W95</f>
        <v>167</v>
      </c>
      <c r="Y98" s="11" t="str">
        <f>IF((COUNTBLANK(W98:W98)=1),"ncr",IF(W98&gt;W95,"W",IF(W98=W95,"D","L")))</f>
        <v>L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8</v>
      </c>
      <c r="AI98" s="11">
        <f t="shared" si="65"/>
        <v>5</v>
      </c>
      <c r="AJ98" s="11">
        <f t="shared" si="66"/>
        <v>0</v>
      </c>
      <c r="AK98" s="11">
        <f t="shared" si="67"/>
        <v>3</v>
      </c>
      <c r="AL98" s="11">
        <f t="shared" si="68"/>
        <v>10</v>
      </c>
      <c r="AM98" s="11">
        <f t="shared" si="69"/>
        <v>1215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>
        <v>129</v>
      </c>
      <c r="R99" s="11">
        <f>Q98</f>
        <v>142</v>
      </c>
      <c r="S99" s="11" t="str">
        <f>IF((COUNTBLANK(Q99:Q99)=1),"ncr",IF(Q99&gt;Q98,"W",IF(Q99=Q98,"D","L")))</f>
        <v>L</v>
      </c>
      <c r="T99" s="10">
        <v>155</v>
      </c>
      <c r="U99" s="11">
        <f>T96</f>
        <v>169</v>
      </c>
      <c r="V99" s="11" t="str">
        <f>IF((COUNTBLANK(T99:T99)=1),"ncr",IF(T99&gt;T96,"W",IF(T99=T96,"D","L")))</f>
        <v>L</v>
      </c>
      <c r="W99" s="10">
        <v>122</v>
      </c>
      <c r="X99" s="11">
        <f>W100</f>
        <v>0</v>
      </c>
      <c r="Y99" s="11" t="str">
        <f>IF((COUNTBLANK(W99:W99)=1),"ncr",IF(W99&gt;W100,"W",IF(W99=W100,"D","L")))</f>
        <v>W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8</v>
      </c>
      <c r="AI99" s="11">
        <f t="shared" si="65"/>
        <v>2</v>
      </c>
      <c r="AJ99" s="11">
        <f t="shared" si="66"/>
        <v>0</v>
      </c>
      <c r="AK99" s="11">
        <f t="shared" si="67"/>
        <v>6</v>
      </c>
      <c r="AL99" s="11">
        <f t="shared" si="68"/>
        <v>4</v>
      </c>
      <c r="AM99" s="11">
        <f t="shared" si="69"/>
        <v>1043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168</v>
      </c>
      <c r="S100" s="11" t="str">
        <f>IF((COUNTBLANK(Q100:Q100)=1),"ncr",IF(Q100&gt;Q97,"W",IF(Q100=Q97,"D","L")))</f>
        <v>ncr</v>
      </c>
      <c r="T100" s="10"/>
      <c r="U100" s="11">
        <f>T98</f>
        <v>151</v>
      </c>
      <c r="V100" s="11" t="str">
        <f>IF((COUNTBLANK(T100:T100)=1),"ncr",IF(T100&gt;T98,"W",IF(T100=T98,"D","L")))</f>
        <v>ncr</v>
      </c>
      <c r="W100" s="10"/>
      <c r="X100" s="11">
        <f>W99</f>
        <v>122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5"/>
      <c r="D103" s="106"/>
      <c r="E103" s="30" t="s">
        <v>19</v>
      </c>
      <c r="F103" s="105"/>
      <c r="G103" s="106"/>
      <c r="H103" s="30" t="s">
        <v>20</v>
      </c>
      <c r="I103" s="105"/>
      <c r="J103" s="106"/>
      <c r="K103" s="30" t="s">
        <v>21</v>
      </c>
      <c r="L103" s="105"/>
      <c r="M103" s="106"/>
      <c r="N103" s="30" t="s">
        <v>22</v>
      </c>
      <c r="O103" s="105"/>
      <c r="P103" s="106"/>
      <c r="Q103" s="30" t="s">
        <v>23</v>
      </c>
      <c r="R103" s="105"/>
      <c r="S103" s="106"/>
      <c r="T103" s="30" t="s">
        <v>24</v>
      </c>
      <c r="U103" s="105"/>
      <c r="V103" s="106"/>
      <c r="W103" s="30" t="s">
        <v>25</v>
      </c>
      <c r="X103" s="105"/>
      <c r="Y103" s="106"/>
      <c r="Z103" s="30" t="s">
        <v>26</v>
      </c>
      <c r="AA103" s="105"/>
      <c r="AB103" s="106"/>
      <c r="AC103" s="29" t="s">
        <v>27</v>
      </c>
      <c r="AD103" s="105"/>
      <c r="AE103" s="106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>
        <v>156</v>
      </c>
      <c r="R105" s="39">
        <f>Q106</f>
        <v>0</v>
      </c>
      <c r="S105" s="39" t="str">
        <f>IF((COUNTBLANK(Q105:Q105)=1),"ncr",IF(Q105&gt;Q106,"W",IF(Q105=Q106,"D","L")))</f>
        <v>W</v>
      </c>
      <c r="T105" s="38">
        <v>141</v>
      </c>
      <c r="U105" s="39">
        <f>T107</f>
        <v>146</v>
      </c>
      <c r="V105" s="39" t="str">
        <f>IF((COUNTBLANK(T105:T105)=1),"ncr",IF(T105&gt;T107,"W",IF(T105=T107,"D","L")))</f>
        <v>L</v>
      </c>
      <c r="W105" s="38">
        <v>156</v>
      </c>
      <c r="X105" s="39">
        <f>W108</f>
        <v>149</v>
      </c>
      <c r="Y105" s="39" t="str">
        <f>IF((COUNTBLANK(W105:W105)=1),"ncr",IF(W105&gt;W108,"W",IF(W105=W108,"D","L")))</f>
        <v>W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8</v>
      </c>
      <c r="AI105" s="39">
        <f t="shared" ref="AI105:AI110" si="72">COUNTIF(A105:AE105,"W")</f>
        <v>7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14</v>
      </c>
      <c r="AM105" s="39">
        <f t="shared" ref="AM105:AM110" si="76">SUM(B105,E105,H105,K105,N105,Q105,T105,W105,Z105,AC105)</f>
        <v>1242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156</v>
      </c>
      <c r="S106" s="11" t="s">
        <v>123</v>
      </c>
      <c r="T106" s="10"/>
      <c r="U106" s="11">
        <f>T109</f>
        <v>153</v>
      </c>
      <c r="V106" s="11" t="s">
        <v>123</v>
      </c>
      <c r="W106" s="10"/>
      <c r="X106" s="11">
        <f>W107</f>
        <v>159</v>
      </c>
      <c r="Y106" s="11" t="s">
        <v>123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8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>
        <v>157</v>
      </c>
      <c r="R107" s="11">
        <f>Q110</f>
        <v>0</v>
      </c>
      <c r="S107" s="11" t="str">
        <f>IF((COUNTBLANK(Q107:Q107)=1),"ncr",IF(Q107&gt;Q110,"W",IF(Q107=Q110,"D","L")))</f>
        <v>W</v>
      </c>
      <c r="T107" s="10">
        <v>146</v>
      </c>
      <c r="U107" s="11">
        <f>T105</f>
        <v>141</v>
      </c>
      <c r="V107" s="11" t="str">
        <f>IF((COUNTBLANK(T107:T107)=1),"ncr",IF(T107&gt;T105,"W",IF(T107=T105,"D","L")))</f>
        <v>W</v>
      </c>
      <c r="W107" s="10">
        <v>159</v>
      </c>
      <c r="X107" s="11">
        <f>W106</f>
        <v>0</v>
      </c>
      <c r="Y107" s="11" t="str">
        <f>IF((COUNTBLANK(W107:W107)=1),"ncr",IF(W107&gt;W106,"W",IF(W107=W106,"D","L")))</f>
        <v>W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8</v>
      </c>
      <c r="AI107" s="11">
        <f t="shared" si="72"/>
        <v>5</v>
      </c>
      <c r="AJ107" s="11">
        <f t="shared" si="73"/>
        <v>1</v>
      </c>
      <c r="AK107" s="11">
        <f t="shared" si="74"/>
        <v>2</v>
      </c>
      <c r="AL107" s="11">
        <f t="shared" si="75"/>
        <v>11</v>
      </c>
      <c r="AM107" s="11">
        <f t="shared" si="76"/>
        <v>1214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158</v>
      </c>
      <c r="R108" s="11">
        <f>Q109</f>
        <v>154</v>
      </c>
      <c r="S108" s="11" t="str">
        <f>IF((COUNTBLANK(Q108:Q108)=1),"ncr",IF(Q108&gt;Q109,"W",IF(Q108=Q109,"D","L")))</f>
        <v>W</v>
      </c>
      <c r="T108" s="10">
        <v>158</v>
      </c>
      <c r="U108" s="11">
        <f>T110</f>
        <v>0</v>
      </c>
      <c r="V108" s="11" t="str">
        <f>IF((COUNTBLANK(T108:T108)=1),"ncr",IF(T108&gt;T110,"W",IF(T108=T110,"D","L")))</f>
        <v>W</v>
      </c>
      <c r="W108" s="10">
        <v>149</v>
      </c>
      <c r="X108" s="11">
        <f>W105</f>
        <v>156</v>
      </c>
      <c r="Y108" s="11" t="str">
        <f>IF((COUNTBLANK(W108:W108)=1),"ncr",IF(W108&gt;W105,"W",IF(W108=W105,"D","L")))</f>
        <v>L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8</v>
      </c>
      <c r="AI108" s="11">
        <f t="shared" si="72"/>
        <v>6</v>
      </c>
      <c r="AJ108" s="11">
        <f t="shared" si="73"/>
        <v>0</v>
      </c>
      <c r="AK108" s="11">
        <f t="shared" si="74"/>
        <v>2</v>
      </c>
      <c r="AL108" s="11">
        <f t="shared" si="75"/>
        <v>12</v>
      </c>
      <c r="AM108" s="11">
        <f t="shared" si="76"/>
        <v>1217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>
        <v>154</v>
      </c>
      <c r="R109" s="11">
        <f>Q108</f>
        <v>158</v>
      </c>
      <c r="S109" s="11" t="str">
        <f>IF((COUNTBLANK(Q109:Q109)=1),"ncr",IF(Q109&gt;Q108,"W",IF(Q109=Q108,"D","L")))</f>
        <v>L</v>
      </c>
      <c r="T109" s="10">
        <v>153</v>
      </c>
      <c r="U109" s="11">
        <f>T106</f>
        <v>0</v>
      </c>
      <c r="V109" s="11" t="str">
        <f>IF((COUNTBLANK(T109:T109)=1),"ncr",IF(T109&gt;T106,"W",IF(T109=T106,"D","L")))</f>
        <v>W</v>
      </c>
      <c r="W109" s="10">
        <v>169</v>
      </c>
      <c r="X109" s="11">
        <f>W110</f>
        <v>0</v>
      </c>
      <c r="Y109" s="11" t="str">
        <f>IF((COUNTBLANK(W109:W109)=1),"ncr",IF(W109&gt;W110,"W",IF(W109=W110,"D","L")))</f>
        <v>W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8</v>
      </c>
      <c r="AI109" s="11">
        <f t="shared" si="72"/>
        <v>4</v>
      </c>
      <c r="AJ109" s="11">
        <f t="shared" si="73"/>
        <v>1</v>
      </c>
      <c r="AK109" s="11">
        <f t="shared" si="74"/>
        <v>3</v>
      </c>
      <c r="AL109" s="11">
        <f t="shared" si="75"/>
        <v>9</v>
      </c>
      <c r="AM109" s="11">
        <f t="shared" si="76"/>
        <v>1186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157</v>
      </c>
      <c r="S110" s="11" t="str">
        <f>IF((COUNTBLANK(Q110:Q110)=1),"ncr",IF(Q110&gt;Q107,"W",IF(Q110=Q107,"D","L")))</f>
        <v>ncr</v>
      </c>
      <c r="T110" s="10"/>
      <c r="U110" s="11">
        <f>T108</f>
        <v>158</v>
      </c>
      <c r="V110" s="11" t="str">
        <f>IF((COUNTBLANK(T110:T110)=1),"ncr",IF(T110&gt;T108,"W",IF(T110=T108,"D","L")))</f>
        <v>ncr</v>
      </c>
      <c r="W110" s="10"/>
      <c r="X110" s="11">
        <f>W109</f>
        <v>169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5"/>
      <c r="D113" s="106"/>
      <c r="E113" s="30" t="s">
        <v>19</v>
      </c>
      <c r="F113" s="105"/>
      <c r="G113" s="106"/>
      <c r="H113" s="30" t="s">
        <v>20</v>
      </c>
      <c r="I113" s="105"/>
      <c r="J113" s="106"/>
      <c r="K113" s="30" t="s">
        <v>21</v>
      </c>
      <c r="L113" s="105"/>
      <c r="M113" s="106"/>
      <c r="N113" s="30" t="s">
        <v>22</v>
      </c>
      <c r="O113" s="105"/>
      <c r="P113" s="106"/>
      <c r="Q113" s="30" t="s">
        <v>23</v>
      </c>
      <c r="R113" s="105"/>
      <c r="S113" s="106"/>
      <c r="T113" s="30" t="s">
        <v>24</v>
      </c>
      <c r="U113" s="105"/>
      <c r="V113" s="106"/>
      <c r="W113" s="30" t="s">
        <v>25</v>
      </c>
      <c r="X113" s="105"/>
      <c r="Y113" s="106"/>
      <c r="Z113" s="30" t="s">
        <v>26</v>
      </c>
      <c r="AA113" s="105"/>
      <c r="AB113" s="106"/>
      <c r="AC113" s="29" t="s">
        <v>27</v>
      </c>
      <c r="AD113" s="105"/>
      <c r="AE113" s="106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>
        <v>137</v>
      </c>
      <c r="R115" s="39">
        <f>Q116</f>
        <v>171</v>
      </c>
      <c r="S115" s="39" t="str">
        <f>IF((COUNTBLANK(Q115:Q115)=1),"ncr",IF(Q115&gt;Q116,"W",IF(Q115=Q116,"D","L")))</f>
        <v>L</v>
      </c>
      <c r="T115" s="38">
        <v>143</v>
      </c>
      <c r="U115" s="39">
        <f>T117</f>
        <v>134</v>
      </c>
      <c r="V115" s="39" t="str">
        <f>IF((COUNTBLANK(T115:T115)=1),"ncr",IF(T115&gt;T117,"W",IF(T115=T117,"D","L")))</f>
        <v>W</v>
      </c>
      <c r="W115" s="38">
        <v>146</v>
      </c>
      <c r="X115" s="39">
        <f>W118</f>
        <v>153</v>
      </c>
      <c r="Y115" s="39" t="str">
        <f>IF((COUNTBLANK(W115:W115)=1),"ncr",IF(W115&gt;W118,"W",IF(W115=W118,"D","L")))</f>
        <v>L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8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6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1090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>
        <v>171</v>
      </c>
      <c r="R116" s="11">
        <f>Q115</f>
        <v>137</v>
      </c>
      <c r="S116" s="11" t="str">
        <f>IF((COUNTBLANK(Q116:Q116)=1),"ncr",IF(Q116&gt;Q115,"W",IF(Q116=Q115,"D","L")))</f>
        <v>W</v>
      </c>
      <c r="T116" s="10">
        <v>174</v>
      </c>
      <c r="U116" s="11">
        <f>T119</f>
        <v>113</v>
      </c>
      <c r="V116" s="11" t="str">
        <f>IF((COUNTBLANK(T116:T116)=1),"ncr",IF(T116&gt;T119,"W",IF(T116=T119,"D","L")))</f>
        <v>W</v>
      </c>
      <c r="W116" s="10">
        <v>170</v>
      </c>
      <c r="X116" s="11">
        <f>W117</f>
        <v>155</v>
      </c>
      <c r="Y116" s="11" t="str">
        <f>IF((COUNTBLANK(W116:W116)=1),"ncr",IF(W116&gt;W117,"W",IF(W116=W117,"D","L")))</f>
        <v>W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8</v>
      </c>
      <c r="AI116" s="11">
        <f t="shared" si="79"/>
        <v>8</v>
      </c>
      <c r="AJ116" s="11">
        <f t="shared" si="80"/>
        <v>0</v>
      </c>
      <c r="AK116" s="11">
        <f t="shared" si="81"/>
        <v>0</v>
      </c>
      <c r="AL116" s="11">
        <f t="shared" si="82"/>
        <v>16</v>
      </c>
      <c r="AM116" s="11">
        <f t="shared" si="83"/>
        <v>1351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>
        <v>155</v>
      </c>
      <c r="R117" s="11">
        <f>Q120</f>
        <v>0</v>
      </c>
      <c r="S117" s="11" t="str">
        <f>IF((COUNTBLANK(Q117:Q117)=1),"ncr",IF(Q117&gt;Q120,"W",IF(Q117=Q120,"D","L")))</f>
        <v>W</v>
      </c>
      <c r="T117" s="10">
        <v>134</v>
      </c>
      <c r="U117" s="11">
        <f>T115</f>
        <v>143</v>
      </c>
      <c r="V117" s="11" t="str">
        <f>IF((COUNTBLANK(T117:T117)=1),"ncr",IF(T117&gt;T115,"W",IF(T117=T115,"D","L")))</f>
        <v>L</v>
      </c>
      <c r="W117" s="10">
        <v>155</v>
      </c>
      <c r="X117" s="11">
        <f>W116</f>
        <v>170</v>
      </c>
      <c r="Y117" s="11" t="str">
        <f>IF((COUNTBLANK(W117:W117)=1),"ncr",IF(W117&gt;W116,"W",IF(W117=W116,"D","L")))</f>
        <v>L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8</v>
      </c>
      <c r="AI117" s="11">
        <f t="shared" si="79"/>
        <v>5</v>
      </c>
      <c r="AJ117" s="11">
        <f t="shared" si="80"/>
        <v>0</v>
      </c>
      <c r="AK117" s="11">
        <f t="shared" si="81"/>
        <v>3</v>
      </c>
      <c r="AL117" s="11">
        <f t="shared" si="82"/>
        <v>10</v>
      </c>
      <c r="AM117" s="11">
        <f t="shared" si="83"/>
        <v>1162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>
        <v>143</v>
      </c>
      <c r="R118" s="11">
        <f>Q119</f>
        <v>133</v>
      </c>
      <c r="S118" s="11" t="str">
        <f>IF((COUNTBLANK(Q118:Q118)=1),"ncr",IF(Q118&gt;Q119,"W",IF(Q118=Q119,"D","L")))</f>
        <v>W</v>
      </c>
      <c r="T118" s="10">
        <v>133</v>
      </c>
      <c r="U118" s="11">
        <f>T120</f>
        <v>0</v>
      </c>
      <c r="V118" s="11" t="str">
        <f>IF((COUNTBLANK(T118:T118)=1),"ncr",IF(T118&gt;T120,"W",IF(T118=T120,"D","L")))</f>
        <v>W</v>
      </c>
      <c r="W118" s="10">
        <v>153</v>
      </c>
      <c r="X118" s="11">
        <f>W115</f>
        <v>146</v>
      </c>
      <c r="Y118" s="11" t="str">
        <f>IF((COUNTBLANK(W118:W118)=1),"ncr",IF(W118&gt;W115,"W",IF(W118=W115,"D","L")))</f>
        <v>W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8</v>
      </c>
      <c r="AI118" s="11">
        <f t="shared" si="79"/>
        <v>6</v>
      </c>
      <c r="AJ118" s="11">
        <f t="shared" si="80"/>
        <v>0</v>
      </c>
      <c r="AK118" s="11">
        <f t="shared" si="81"/>
        <v>2</v>
      </c>
      <c r="AL118" s="11">
        <f t="shared" si="82"/>
        <v>12</v>
      </c>
      <c r="AM118" s="11">
        <f t="shared" si="83"/>
        <v>1119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>
        <v>133</v>
      </c>
      <c r="R119" s="11">
        <f>Q118</f>
        <v>143</v>
      </c>
      <c r="S119" s="11" t="str">
        <f>IF((COUNTBLANK(Q119:Q119)=1),"ncr",IF(Q119&gt;Q118,"W",IF(Q119=Q118,"D","L")))</f>
        <v>L</v>
      </c>
      <c r="T119" s="10">
        <v>113</v>
      </c>
      <c r="U119" s="11">
        <f>T116</f>
        <v>174</v>
      </c>
      <c r="V119" s="11" t="str">
        <f>IF((COUNTBLANK(T119:T119)=1),"ncr",IF(T119&gt;T116,"W",IF(T119=T116,"D","L")))</f>
        <v>L</v>
      </c>
      <c r="W119" s="10">
        <v>127</v>
      </c>
      <c r="X119" s="11">
        <f>W120</f>
        <v>0</v>
      </c>
      <c r="Y119" s="11" t="str">
        <f>IF((COUNTBLANK(W119:W119)=1),"ncr",IF(W119&gt;W120,"W",IF(W119=W120,"D","L")))</f>
        <v>W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8</v>
      </c>
      <c r="AI119" s="11">
        <f t="shared" si="79"/>
        <v>3</v>
      </c>
      <c r="AJ119" s="11">
        <f t="shared" si="80"/>
        <v>0</v>
      </c>
      <c r="AK119" s="11">
        <f t="shared" si="81"/>
        <v>5</v>
      </c>
      <c r="AL119" s="11">
        <f t="shared" si="82"/>
        <v>6</v>
      </c>
      <c r="AM119" s="11">
        <f t="shared" si="83"/>
        <v>964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155</v>
      </c>
      <c r="S120" s="11" t="str">
        <f>IF((COUNTBLANK(Q120:Q120)=1),"ncr",IF(Q120&gt;Q117,"W",IF(Q120=Q117,"D","L")))</f>
        <v>ncr</v>
      </c>
      <c r="T120" s="10"/>
      <c r="U120" s="11">
        <f>T118</f>
        <v>133</v>
      </c>
      <c r="V120" s="11" t="str">
        <f>IF((COUNTBLANK(T120:T120)=1),"ncr",IF(T120&gt;T118,"W",IF(T120=T118,"D","L")))</f>
        <v>ncr</v>
      </c>
      <c r="W120" s="10"/>
      <c r="X120" s="11">
        <f>W119</f>
        <v>127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>
        <v>1</v>
      </c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7"/>
      <c r="D123" s="108"/>
      <c r="E123" s="63" t="s">
        <v>19</v>
      </c>
      <c r="F123" s="107"/>
      <c r="G123" s="108"/>
      <c r="H123" s="63" t="s">
        <v>20</v>
      </c>
      <c r="I123" s="107"/>
      <c r="J123" s="108"/>
      <c r="K123" s="63">
        <v>168</v>
      </c>
      <c r="L123" s="107"/>
      <c r="M123" s="108"/>
      <c r="N123" s="63" t="s">
        <v>22</v>
      </c>
      <c r="O123" s="107"/>
      <c r="P123" s="108"/>
      <c r="Q123" s="63" t="s">
        <v>23</v>
      </c>
      <c r="R123" s="107"/>
      <c r="S123" s="108"/>
      <c r="T123" s="63" t="s">
        <v>24</v>
      </c>
      <c r="U123" s="107"/>
      <c r="V123" s="108"/>
      <c r="W123" s="63" t="s">
        <v>25</v>
      </c>
      <c r="X123" s="107"/>
      <c r="Y123" s="108"/>
      <c r="Z123" s="63" t="s">
        <v>26</v>
      </c>
      <c r="AA123" s="107"/>
      <c r="AB123" s="108"/>
      <c r="AC123" s="62" t="s">
        <v>27</v>
      </c>
      <c r="AD123" s="107"/>
      <c r="AE123" s="108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7"/>
      <c r="D136" s="108"/>
      <c r="E136" s="25" t="s">
        <v>19</v>
      </c>
      <c r="F136" s="107"/>
      <c r="G136" s="108"/>
      <c r="H136" s="25" t="s">
        <v>20</v>
      </c>
      <c r="I136" s="107"/>
      <c r="J136" s="108"/>
      <c r="K136" s="25" t="s">
        <v>21</v>
      </c>
      <c r="L136" s="107"/>
      <c r="M136" s="108"/>
      <c r="N136" s="25" t="s">
        <v>22</v>
      </c>
      <c r="O136" s="107"/>
      <c r="P136" s="108"/>
      <c r="Q136" s="25" t="s">
        <v>23</v>
      </c>
      <c r="R136" s="107"/>
      <c r="S136" s="108"/>
      <c r="T136" s="25" t="s">
        <v>24</v>
      </c>
      <c r="U136" s="107"/>
      <c r="V136" s="108"/>
      <c r="W136" s="25" t="s">
        <v>25</v>
      </c>
      <c r="X136" s="107"/>
      <c r="Y136" s="108"/>
      <c r="Z136" s="25" t="s">
        <v>26</v>
      </c>
      <c r="AA136" s="107"/>
      <c r="AB136" s="108"/>
      <c r="AC136" s="24" t="s">
        <v>27</v>
      </c>
      <c r="AD136" s="107"/>
      <c r="AE136" s="108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544</v>
      </c>
      <c r="R138" s="39">
        <f>Q143</f>
        <v>541</v>
      </c>
      <c r="S138" s="39" t="str">
        <f>IF((Q138=0),"ncr",IF(Q138&gt;Q143,"W",IF(Q138=Q143,"D","L")))</f>
        <v>W</v>
      </c>
      <c r="T138" s="67">
        <f>SUM(T139:T141)</f>
        <v>549</v>
      </c>
      <c r="U138" s="39">
        <f>T148</f>
        <v>527</v>
      </c>
      <c r="V138" s="39" t="str">
        <f>IF((T138=0),"ncr",IF(T138&gt;T148,"W",IF(T138=T148,"D","L")))</f>
        <v>W</v>
      </c>
      <c r="W138" s="67">
        <f>SUM(W139:W141)</f>
        <v>555</v>
      </c>
      <c r="X138" s="39">
        <f>W153</f>
        <v>548</v>
      </c>
      <c r="Y138" s="39" t="str">
        <f>IF((W138=0),"ncr",IF(W138&gt;W153,"W",IF(W138=W153,"D","L")))</f>
        <v>W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8</v>
      </c>
      <c r="AI138" s="39">
        <f>COUNTIF(A138:AE138,"W")</f>
        <v>6</v>
      </c>
      <c r="AJ138" s="39">
        <f>COUNTIF(A138:AC138,"D")</f>
        <v>0</v>
      </c>
      <c r="AK138" s="39">
        <f>COUNTIF(A138:AE138,"L")</f>
        <v>2</v>
      </c>
      <c r="AL138" s="39">
        <f>AI138*2 + AJ138</f>
        <v>12</v>
      </c>
      <c r="AM138" s="39">
        <f>SUM(B138,E138,H138,K138,N138,Q138,T138,W138,Z138,AC138)</f>
        <v>4362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190</v>
      </c>
      <c r="R139" s="11"/>
      <c r="S139" s="11"/>
      <c r="T139" s="69">
        <f>+T8</f>
        <v>186</v>
      </c>
      <c r="U139" s="11"/>
      <c r="V139" s="11"/>
      <c r="W139" s="69">
        <f>+W8</f>
        <v>183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175</v>
      </c>
      <c r="R140" s="11"/>
      <c r="S140" s="11"/>
      <c r="T140" s="69">
        <f>+T17</f>
        <v>180</v>
      </c>
      <c r="U140" s="11"/>
      <c r="V140" s="11"/>
      <c r="W140" s="69">
        <f>+W17</f>
        <v>184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179</v>
      </c>
      <c r="R141" s="11"/>
      <c r="S141" s="11"/>
      <c r="T141" s="69">
        <f>+T19</f>
        <v>183</v>
      </c>
      <c r="U141" s="11"/>
      <c r="V141" s="11"/>
      <c r="W141" s="69">
        <f>+W19</f>
        <v>188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541</v>
      </c>
      <c r="R143" s="11">
        <f>Q138</f>
        <v>544</v>
      </c>
      <c r="S143" s="11" t="str">
        <f>IF((Q143=0),"ncr",IF(Q143&gt;Q138,"W",IF(Q143=Q138,"D","L")))</f>
        <v>L</v>
      </c>
      <c r="T143" s="69">
        <f>+T144+T145+T146</f>
        <v>520</v>
      </c>
      <c r="U143" s="11">
        <f>T158</f>
        <v>356</v>
      </c>
      <c r="V143" s="11" t="str">
        <f>IF(OR(T144=0,T145=0),"ncr",IF(T143&gt;T158,"W",IF(T143=T158,"D","L")))</f>
        <v>W</v>
      </c>
      <c r="W143" s="69">
        <f>+W144+W145+W146</f>
        <v>544</v>
      </c>
      <c r="X143" s="11">
        <f>W148</f>
        <v>538</v>
      </c>
      <c r="Y143" s="11" t="str">
        <f>IF((W143=0),"ncr",IF(W143&gt;W148,"W",IF(W143=W148,"D","L")))</f>
        <v>W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8</v>
      </c>
      <c r="AI143" s="11">
        <f>COUNTIF(A143:AE143,"W")</f>
        <v>5</v>
      </c>
      <c r="AJ143" s="11">
        <f>COUNTIF(A143:AC143,"D")</f>
        <v>0</v>
      </c>
      <c r="AK143" s="11">
        <f>COUNTIF(A143:AE143,"L")</f>
        <v>3</v>
      </c>
      <c r="AL143" s="11">
        <f>AI143*2 + AJ143</f>
        <v>10</v>
      </c>
      <c r="AM143" s="11">
        <f>SUM(B143,E143,H143,K143,N143,Q143,T143,W143,Z143,AC143)</f>
        <v>4296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194</v>
      </c>
      <c r="R144" s="11"/>
      <c r="S144" s="11"/>
      <c r="T144" s="69">
        <f>+T5</f>
        <v>192</v>
      </c>
      <c r="U144" s="11"/>
      <c r="V144" s="11"/>
      <c r="W144" s="69">
        <f>+W5</f>
        <v>194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179</v>
      </c>
      <c r="R145" s="11"/>
      <c r="S145" s="11"/>
      <c r="T145" s="69">
        <f>+T27</f>
        <v>168</v>
      </c>
      <c r="U145" s="11"/>
      <c r="V145" s="11"/>
      <c r="W145" s="69">
        <f>+W27</f>
        <v>180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168</v>
      </c>
      <c r="R146" s="11"/>
      <c r="S146" s="11"/>
      <c r="T146" s="69">
        <f>+T50</f>
        <v>160</v>
      </c>
      <c r="U146" s="11"/>
      <c r="V146" s="11"/>
      <c r="W146" s="69">
        <f>+W50</f>
        <v>170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530</v>
      </c>
      <c r="R148" s="11">
        <f>Q163</f>
        <v>521</v>
      </c>
      <c r="S148" s="11" t="str">
        <f>IF((Q15=0),"ncr",IF(Q148&gt;Q163,"W",IF(Q148=Q163,"D","L")))</f>
        <v>W</v>
      </c>
      <c r="T148" s="69">
        <f>+T149+T150+T151</f>
        <v>527</v>
      </c>
      <c r="U148" s="11">
        <f>T138</f>
        <v>549</v>
      </c>
      <c r="V148" s="11" t="str">
        <f>IF((T148=0),"ncr",IF(T148&gt;T138,"W",IF(T148=T138,"D","L")))</f>
        <v>L</v>
      </c>
      <c r="W148" s="69">
        <f>+W149+W150+W151</f>
        <v>538</v>
      </c>
      <c r="X148" s="11">
        <f>W143</f>
        <v>544</v>
      </c>
      <c r="Y148" s="11" t="str">
        <f>IF((W148=0),"ncr",IF(W148&gt;W143,"W",IF(W148=W143,"D","L")))</f>
        <v>L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8</v>
      </c>
      <c r="AI148" s="11">
        <f>COUNTIF(A148:AE148,"W")</f>
        <v>4</v>
      </c>
      <c r="AJ148" s="11">
        <f>COUNTIF(A148:AC148,"D")</f>
        <v>0</v>
      </c>
      <c r="AK148" s="11">
        <f>COUNTIF(A148:AE148,"L")</f>
        <v>4</v>
      </c>
      <c r="AL148" s="11">
        <f>AI148*2 + AJ148</f>
        <v>8</v>
      </c>
      <c r="AM148" s="11">
        <f>SUM(B148,E148,H148,K148,N148,Q148,T148,W148,Z148,AC148)</f>
        <v>4249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173</v>
      </c>
      <c r="R149" s="11"/>
      <c r="S149" s="11"/>
      <c r="T149" s="69">
        <f>+T15</f>
        <v>179</v>
      </c>
      <c r="U149" s="11"/>
      <c r="V149" s="11"/>
      <c r="W149" s="69">
        <f>+W15</f>
        <v>180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183</v>
      </c>
      <c r="R150" s="11"/>
      <c r="S150" s="11"/>
      <c r="T150" s="69">
        <f>+T25</f>
        <v>172</v>
      </c>
      <c r="U150" s="11"/>
      <c r="V150" s="11"/>
      <c r="W150" s="69">
        <f>+W25</f>
        <v>179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174</v>
      </c>
      <c r="R151" s="11"/>
      <c r="S151" s="11"/>
      <c r="T151" s="69">
        <f>+T37</f>
        <v>176</v>
      </c>
      <c r="U151" s="11"/>
      <c r="V151" s="11"/>
      <c r="W151" s="69">
        <f>+W37</f>
        <v>179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539</v>
      </c>
      <c r="R153" s="11">
        <f>Q158</f>
        <v>360</v>
      </c>
      <c r="S153" s="11" t="str">
        <f>IF(OR(Q154=0,Q155=0),"ncr",IF(Q153&gt;Q158,"W",IF(Q153=Q158,"D","L")))</f>
        <v>W</v>
      </c>
      <c r="T153" s="69">
        <f>+T154+T155+T156</f>
        <v>550</v>
      </c>
      <c r="U153" s="11">
        <f>T163</f>
        <v>522</v>
      </c>
      <c r="V153" s="11" t="str">
        <f>IF((T153=0),"ncr",IF(T153&gt;T163,"W",IF(T153=T163,"D","L")))</f>
        <v>W</v>
      </c>
      <c r="W153" s="69">
        <f>+W154+W155+W156</f>
        <v>548</v>
      </c>
      <c r="X153" s="11">
        <f>W138</f>
        <v>555</v>
      </c>
      <c r="Y153" s="11" t="str">
        <f>IF((W153=0),"ncr",IF(W153&gt;W138,"W",IF(W153=W138,"D","L")))</f>
        <v>L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8</v>
      </c>
      <c r="AI153" s="11">
        <f>COUNTIF(A153:AE153,"W")</f>
        <v>7</v>
      </c>
      <c r="AJ153" s="11">
        <f>COUNTIF(A153:AC153,"D")</f>
        <v>0</v>
      </c>
      <c r="AK153" s="11">
        <f>COUNTIF(A153:AE153,"L")</f>
        <v>1</v>
      </c>
      <c r="AL153" s="11">
        <f>AI153*2 + AJ153</f>
        <v>14</v>
      </c>
      <c r="AM153" s="11">
        <f>SUM(B153,E153,H153,K153,N153,Q153,T153,W153,Z153,AC153)</f>
        <v>4375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190</v>
      </c>
      <c r="R154" s="11"/>
      <c r="S154" s="11"/>
      <c r="T154" s="69">
        <f>+T6</f>
        <v>191</v>
      </c>
      <c r="U154" s="11"/>
      <c r="V154" s="11"/>
      <c r="W154" s="69">
        <f>+W6</f>
        <v>195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181</v>
      </c>
      <c r="R155" s="11"/>
      <c r="S155" s="11"/>
      <c r="T155" s="69">
        <f>+T10</f>
        <v>190</v>
      </c>
      <c r="U155" s="11"/>
      <c r="V155" s="11"/>
      <c r="W155" s="69">
        <f>+W10</f>
        <v>187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168</v>
      </c>
      <c r="R156" s="11"/>
      <c r="S156" s="11"/>
      <c r="T156" s="69">
        <f>+T96</f>
        <v>169</v>
      </c>
      <c r="U156" s="11"/>
      <c r="V156" s="11"/>
      <c r="W156" s="69">
        <f>+W96</f>
        <v>166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360</v>
      </c>
      <c r="R158" s="11">
        <f>Q153</f>
        <v>539</v>
      </c>
      <c r="S158" s="11" t="str">
        <f>IF((Q158=0),"ncr",IF(Q158&gt;Q153,"W",IF(Q158=Q153,"D","L")))</f>
        <v>L</v>
      </c>
      <c r="T158" s="69">
        <f>+T159+T160+T161</f>
        <v>356</v>
      </c>
      <c r="U158" s="11">
        <f>T143</f>
        <v>520</v>
      </c>
      <c r="V158" s="11" t="str">
        <f>IF((T158=0),"ncr",IF(T158&gt;T143,"W",IF(T158=T143,"D","L")))</f>
        <v>L</v>
      </c>
      <c r="W158" s="69">
        <f>+W159+W160+W161</f>
        <v>347</v>
      </c>
      <c r="X158" s="11">
        <f>W163</f>
        <v>520</v>
      </c>
      <c r="Y158" s="11" t="str">
        <f>IF((W158=0),"ncr",IF(W158&gt;W163,"W",IF(W158=W163,"D","L")))</f>
        <v>L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8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7</v>
      </c>
      <c r="AL158" s="11">
        <f>AI158*2 + AJ158</f>
        <v>2</v>
      </c>
      <c r="AM158" s="11">
        <f>SUM(B158,E158,H158,K158,N158,Q158,T158,W158,Z158,AC158)</f>
        <v>3706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179</v>
      </c>
      <c r="R159" s="11"/>
      <c r="S159" s="11"/>
      <c r="T159" s="69">
        <f>+T28</f>
        <v>180</v>
      </c>
      <c r="U159" s="11"/>
      <c r="V159" s="11"/>
      <c r="W159" s="69">
        <f>+W28</f>
        <v>170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181</v>
      </c>
      <c r="R161" s="11"/>
      <c r="S161" s="11"/>
      <c r="T161" s="69">
        <f>+T36</f>
        <v>176</v>
      </c>
      <c r="U161" s="11"/>
      <c r="V161" s="11"/>
      <c r="W161" s="69">
        <f>+W36</f>
        <v>177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521</v>
      </c>
      <c r="R163" s="11">
        <f>Q148</f>
        <v>530</v>
      </c>
      <c r="S163" s="11" t="str">
        <f>IF((Q163=0),"ncr",IF(Q163&gt;Q148,"W",IF(Q163=Q148,"D","L")))</f>
        <v>L</v>
      </c>
      <c r="T163" s="69">
        <f>SUM(T164:T166)</f>
        <v>522</v>
      </c>
      <c r="U163" s="11">
        <f>T153</f>
        <v>550</v>
      </c>
      <c r="V163" s="11" t="str">
        <f>IF((T163=0),"ncr",IF(T163&gt;T153,"W",IF(T163=T153,"D","L")))</f>
        <v>L</v>
      </c>
      <c r="W163" s="69">
        <f>SUM(W164:W166)</f>
        <v>520</v>
      </c>
      <c r="X163" s="11">
        <f>W158</f>
        <v>347</v>
      </c>
      <c r="Y163" s="11" t="str">
        <f>IF((W163=0),"ncr",IF(W163&gt;W158,"W",IF(W163=W158,"D","L")))</f>
        <v>W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8</v>
      </c>
      <c r="AI163" s="11">
        <f>COUNTIF(A163:AE163,"W")</f>
        <v>1</v>
      </c>
      <c r="AJ163" s="11">
        <f>COUNTIF(B163:AE163,"D")</f>
        <v>0</v>
      </c>
      <c r="AK163" s="11">
        <f>COUNTIF(A163:AE163,"L")</f>
        <v>7</v>
      </c>
      <c r="AL163" s="11">
        <f>AI163*2 + AJ163</f>
        <v>2</v>
      </c>
      <c r="AM163" s="11">
        <f>SUM(B163,E163,H163,K163,N163,Q163,T163,W163,Z163,AC163)</f>
        <v>4073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195</v>
      </c>
      <c r="R164" s="11"/>
      <c r="S164" s="11"/>
      <c r="T164" s="69">
        <f>+T9</f>
        <v>187</v>
      </c>
      <c r="U164" s="11"/>
      <c r="V164" s="11"/>
      <c r="W164" s="69">
        <f>+W9</f>
        <v>188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166</v>
      </c>
      <c r="R165" s="11"/>
      <c r="S165" s="11"/>
      <c r="T165" s="69">
        <f>+T47</f>
        <v>165</v>
      </c>
      <c r="U165" s="11"/>
      <c r="V165" s="11"/>
      <c r="W165" s="69">
        <f>+W47</f>
        <v>168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160</v>
      </c>
      <c r="R166" s="11"/>
      <c r="S166" s="11"/>
      <c r="T166" s="69">
        <f>+T69</f>
        <v>170</v>
      </c>
      <c r="U166" s="11"/>
      <c r="V166" s="11"/>
      <c r="W166" s="69">
        <f>+W69</f>
        <v>164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7"/>
      <c r="D169" s="108"/>
      <c r="E169" s="25" t="s">
        <v>19</v>
      </c>
      <c r="F169" s="107"/>
      <c r="G169" s="108"/>
      <c r="H169" s="25" t="s">
        <v>20</v>
      </c>
      <c r="I169" s="107"/>
      <c r="J169" s="108"/>
      <c r="K169" s="25" t="s">
        <v>21</v>
      </c>
      <c r="L169" s="107"/>
      <c r="M169" s="108"/>
      <c r="N169" s="25" t="s">
        <v>22</v>
      </c>
      <c r="O169" s="107"/>
      <c r="P169" s="108"/>
      <c r="Q169" s="25" t="s">
        <v>23</v>
      </c>
      <c r="R169" s="107"/>
      <c r="S169" s="108"/>
      <c r="T169" s="25" t="s">
        <v>24</v>
      </c>
      <c r="U169" s="107"/>
      <c r="V169" s="108"/>
      <c r="W169" s="25" t="s">
        <v>25</v>
      </c>
      <c r="X169" s="107"/>
      <c r="Y169" s="108"/>
      <c r="Z169" s="25" t="s">
        <v>26</v>
      </c>
      <c r="AA169" s="107"/>
      <c r="AB169" s="108"/>
      <c r="AC169" s="24" t="s">
        <v>27</v>
      </c>
      <c r="AD169" s="107"/>
      <c r="AE169" s="108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483</v>
      </c>
      <c r="L171" s="39">
        <f>K191</f>
        <v>444</v>
      </c>
      <c r="M171" s="39" t="str">
        <f>IF((K171=0),"ncr",IF(K171&gt;K191,"W",IF(K171=K191,"D","L")))</f>
        <v>W</v>
      </c>
      <c r="N171" s="69">
        <f>SUM(N172:N174)</f>
        <v>513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324</v>
      </c>
      <c r="R171" s="39">
        <f>Q176</f>
        <v>504</v>
      </c>
      <c r="S171" s="39" t="str">
        <f>IF((Q171=0),"ncr",IF(Q171&gt;Q176,"W",IF(Q171=Q176,"D","L")))</f>
        <v>L</v>
      </c>
      <c r="T171" s="69">
        <f>SUM(T172:T174)</f>
        <v>349</v>
      </c>
      <c r="U171" s="39">
        <f>T181</f>
        <v>476</v>
      </c>
      <c r="V171" s="39" t="str">
        <f>IF((T171=0),"ncr",IF(T171&gt;T181,"W",IF(T171=T181,"D","L")))</f>
        <v>L</v>
      </c>
      <c r="W171" s="69">
        <f>SUM(W172:W174)</f>
        <v>342</v>
      </c>
      <c r="X171" s="39">
        <f>W186</f>
        <v>470</v>
      </c>
      <c r="Y171" s="39" t="str">
        <f>IF((W171=0),"ncr",IF(W171&gt;W186,"W",IF(W171=W186,"D","L")))</f>
        <v>L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8</v>
      </c>
      <c r="AI171" s="39">
        <f>COUNTIF(A171:AE171,"W")</f>
        <v>4</v>
      </c>
      <c r="AJ171" s="39">
        <f>COUNTIF(A171:AC171,"D")</f>
        <v>0</v>
      </c>
      <c r="AK171" s="39">
        <f>COUNTIF(A171:AE171,"L")</f>
        <v>4</v>
      </c>
      <c r="AL171" s="39">
        <f>AI171*2 + AJ171</f>
        <v>8</v>
      </c>
      <c r="AM171" s="39">
        <f>SUM(B171,E171,H171,K171,N171,Q171,T171,W171,Z171,AC171)</f>
        <v>3357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161</v>
      </c>
      <c r="R172" s="11"/>
      <c r="S172" s="11"/>
      <c r="T172" s="69">
        <f>+T48</f>
        <v>169</v>
      </c>
      <c r="U172" s="11"/>
      <c r="V172" s="11"/>
      <c r="W172" s="69">
        <f>+W48</f>
        <v>168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165</v>
      </c>
      <c r="L173" s="11"/>
      <c r="M173" s="11"/>
      <c r="N173" s="69">
        <f>+N57</f>
        <v>164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163</v>
      </c>
      <c r="R174" s="11"/>
      <c r="S174" s="11"/>
      <c r="T174" s="69">
        <f>+T66</f>
        <v>180</v>
      </c>
      <c r="U174" s="11"/>
      <c r="V174" s="11"/>
      <c r="W174" s="69">
        <f>+W66</f>
        <v>174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504</v>
      </c>
      <c r="R176" s="11">
        <f>Q171</f>
        <v>324</v>
      </c>
      <c r="S176" s="11" t="str">
        <f>IF((Q176=0),"ncr",IF(Q176&gt;Q171,"W",IF(Q176=Q171,"D","L")))</f>
        <v>W</v>
      </c>
      <c r="T176" s="69">
        <f>SUM(T177:T179)</f>
        <v>490</v>
      </c>
      <c r="U176" s="11">
        <f>T191</f>
        <v>447</v>
      </c>
      <c r="V176" s="11" t="str">
        <f>IF(OR(T177=0,T178=0),"ncr",IF(T176&gt;T191,"W",IF(T176=T191,"D","L")))</f>
        <v>W</v>
      </c>
      <c r="W176" s="69">
        <f>SUM(W177:W179)</f>
        <v>504</v>
      </c>
      <c r="X176" s="11">
        <f>W181</f>
        <v>484</v>
      </c>
      <c r="Y176" s="11" t="str">
        <f>IF((W176=0),"ncr",IF(W176&gt;W181,"W",IF(W176=W181,"D","L")))</f>
        <v>W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8</v>
      </c>
      <c r="AI176" s="11">
        <f>COUNTIF(A176:AE176,"W")</f>
        <v>8</v>
      </c>
      <c r="AJ176" s="11">
        <f>COUNTIF(A176:AC176,"D")</f>
        <v>0</v>
      </c>
      <c r="AK176" s="11">
        <f>COUNTIF(A176:AE176,"L")</f>
        <v>0</v>
      </c>
      <c r="AL176" s="11">
        <f>AI176*2 + AJ176</f>
        <v>16</v>
      </c>
      <c r="AM176" s="11">
        <f>SUM(B176,E176,H176,K176,N176,Q176,T176,W176,Z176,AC176)</f>
        <v>4048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176</v>
      </c>
      <c r="R177" s="11"/>
      <c r="S177" s="11"/>
      <c r="T177" s="69">
        <f>+T38</f>
        <v>175</v>
      </c>
      <c r="U177" s="11"/>
      <c r="V177" s="11"/>
      <c r="W177" s="69">
        <f>+W38</f>
        <v>178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172</v>
      </c>
      <c r="R178" s="11"/>
      <c r="S178" s="11"/>
      <c r="T178" s="69">
        <f>+T40</f>
        <v>174</v>
      </c>
      <c r="U178" s="11"/>
      <c r="V178" s="11"/>
      <c r="W178" s="69">
        <f>+W40</f>
        <v>170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156</v>
      </c>
      <c r="R179" s="11"/>
      <c r="S179" s="11"/>
      <c r="T179" s="69">
        <f>+T105</f>
        <v>141</v>
      </c>
      <c r="U179" s="11"/>
      <c r="V179" s="11"/>
      <c r="W179" s="69">
        <f>+W105</f>
        <v>156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492</v>
      </c>
      <c r="R181" s="11">
        <f>Q196</f>
        <v>0</v>
      </c>
      <c r="S181" s="11" t="str">
        <f>IF((Q48=0),"ncr",IF(Q181&gt;Q196,"W",IF(Q181=Q196,"D","L")))</f>
        <v>W</v>
      </c>
      <c r="T181" s="69">
        <f>SUM(T182:T184)</f>
        <v>476</v>
      </c>
      <c r="U181" s="11">
        <f>T171</f>
        <v>349</v>
      </c>
      <c r="V181" s="11" t="str">
        <f>IF((T181=0),"ncr",IF(T181&gt;T171,"W",IF(T181=T171,"D","L")))</f>
        <v>W</v>
      </c>
      <c r="W181" s="69">
        <f>SUM(W182:W184)</f>
        <v>484</v>
      </c>
      <c r="X181" s="11">
        <f>W176</f>
        <v>504</v>
      </c>
      <c r="Y181" s="11" t="str">
        <f>IF((W181=0),"ncr",IF(W181&gt;W176,"W",IF(W181=W176,"D","L")))</f>
        <v>L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8</v>
      </c>
      <c r="AI181" s="11">
        <f>COUNTIF(A181:AE181,"W")</f>
        <v>5</v>
      </c>
      <c r="AJ181" s="11">
        <f>COUNTIF(A181:AC181,"D")</f>
        <v>0</v>
      </c>
      <c r="AK181" s="11">
        <f>COUNTIF(A181:AE181,"L")</f>
        <v>3</v>
      </c>
      <c r="AL181" s="11">
        <f>AI181*2 + AJ181</f>
        <v>10</v>
      </c>
      <c r="AM181" s="11">
        <f>SUM(B181,E181,H181,K181,N181,Q181,T181,W181,Z181,AC181)</f>
        <v>3844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178</v>
      </c>
      <c r="R182" s="11"/>
      <c r="S182" s="11"/>
      <c r="T182" s="69">
        <f>+T59</f>
        <v>162</v>
      </c>
      <c r="U182" s="11"/>
      <c r="V182" s="11"/>
      <c r="W182" s="69">
        <f>+W59</f>
        <v>170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162</v>
      </c>
      <c r="R183" s="11"/>
      <c r="S183" s="11"/>
      <c r="T183" s="69">
        <f>+T65</f>
        <v>163</v>
      </c>
      <c r="U183" s="11"/>
      <c r="V183" s="11"/>
      <c r="W183" s="69">
        <f>+W65</f>
        <v>167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152</v>
      </c>
      <c r="R184" s="11"/>
      <c r="S184" s="11"/>
      <c r="T184" s="69">
        <f>+T79</f>
        <v>151</v>
      </c>
      <c r="U184" s="11"/>
      <c r="V184" s="11"/>
      <c r="W184" s="69">
        <f>+W79</f>
        <v>147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460</v>
      </c>
      <c r="R186" s="11">
        <f>Q191</f>
        <v>452</v>
      </c>
      <c r="S186" s="11" t="str">
        <f>IF(OR(Q187=0,Q188=0),"ncr",IF(Q186&gt;Q191,"W",IF(Q186=Q191,"D","L")))</f>
        <v>W</v>
      </c>
      <c r="T186" s="69">
        <f>SUM(T187:T189)</f>
        <v>495</v>
      </c>
      <c r="U186" s="11">
        <f>T196</f>
        <v>0</v>
      </c>
      <c r="V186" s="11" t="str">
        <f>IF((T186=0),"ncr",IF(T186&gt;T196,"W",IF(T186=T196,"D","L")))</f>
        <v>W</v>
      </c>
      <c r="W186" s="69">
        <f>SUM(W187:W189)</f>
        <v>470</v>
      </c>
      <c r="X186" s="11">
        <f>W171</f>
        <v>342</v>
      </c>
      <c r="Y186" s="11" t="str">
        <f>IF((W186=0),"ncr",IF(W186&gt;W171,"W",IF(W186=W171,"D","L")))</f>
        <v>W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8</v>
      </c>
      <c r="AI186" s="11">
        <f>COUNTIF(A186:AE186,"W")</f>
        <v>5</v>
      </c>
      <c r="AJ186" s="11">
        <f>COUNTIF(A186:AC186,"D")</f>
        <v>0</v>
      </c>
      <c r="AK186" s="11">
        <f>COUNTIF(A186:AE186,"L")</f>
        <v>3</v>
      </c>
      <c r="AL186" s="11">
        <f>AI186*2 + AJ186</f>
        <v>10</v>
      </c>
      <c r="AM186" s="11">
        <f>SUM(B186,E186,H186,K186,N186,Q186,T186,W186,Z186,AC186)</f>
        <v>3574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164</v>
      </c>
      <c r="R187" s="11"/>
      <c r="S187" s="11"/>
      <c r="T187" s="69">
        <f>+T75</f>
        <v>173</v>
      </c>
      <c r="U187" s="11"/>
      <c r="V187" s="11"/>
      <c r="W187" s="69">
        <f>+W75</f>
        <v>174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164</v>
      </c>
      <c r="R188" s="11"/>
      <c r="S188" s="11"/>
      <c r="T188" s="69">
        <f>+T76</f>
        <v>163</v>
      </c>
      <c r="U188" s="11"/>
      <c r="V188" s="11"/>
      <c r="W188" s="69">
        <f>+W76</f>
        <v>154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132</v>
      </c>
      <c r="R189" s="11"/>
      <c r="S189" s="11"/>
      <c r="T189" s="69">
        <f>+T86</f>
        <v>159</v>
      </c>
      <c r="U189" s="11"/>
      <c r="V189" s="11"/>
      <c r="W189" s="69">
        <f>+W86</f>
        <v>142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483</v>
      </c>
      <c r="M191" s="11" t="str">
        <f>IF((K191=0),"ncr",IF(K191&gt;K171,"W",IF(K191=K171,"D","L")))</f>
        <v>L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452</v>
      </c>
      <c r="R191" s="11">
        <f>Q186</f>
        <v>460</v>
      </c>
      <c r="S191" s="11" t="str">
        <f>IF((Q191=0),"ncr",IF(Q191&gt;Q186,"W",IF(Q191=Q186,"D","L")))</f>
        <v>L</v>
      </c>
      <c r="T191" s="69">
        <f>SUM(T192:T194)</f>
        <v>447</v>
      </c>
      <c r="U191" s="11">
        <f>T176</f>
        <v>490</v>
      </c>
      <c r="V191" s="11" t="str">
        <f>IF((T191=0),"ncr",IF(T191&gt;T176,"W",IF(T191=T176,"D","L")))</f>
        <v>L</v>
      </c>
      <c r="W191" s="69">
        <f>SUM(W192:W194)</f>
        <v>454</v>
      </c>
      <c r="X191" s="11">
        <f>W196</f>
        <v>0</v>
      </c>
      <c r="Y191" s="11" t="str">
        <f>IF((W191=0),"ncr",IF(W191&gt;W196,"W",IF(W191=W196,"D","L")))</f>
        <v>W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8</v>
      </c>
      <c r="AI191" s="11">
        <f>COUNTIF(A191:AE191,"W")</f>
        <v>2</v>
      </c>
      <c r="AJ191" s="11">
        <f>COUNTIF(A191:AC191,"D")</f>
        <v>0</v>
      </c>
      <c r="AK191" s="11">
        <f>COUNTIF(A191:AE191,"L")</f>
        <v>6</v>
      </c>
      <c r="AL191" s="11">
        <f>AI191*2 + AJ191</f>
        <v>4</v>
      </c>
      <c r="AM191" s="11">
        <f>SUM(B191,E191,H191,K191,N191,Q191,T191,W191,Z191,AC191)</f>
        <v>3521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157</v>
      </c>
      <c r="R192" s="11"/>
      <c r="S192" s="11"/>
      <c r="T192" s="69">
        <f>+T107</f>
        <v>146</v>
      </c>
      <c r="U192" s="11"/>
      <c r="V192" s="11"/>
      <c r="W192" s="69">
        <f>+W107</f>
        <v>159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158</v>
      </c>
      <c r="R193" s="11"/>
      <c r="S193" s="11"/>
      <c r="T193" s="69">
        <f>+T108</f>
        <v>158</v>
      </c>
      <c r="U193" s="11"/>
      <c r="V193" s="11"/>
      <c r="W193" s="69">
        <f>+W108</f>
        <v>149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137</v>
      </c>
      <c r="R194" s="11"/>
      <c r="S194" s="11"/>
      <c r="T194" s="69">
        <f>+T115</f>
        <v>143</v>
      </c>
      <c r="U194" s="11"/>
      <c r="V194" s="11"/>
      <c r="W194" s="69">
        <f>+W115</f>
        <v>146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513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492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495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454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7"/>
      <c r="D202" s="108"/>
      <c r="E202" s="25" t="s">
        <v>19</v>
      </c>
      <c r="F202" s="107"/>
      <c r="G202" s="108"/>
      <c r="H202" s="25" t="s">
        <v>20</v>
      </c>
      <c r="I202" s="107"/>
      <c r="J202" s="108"/>
      <c r="K202" s="25"/>
      <c r="L202" s="107"/>
      <c r="M202" s="108"/>
      <c r="N202" s="25"/>
      <c r="O202" s="107"/>
      <c r="P202" s="108"/>
      <c r="Q202" s="25"/>
      <c r="R202" s="107"/>
      <c r="S202" s="108"/>
      <c r="T202" s="25"/>
      <c r="U202" s="107"/>
      <c r="V202" s="108"/>
      <c r="W202" s="25" t="s">
        <v>25</v>
      </c>
      <c r="X202" s="107"/>
      <c r="Y202" s="108"/>
      <c r="Z202" s="25" t="s">
        <v>26</v>
      </c>
      <c r="AA202" s="107"/>
      <c r="AB202" s="108"/>
      <c r="AC202" s="24" t="s">
        <v>27</v>
      </c>
      <c r="AD202" s="107"/>
      <c r="AE202" s="108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2026-10-16T22:34:24Z</dcterms:modified>
</cp:coreProperties>
</file>